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codeName="DieseArbeitsmappe"/>
  <xr:revisionPtr revIDLastSave="0" documentId="13_ncr:1_{09B07E57-196C-440B-B7F2-53FFAB38D75D}" xr6:coauthVersionLast="47" xr6:coauthVersionMax="47" xr10:uidLastSave="{00000000-0000-0000-0000-000000000000}"/>
  <bookViews>
    <workbookView xWindow="-120" yWindow="-120" windowWidth="29040" windowHeight="17790" tabRatio="878" xr2:uid="{00000000-000D-0000-FFFF-FFFF00000000}"/>
  </bookViews>
  <sheets>
    <sheet name="Stundenverteilung INGE" sheetId="86" r:id="rId1"/>
    <sheet name="Rapportierung" sheetId="89" r:id="rId2"/>
  </sheets>
  <definedNames>
    <definedName name="_xlnm.Print_Area" localSheetId="1">Rapportierung!$A$1:$CD$468</definedName>
    <definedName name="_xlnm.Print_Area" localSheetId="0">'Stundenverteilung INGE'!$A$1:$T$76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86" l="1"/>
  <c r="K54" i="86"/>
  <c r="GF146" i="89" l="1"/>
  <c r="GF147" i="89"/>
  <c r="GF148" i="89"/>
  <c r="GF149" i="89"/>
  <c r="GF150" i="89"/>
  <c r="GF151" i="89"/>
  <c r="GF152" i="89"/>
  <c r="GF153" i="89"/>
  <c r="GF154" i="89"/>
  <c r="GF155" i="89"/>
  <c r="GF156" i="89"/>
  <c r="GF157" i="89"/>
  <c r="GF158" i="89"/>
  <c r="GF159" i="89"/>
  <c r="GF160" i="89"/>
  <c r="GF161" i="89"/>
  <c r="GF162" i="89"/>
  <c r="GF163" i="89"/>
  <c r="GF164" i="89"/>
  <c r="GF165" i="89"/>
  <c r="GF166" i="89"/>
  <c r="GF167" i="89"/>
  <c r="GF168" i="89"/>
  <c r="GF169" i="89"/>
  <c r="GF170" i="89"/>
  <c r="GF171" i="89"/>
  <c r="GF172" i="89"/>
  <c r="GF173" i="89"/>
  <c r="GF174" i="89"/>
  <c r="GF175" i="89"/>
  <c r="GF176" i="89"/>
  <c r="GF177" i="89"/>
  <c r="GF178" i="89"/>
  <c r="GF179" i="89"/>
  <c r="GF180" i="89"/>
  <c r="GE146" i="89"/>
  <c r="GE147" i="89"/>
  <c r="GE148" i="89"/>
  <c r="GE149" i="89"/>
  <c r="GE150" i="89"/>
  <c r="GE151" i="89"/>
  <c r="GE152" i="89"/>
  <c r="GE153" i="89"/>
  <c r="GE154" i="89"/>
  <c r="GE155" i="89"/>
  <c r="GE156" i="89"/>
  <c r="GE157" i="89"/>
  <c r="GE158" i="89"/>
  <c r="GE159" i="89"/>
  <c r="GE160" i="89"/>
  <c r="GE161" i="89"/>
  <c r="GE162" i="89"/>
  <c r="GE163" i="89"/>
  <c r="GE164" i="89"/>
  <c r="GE165" i="89"/>
  <c r="GE166" i="89"/>
  <c r="GE167" i="89"/>
  <c r="GE168" i="89"/>
  <c r="GE169" i="89"/>
  <c r="GE170" i="89"/>
  <c r="GE171" i="89"/>
  <c r="GE172" i="89"/>
  <c r="GE173" i="89"/>
  <c r="GE174" i="89"/>
  <c r="GE175" i="89"/>
  <c r="GE176" i="89"/>
  <c r="GE177" i="89"/>
  <c r="GE178" i="89"/>
  <c r="GE179" i="89"/>
  <c r="GE180" i="89"/>
  <c r="GF145" i="89"/>
  <c r="GE145" i="89"/>
  <c r="GE286" i="89"/>
  <c r="GE287" i="89"/>
  <c r="GF287" i="89" s="1"/>
  <c r="GE288" i="89"/>
  <c r="GE289" i="89"/>
  <c r="GE290" i="89"/>
  <c r="GE291" i="89"/>
  <c r="GE292" i="89"/>
  <c r="GF292" i="89" s="1"/>
  <c r="GE293" i="89"/>
  <c r="GE294" i="89"/>
  <c r="GE295" i="89"/>
  <c r="GF295" i="89" s="1"/>
  <c r="GE296" i="89"/>
  <c r="GE297" i="89"/>
  <c r="GE298" i="89"/>
  <c r="GE299" i="89"/>
  <c r="GE300" i="89"/>
  <c r="GF300" i="89" s="1"/>
  <c r="GE301" i="89"/>
  <c r="GE302" i="89"/>
  <c r="GE303" i="89"/>
  <c r="GF303" i="89" s="1"/>
  <c r="GE304" i="89"/>
  <c r="GE305" i="89"/>
  <c r="GE306" i="89"/>
  <c r="GE307" i="89"/>
  <c r="GE308" i="89"/>
  <c r="GF308" i="89" s="1"/>
  <c r="GE309" i="89"/>
  <c r="GE310" i="89"/>
  <c r="GE311" i="89"/>
  <c r="GF311" i="89" s="1"/>
  <c r="GE312" i="89"/>
  <c r="GE313" i="89"/>
  <c r="GE314" i="89"/>
  <c r="GE315" i="89"/>
  <c r="GE316" i="89"/>
  <c r="GF316" i="89" s="1"/>
  <c r="GE317" i="89"/>
  <c r="GE318" i="89"/>
  <c r="GE319" i="89"/>
  <c r="GF319" i="89" s="1"/>
  <c r="GE320" i="89"/>
  <c r="GE321" i="89"/>
  <c r="GE322" i="89"/>
  <c r="GE323" i="89"/>
  <c r="GE324" i="89"/>
  <c r="GF324" i="89" s="1"/>
  <c r="GE325" i="89"/>
  <c r="GE326" i="89"/>
  <c r="GF286" i="89"/>
  <c r="GF288" i="89"/>
  <c r="GF289" i="89"/>
  <c r="GF290" i="89"/>
  <c r="GF291" i="89"/>
  <c r="GF293" i="89"/>
  <c r="GF294" i="89"/>
  <c r="GF296" i="89"/>
  <c r="GF297" i="89"/>
  <c r="GF298" i="89"/>
  <c r="GF299" i="89"/>
  <c r="GF301" i="89"/>
  <c r="GF302" i="89"/>
  <c r="GF304" i="89"/>
  <c r="GF305" i="89"/>
  <c r="GF306" i="89"/>
  <c r="GF307" i="89"/>
  <c r="GF309" i="89"/>
  <c r="GF310" i="89"/>
  <c r="GF312" i="89"/>
  <c r="GF313" i="89"/>
  <c r="GF314" i="89"/>
  <c r="GF315" i="89"/>
  <c r="GF317" i="89"/>
  <c r="GF318" i="89"/>
  <c r="GF320" i="89"/>
  <c r="GF321" i="89"/>
  <c r="GF322" i="89"/>
  <c r="GF323" i="89"/>
  <c r="GF325" i="89"/>
  <c r="GF326" i="89"/>
  <c r="GF285" i="89"/>
  <c r="GE285" i="89"/>
  <c r="GF87" i="89"/>
  <c r="GF88" i="89"/>
  <c r="GF89" i="89"/>
  <c r="GF90" i="89"/>
  <c r="GF91" i="89"/>
  <c r="GF92" i="89"/>
  <c r="GF93" i="89"/>
  <c r="GF94" i="89"/>
  <c r="GF95" i="89"/>
  <c r="GF96" i="89"/>
  <c r="GF97" i="89"/>
  <c r="GF98" i="89"/>
  <c r="GF99" i="89"/>
  <c r="GF100" i="89"/>
  <c r="GF101" i="89"/>
  <c r="GF102" i="89"/>
  <c r="GF103" i="89"/>
  <c r="GF104" i="89"/>
  <c r="GF105" i="89"/>
  <c r="GF106" i="89"/>
  <c r="GF107" i="89"/>
  <c r="GF108" i="89"/>
  <c r="GF109" i="89"/>
  <c r="GF110" i="89"/>
  <c r="GF111" i="89"/>
  <c r="GF112" i="89"/>
  <c r="GF113" i="89"/>
  <c r="GF114" i="89"/>
  <c r="GF115" i="89"/>
  <c r="GF116" i="89"/>
  <c r="GF117" i="89"/>
  <c r="GF118" i="89"/>
  <c r="GF119" i="89"/>
  <c r="GF120" i="89"/>
  <c r="GF121" i="89"/>
  <c r="GF122" i="89"/>
  <c r="GF123" i="89"/>
  <c r="GF124" i="89"/>
  <c r="GF125" i="89"/>
  <c r="GF126" i="89"/>
  <c r="GF127" i="89"/>
  <c r="GF128" i="89"/>
  <c r="GF129" i="89"/>
  <c r="GF130" i="89"/>
  <c r="GF131" i="89"/>
  <c r="GF132" i="89"/>
  <c r="GF133" i="89"/>
  <c r="GF134" i="89"/>
  <c r="GF135" i="89"/>
  <c r="GF136" i="89"/>
  <c r="GF137" i="89"/>
  <c r="GE87" i="89"/>
  <c r="GE88" i="89"/>
  <c r="GE89" i="89"/>
  <c r="GE90" i="89"/>
  <c r="GE91" i="89"/>
  <c r="GE92" i="89"/>
  <c r="GE93" i="89"/>
  <c r="GE94" i="89"/>
  <c r="GE95" i="89"/>
  <c r="GE96" i="89"/>
  <c r="GE97" i="89"/>
  <c r="GE98" i="89"/>
  <c r="GE99" i="89"/>
  <c r="GE100" i="89"/>
  <c r="GE101" i="89"/>
  <c r="GE102" i="89"/>
  <c r="GE103" i="89"/>
  <c r="GE104" i="89"/>
  <c r="GE105" i="89"/>
  <c r="GE106" i="89"/>
  <c r="GE107" i="89"/>
  <c r="GE108" i="89"/>
  <c r="GE109" i="89"/>
  <c r="GE110" i="89"/>
  <c r="GE111" i="89"/>
  <c r="GE112" i="89"/>
  <c r="GE113" i="89"/>
  <c r="GE114" i="89"/>
  <c r="GE115" i="89"/>
  <c r="GE116" i="89"/>
  <c r="GE117" i="89"/>
  <c r="GE118" i="89"/>
  <c r="GE119" i="89"/>
  <c r="GE120" i="89"/>
  <c r="GE121" i="89"/>
  <c r="GE122" i="89"/>
  <c r="GE123" i="89"/>
  <c r="GE124" i="89"/>
  <c r="GE125" i="89"/>
  <c r="GE126" i="89"/>
  <c r="GE127" i="89"/>
  <c r="GE128" i="89"/>
  <c r="GE129" i="89"/>
  <c r="GE130" i="89"/>
  <c r="GE131" i="89"/>
  <c r="GE132" i="89"/>
  <c r="GE133" i="89"/>
  <c r="GE134" i="89"/>
  <c r="GE135" i="89"/>
  <c r="GE136" i="89"/>
  <c r="GE137" i="89"/>
  <c r="GF86" i="89"/>
  <c r="GE86" i="89"/>
  <c r="GF244" i="89"/>
  <c r="GF245" i="89"/>
  <c r="GF246" i="89"/>
  <c r="GF247" i="89"/>
  <c r="GF248" i="89"/>
  <c r="GF249" i="89"/>
  <c r="GF250" i="89"/>
  <c r="GF251" i="89"/>
  <c r="GF252" i="89"/>
  <c r="GF253" i="89"/>
  <c r="GF254" i="89"/>
  <c r="GF255" i="89"/>
  <c r="GF256" i="89"/>
  <c r="GF257" i="89"/>
  <c r="GF258" i="89"/>
  <c r="GF259" i="89"/>
  <c r="GF260" i="89"/>
  <c r="GF261" i="89"/>
  <c r="GF262" i="89"/>
  <c r="GF263" i="89"/>
  <c r="GF264" i="89"/>
  <c r="GF265" i="89"/>
  <c r="GF266" i="89"/>
  <c r="GF267" i="89"/>
  <c r="GF268" i="89"/>
  <c r="GF269" i="89"/>
  <c r="GF270" i="89"/>
  <c r="GF271" i="89"/>
  <c r="GF272" i="89"/>
  <c r="GF273" i="89"/>
  <c r="GF274" i="89"/>
  <c r="GF275" i="89"/>
  <c r="GE244" i="89"/>
  <c r="GE245" i="89"/>
  <c r="GE246" i="89"/>
  <c r="GE247" i="89"/>
  <c r="GE248" i="89"/>
  <c r="GE249" i="89"/>
  <c r="GE250" i="89"/>
  <c r="GE251" i="89"/>
  <c r="GE252" i="89"/>
  <c r="GE253" i="89"/>
  <c r="GE254" i="89"/>
  <c r="GE255" i="89"/>
  <c r="GE256" i="89"/>
  <c r="GE257" i="89"/>
  <c r="GE258" i="89"/>
  <c r="GE259" i="89"/>
  <c r="GE260" i="89"/>
  <c r="GE261" i="89"/>
  <c r="GE262" i="89"/>
  <c r="GE263" i="89"/>
  <c r="GE264" i="89"/>
  <c r="GE265" i="89"/>
  <c r="GE266" i="89"/>
  <c r="GE267" i="89"/>
  <c r="GE268" i="89"/>
  <c r="GE269" i="89"/>
  <c r="GE270" i="89"/>
  <c r="GE271" i="89"/>
  <c r="GE272" i="89"/>
  <c r="GE273" i="89"/>
  <c r="GE274" i="89"/>
  <c r="GE275" i="89"/>
  <c r="GF243" i="89"/>
  <c r="GE243" i="89"/>
  <c r="AW248" i="89"/>
  <c r="GI226" i="89"/>
  <c r="GE226" i="89"/>
  <c r="GF226" i="89" s="1"/>
  <c r="GD226" i="89"/>
  <c r="GA226" i="89"/>
  <c r="FW226" i="89"/>
  <c r="FX226" i="89" s="1"/>
  <c r="FV226" i="89"/>
  <c r="FS226" i="89"/>
  <c r="FO226" i="89"/>
  <c r="FP226" i="89" s="1"/>
  <c r="FN226" i="89"/>
  <c r="FK226" i="89"/>
  <c r="FL226" i="89" s="1"/>
  <c r="FJ226" i="89"/>
  <c r="FG226" i="89"/>
  <c r="FH226" i="89" s="1"/>
  <c r="FF226" i="89"/>
  <c r="FC226" i="89"/>
  <c r="FD226" i="89" s="1"/>
  <c r="FB226" i="89"/>
  <c r="EY226" i="89"/>
  <c r="EZ226" i="89" s="1"/>
  <c r="EX226" i="89"/>
  <c r="EU226" i="89"/>
  <c r="EV226" i="89" s="1"/>
  <c r="ET226" i="89"/>
  <c r="EQ226" i="89"/>
  <c r="ER226" i="89" s="1"/>
  <c r="EP226" i="89"/>
  <c r="EH226" i="89"/>
  <c r="EI226" i="89" s="1"/>
  <c r="EG226" i="89"/>
  <c r="ED226" i="89"/>
  <c r="EE226" i="89" s="1"/>
  <c r="EC226" i="89"/>
  <c r="DZ226" i="89"/>
  <c r="EA226" i="89" s="1"/>
  <c r="DU226" i="89"/>
  <c r="DV226" i="89" s="1"/>
  <c r="DT226" i="89"/>
  <c r="DQ226" i="89"/>
  <c r="DM226" i="89"/>
  <c r="DI226" i="89"/>
  <c r="DE226" i="89"/>
  <c r="DA226" i="89"/>
  <c r="CW226" i="89"/>
  <c r="CS226" i="89"/>
  <c r="CT226" i="89" s="1"/>
  <c r="CR226" i="89"/>
  <c r="CO226" i="89"/>
  <c r="CP226" i="89" s="1"/>
  <c r="CN226" i="89"/>
  <c r="CK226" i="89"/>
  <c r="CL226" i="89" s="1"/>
  <c r="CG226" i="89"/>
  <c r="CH226" i="89" s="1"/>
  <c r="CF226" i="89"/>
  <c r="CB226" i="89"/>
  <c r="CC226" i="89" s="1"/>
  <c r="BZ226" i="89"/>
  <c r="BX226" i="89"/>
  <c r="BV226" i="89"/>
  <c r="BT226" i="89"/>
  <c r="BR226" i="89"/>
  <c r="BP226" i="89"/>
  <c r="BN226" i="89"/>
  <c r="BL226" i="89"/>
  <c r="BJ226" i="89"/>
  <c r="BH226" i="89"/>
  <c r="BF226" i="89"/>
  <c r="BD226" i="89"/>
  <c r="BB226" i="89"/>
  <c r="AZ226" i="89"/>
  <c r="AX226" i="89"/>
  <c r="AV226" i="89"/>
  <c r="AT226" i="89"/>
  <c r="AR226" i="89"/>
  <c r="AP226" i="89"/>
  <c r="AN226" i="89"/>
  <c r="DP226" i="89" s="1"/>
  <c r="AL226" i="89"/>
  <c r="AJ226" i="89"/>
  <c r="GH226" i="89" s="1"/>
  <c r="AH226" i="89"/>
  <c r="AF226" i="89"/>
  <c r="DH226" i="89" s="1"/>
  <c r="AD226" i="89"/>
  <c r="AB226" i="89"/>
  <c r="FZ226" i="89" s="1"/>
  <c r="Z226" i="89"/>
  <c r="X226" i="89"/>
  <c r="FR226" i="89" s="1"/>
  <c r="V226" i="89"/>
  <c r="T226" i="89"/>
  <c r="CV226" i="89" s="1"/>
  <c r="R226" i="89"/>
  <c r="P226" i="89"/>
  <c r="N226" i="89"/>
  <c r="L226" i="89"/>
  <c r="J226" i="89"/>
  <c r="H226" i="89"/>
  <c r="CJ226" i="89" s="1"/>
  <c r="F226" i="89"/>
  <c r="GF405" i="89"/>
  <c r="GF407" i="89"/>
  <c r="GF419" i="89"/>
  <c r="GE389" i="89"/>
  <c r="GF389" i="89" s="1"/>
  <c r="GE390" i="89"/>
  <c r="GF390" i="89" s="1"/>
  <c r="GE391" i="89"/>
  <c r="GF391" i="89" s="1"/>
  <c r="GE392" i="89"/>
  <c r="GF392" i="89" s="1"/>
  <c r="GE393" i="89"/>
  <c r="GF393" i="89" s="1"/>
  <c r="GE394" i="89"/>
  <c r="GF394" i="89" s="1"/>
  <c r="GE395" i="89"/>
  <c r="GF395" i="89" s="1"/>
  <c r="GE396" i="89"/>
  <c r="GF396" i="89" s="1"/>
  <c r="GE397" i="89"/>
  <c r="GF397" i="89" s="1"/>
  <c r="GE398" i="89"/>
  <c r="GF398" i="89" s="1"/>
  <c r="GE399" i="89"/>
  <c r="GF399" i="89" s="1"/>
  <c r="GE400" i="89"/>
  <c r="GF400" i="89" s="1"/>
  <c r="GE401" i="89"/>
  <c r="GF401" i="89" s="1"/>
  <c r="GE402" i="89"/>
  <c r="GF402" i="89" s="1"/>
  <c r="GE403" i="89"/>
  <c r="GF403" i="89" s="1"/>
  <c r="GE404" i="89"/>
  <c r="GF404" i="89" s="1"/>
  <c r="GE405" i="89"/>
  <c r="GE406" i="89"/>
  <c r="GF406" i="89" s="1"/>
  <c r="GE407" i="89"/>
  <c r="GE408" i="89"/>
  <c r="GF408" i="89" s="1"/>
  <c r="GE409" i="89"/>
  <c r="GF409" i="89" s="1"/>
  <c r="GE410" i="89"/>
  <c r="GF410" i="89" s="1"/>
  <c r="GE411" i="89"/>
  <c r="GF411" i="89" s="1"/>
  <c r="GE412" i="89"/>
  <c r="GF412" i="89" s="1"/>
  <c r="GE413" i="89"/>
  <c r="GF413" i="89" s="1"/>
  <c r="GE414" i="89"/>
  <c r="GF414" i="89" s="1"/>
  <c r="GE415" i="89"/>
  <c r="GF415" i="89" s="1"/>
  <c r="GE416" i="89"/>
  <c r="GF416" i="89" s="1"/>
  <c r="GE417" i="89"/>
  <c r="GF417" i="89" s="1"/>
  <c r="GE418" i="89"/>
  <c r="GF418" i="89" s="1"/>
  <c r="GE419" i="89"/>
  <c r="GE388" i="89"/>
  <c r="GF388" i="89" s="1"/>
  <c r="GF344" i="89"/>
  <c r="GF345" i="89"/>
  <c r="GF368" i="89"/>
  <c r="GE337" i="89"/>
  <c r="GF337" i="89" s="1"/>
  <c r="GE338" i="89"/>
  <c r="GF338" i="89" s="1"/>
  <c r="GE339" i="89"/>
  <c r="GF339" i="89" s="1"/>
  <c r="GE340" i="89"/>
  <c r="GF340" i="89" s="1"/>
  <c r="GE341" i="89"/>
  <c r="GF341" i="89" s="1"/>
  <c r="GE342" i="89"/>
  <c r="GF342" i="89" s="1"/>
  <c r="GE343" i="89"/>
  <c r="GF343" i="89" s="1"/>
  <c r="GE344" i="89"/>
  <c r="GE345" i="89"/>
  <c r="GE346" i="89"/>
  <c r="GF346" i="89" s="1"/>
  <c r="GE347" i="89"/>
  <c r="GF347" i="89" s="1"/>
  <c r="GE348" i="89"/>
  <c r="GF348" i="89" s="1"/>
  <c r="GE349" i="89"/>
  <c r="GF349" i="89" s="1"/>
  <c r="GE350" i="89"/>
  <c r="GF350" i="89" s="1"/>
  <c r="GE351" i="89"/>
  <c r="GF351" i="89" s="1"/>
  <c r="GE352" i="89"/>
  <c r="GF352" i="89" s="1"/>
  <c r="GE353" i="89"/>
  <c r="GF353" i="89" s="1"/>
  <c r="GE354" i="89"/>
  <c r="GF354" i="89" s="1"/>
  <c r="GE355" i="89"/>
  <c r="GF355" i="89" s="1"/>
  <c r="GE356" i="89"/>
  <c r="GF356" i="89" s="1"/>
  <c r="GE357" i="89"/>
  <c r="GF357" i="89" s="1"/>
  <c r="GE358" i="89"/>
  <c r="GF358" i="89" s="1"/>
  <c r="GE359" i="89"/>
  <c r="GF359" i="89" s="1"/>
  <c r="GE360" i="89"/>
  <c r="GF360" i="89" s="1"/>
  <c r="GE361" i="89"/>
  <c r="GF361" i="89" s="1"/>
  <c r="GE362" i="89"/>
  <c r="GF362" i="89" s="1"/>
  <c r="GE363" i="89"/>
  <c r="GF363" i="89" s="1"/>
  <c r="GE364" i="89"/>
  <c r="GF364" i="89" s="1"/>
  <c r="GE365" i="89"/>
  <c r="GF365" i="89" s="1"/>
  <c r="GE366" i="89"/>
  <c r="GF366" i="89" s="1"/>
  <c r="GE367" i="89"/>
  <c r="GF367" i="89" s="1"/>
  <c r="GE368" i="89"/>
  <c r="GE369" i="89"/>
  <c r="GF369" i="89" s="1"/>
  <c r="GE370" i="89"/>
  <c r="GF370" i="89" s="1"/>
  <c r="GE371" i="89"/>
  <c r="GF371" i="89" s="1"/>
  <c r="GE372" i="89"/>
  <c r="GF372" i="89" s="1"/>
  <c r="GE373" i="89"/>
  <c r="GF373" i="89" s="1"/>
  <c r="GE374" i="89"/>
  <c r="GF374" i="89" s="1"/>
  <c r="GE375" i="89"/>
  <c r="GF375" i="89" s="1"/>
  <c r="GE376" i="89"/>
  <c r="GF376" i="89" s="1"/>
  <c r="GE377" i="89"/>
  <c r="GF377" i="89" s="1"/>
  <c r="GE378" i="89"/>
  <c r="GF378" i="89" s="1"/>
  <c r="GE336" i="89"/>
  <c r="GF336" i="89" s="1"/>
  <c r="DF226" i="89" l="1"/>
  <c r="CX226" i="89"/>
  <c r="FT226" i="89"/>
  <c r="CZ226" i="89"/>
  <c r="DJ226" i="89"/>
  <c r="DN226" i="89"/>
  <c r="GB226" i="89"/>
  <c r="DR226" i="89"/>
  <c r="GJ226" i="89"/>
  <c r="DB226" i="89"/>
  <c r="DL226" i="89"/>
  <c r="DD226" i="89"/>
  <c r="GD191" i="89" l="1"/>
  <c r="GD192" i="89"/>
  <c r="GD193" i="89"/>
  <c r="GD194" i="89"/>
  <c r="GD195" i="89"/>
  <c r="GD196" i="89"/>
  <c r="GD197" i="89"/>
  <c r="GD198" i="89"/>
  <c r="GD199" i="89"/>
  <c r="GD200" i="89"/>
  <c r="GD201" i="89"/>
  <c r="GD202" i="89"/>
  <c r="GD203" i="89"/>
  <c r="GD204" i="89"/>
  <c r="GD205" i="89"/>
  <c r="GD206" i="89"/>
  <c r="GD207" i="89"/>
  <c r="GD208" i="89"/>
  <c r="GD209" i="89"/>
  <c r="GD210" i="89"/>
  <c r="GD211" i="89"/>
  <c r="GD212" i="89"/>
  <c r="GD213" i="89"/>
  <c r="GD214" i="89"/>
  <c r="GD215" i="89"/>
  <c r="GD216" i="89"/>
  <c r="GD217" i="89"/>
  <c r="GD218" i="89"/>
  <c r="GD219" i="89"/>
  <c r="GD220" i="89"/>
  <c r="GD221" i="89"/>
  <c r="GD222" i="89"/>
  <c r="GD223" i="89"/>
  <c r="GD224" i="89"/>
  <c r="GD225" i="89"/>
  <c r="GD227" i="89"/>
  <c r="GD228" i="89"/>
  <c r="GD229" i="89"/>
  <c r="GD230" i="89"/>
  <c r="GD231" i="89"/>
  <c r="GD232" i="89"/>
  <c r="GD233" i="89"/>
  <c r="GD234" i="89"/>
  <c r="GD235" i="89"/>
  <c r="GD190" i="89"/>
  <c r="GE191" i="89"/>
  <c r="GF191" i="89" s="1"/>
  <c r="GE192" i="89"/>
  <c r="GF192" i="89" s="1"/>
  <c r="GE193" i="89"/>
  <c r="GF193" i="89" s="1"/>
  <c r="GE194" i="89"/>
  <c r="GF194" i="89" s="1"/>
  <c r="GE195" i="89"/>
  <c r="GF195" i="89" s="1"/>
  <c r="GE196" i="89"/>
  <c r="GF196" i="89" s="1"/>
  <c r="GE197" i="89"/>
  <c r="GF197" i="89" s="1"/>
  <c r="GE198" i="89"/>
  <c r="GF198" i="89" s="1"/>
  <c r="GE199" i="89"/>
  <c r="GF199" i="89" s="1"/>
  <c r="GE200" i="89"/>
  <c r="GF200" i="89" s="1"/>
  <c r="GE201" i="89"/>
  <c r="GF201" i="89" s="1"/>
  <c r="GE202" i="89"/>
  <c r="GF202" i="89" s="1"/>
  <c r="GE203" i="89"/>
  <c r="GF203" i="89" s="1"/>
  <c r="GE204" i="89"/>
  <c r="GF204" i="89" s="1"/>
  <c r="GE205" i="89"/>
  <c r="GF205" i="89" s="1"/>
  <c r="GE206" i="89"/>
  <c r="GF206" i="89" s="1"/>
  <c r="GE207" i="89"/>
  <c r="GF207" i="89" s="1"/>
  <c r="GE208" i="89"/>
  <c r="GF208" i="89" s="1"/>
  <c r="GE209" i="89"/>
  <c r="GF209" i="89" s="1"/>
  <c r="GE210" i="89"/>
  <c r="GF210" i="89" s="1"/>
  <c r="GE211" i="89"/>
  <c r="GF211" i="89" s="1"/>
  <c r="GE212" i="89"/>
  <c r="GF212" i="89" s="1"/>
  <c r="GE213" i="89"/>
  <c r="GF213" i="89" s="1"/>
  <c r="GE214" i="89"/>
  <c r="GF214" i="89" s="1"/>
  <c r="GE215" i="89"/>
  <c r="GF215" i="89" s="1"/>
  <c r="GE216" i="89"/>
  <c r="GF216" i="89" s="1"/>
  <c r="GE217" i="89"/>
  <c r="GF217" i="89" s="1"/>
  <c r="GE218" i="89"/>
  <c r="GF218" i="89" s="1"/>
  <c r="GE219" i="89"/>
  <c r="GF219" i="89" s="1"/>
  <c r="GE220" i="89"/>
  <c r="GF220" i="89" s="1"/>
  <c r="GE221" i="89"/>
  <c r="GF221" i="89" s="1"/>
  <c r="GE222" i="89"/>
  <c r="GF222" i="89" s="1"/>
  <c r="GE223" i="89"/>
  <c r="GF223" i="89" s="1"/>
  <c r="GE224" i="89"/>
  <c r="GF224" i="89" s="1"/>
  <c r="GE225" i="89"/>
  <c r="GF225" i="89" s="1"/>
  <c r="GE227" i="89"/>
  <c r="GF227" i="89" s="1"/>
  <c r="GE228" i="89"/>
  <c r="GF228" i="89" s="1"/>
  <c r="GE229" i="89"/>
  <c r="GF229" i="89" s="1"/>
  <c r="GE230" i="89"/>
  <c r="GF230" i="89" s="1"/>
  <c r="GE231" i="89"/>
  <c r="GF231" i="89" s="1"/>
  <c r="GE232" i="89"/>
  <c r="GF232" i="89" s="1"/>
  <c r="GE233" i="89"/>
  <c r="GF233" i="89" s="1"/>
  <c r="GE234" i="89"/>
  <c r="GF234" i="89" s="1"/>
  <c r="GE190" i="89"/>
  <c r="GF190" i="89" s="1"/>
  <c r="GI219" i="89"/>
  <c r="GA219" i="89"/>
  <c r="FW219" i="89"/>
  <c r="FX219" i="89" s="1"/>
  <c r="FV219" i="89"/>
  <c r="FS219" i="89"/>
  <c r="FO219" i="89"/>
  <c r="FP219" i="89" s="1"/>
  <c r="FN219" i="89"/>
  <c r="FK219" i="89"/>
  <c r="FL219" i="89" s="1"/>
  <c r="FJ219" i="89"/>
  <c r="FG219" i="89"/>
  <c r="FH219" i="89" s="1"/>
  <c r="FF219" i="89"/>
  <c r="FC219" i="89"/>
  <c r="FD219" i="89" s="1"/>
  <c r="FB219" i="89"/>
  <c r="EY219" i="89"/>
  <c r="EZ219" i="89" s="1"/>
  <c r="EX219" i="89"/>
  <c r="EU219" i="89"/>
  <c r="EV219" i="89" s="1"/>
  <c r="ET219" i="89"/>
  <c r="EQ219" i="89"/>
  <c r="ER219" i="89" s="1"/>
  <c r="EP219" i="89"/>
  <c r="EH219" i="89"/>
  <c r="EI219" i="89" s="1"/>
  <c r="EG219" i="89"/>
  <c r="ED219" i="89"/>
  <c r="EE219" i="89" s="1"/>
  <c r="EC219" i="89"/>
  <c r="DZ219" i="89"/>
  <c r="EA219" i="89" s="1"/>
  <c r="DU219" i="89"/>
  <c r="DV219" i="89" s="1"/>
  <c r="DT219" i="89"/>
  <c r="DQ219" i="89"/>
  <c r="DM219" i="89"/>
  <c r="DI219" i="89"/>
  <c r="DE219" i="89"/>
  <c r="DA219" i="89"/>
  <c r="CW219" i="89"/>
  <c r="CS219" i="89"/>
  <c r="CT219" i="89" s="1"/>
  <c r="CR219" i="89"/>
  <c r="CO219" i="89"/>
  <c r="CP219" i="89" s="1"/>
  <c r="CN219" i="89"/>
  <c r="CK219" i="89"/>
  <c r="CL219" i="89" s="1"/>
  <c r="CG219" i="89"/>
  <c r="CH219" i="89" s="1"/>
  <c r="CF219" i="89"/>
  <c r="CB219" i="89"/>
  <c r="CC219" i="89" s="1"/>
  <c r="BZ219" i="89"/>
  <c r="BX219" i="89"/>
  <c r="BV219" i="89"/>
  <c r="BT219" i="89"/>
  <c r="BR219" i="89"/>
  <c r="BP219" i="89"/>
  <c r="BN219" i="89"/>
  <c r="BL219" i="89"/>
  <c r="BJ219" i="89"/>
  <c r="BH219" i="89"/>
  <c r="BF219" i="89"/>
  <c r="BD219" i="89"/>
  <c r="BB219" i="89"/>
  <c r="AZ219" i="89"/>
  <c r="AX219" i="89"/>
  <c r="AV219" i="89"/>
  <c r="AT219" i="89"/>
  <c r="AR219" i="89"/>
  <c r="AP219" i="89"/>
  <c r="AN219" i="89"/>
  <c r="DP219" i="89" s="1"/>
  <c r="AL219" i="89"/>
  <c r="AJ219" i="89"/>
  <c r="GH219" i="89" s="1"/>
  <c r="AH219" i="89"/>
  <c r="AF219" i="89"/>
  <c r="AD219" i="89"/>
  <c r="AB219" i="89"/>
  <c r="DD219" i="89" s="1"/>
  <c r="Z219" i="89"/>
  <c r="X219" i="89"/>
  <c r="FR219" i="89" s="1"/>
  <c r="V219" i="89"/>
  <c r="T219" i="89"/>
  <c r="CV219" i="89" s="1"/>
  <c r="R219" i="89"/>
  <c r="P219" i="89"/>
  <c r="N219" i="89"/>
  <c r="L219" i="89"/>
  <c r="J219" i="89"/>
  <c r="H219" i="89"/>
  <c r="CJ219" i="89" s="1"/>
  <c r="F219" i="89"/>
  <c r="GI218" i="89"/>
  <c r="GA218" i="89"/>
  <c r="FW218" i="89"/>
  <c r="FX218" i="89" s="1"/>
  <c r="FV218" i="89"/>
  <c r="FS218" i="89"/>
  <c r="FO218" i="89"/>
  <c r="FP218" i="89" s="1"/>
  <c r="FN218" i="89"/>
  <c r="FK218" i="89"/>
  <c r="FL218" i="89" s="1"/>
  <c r="FJ218" i="89"/>
  <c r="FG218" i="89"/>
  <c r="FH218" i="89" s="1"/>
  <c r="FF218" i="89"/>
  <c r="FC218" i="89"/>
  <c r="FD218" i="89" s="1"/>
  <c r="FB218" i="89"/>
  <c r="EY218" i="89"/>
  <c r="EZ218" i="89" s="1"/>
  <c r="EX218" i="89"/>
  <c r="EU218" i="89"/>
  <c r="EV218" i="89" s="1"/>
  <c r="ET218" i="89"/>
  <c r="EQ218" i="89"/>
  <c r="ER218" i="89" s="1"/>
  <c r="EP218" i="89"/>
  <c r="EH218" i="89"/>
  <c r="EI218" i="89" s="1"/>
  <c r="EG218" i="89"/>
  <c r="ED218" i="89"/>
  <c r="EE218" i="89" s="1"/>
  <c r="EC218" i="89"/>
  <c r="DZ218" i="89"/>
  <c r="EA218" i="89" s="1"/>
  <c r="DU218" i="89"/>
  <c r="DV218" i="89" s="1"/>
  <c r="DT218" i="89"/>
  <c r="DQ218" i="89"/>
  <c r="DM218" i="89"/>
  <c r="DI218" i="89"/>
  <c r="DE218" i="89"/>
  <c r="DA218" i="89"/>
  <c r="CW218" i="89"/>
  <c r="CS218" i="89"/>
  <c r="CT218" i="89" s="1"/>
  <c r="CR218" i="89"/>
  <c r="CO218" i="89"/>
  <c r="CP218" i="89" s="1"/>
  <c r="CN218" i="89"/>
  <c r="CK218" i="89"/>
  <c r="CL218" i="89" s="1"/>
  <c r="CG218" i="89"/>
  <c r="CH218" i="89" s="1"/>
  <c r="CF218" i="89"/>
  <c r="CB218" i="89"/>
  <c r="CC218" i="89" s="1"/>
  <c r="BZ218" i="89"/>
  <c r="BX218" i="89"/>
  <c r="BV218" i="89"/>
  <c r="BT218" i="89"/>
  <c r="BR218" i="89"/>
  <c r="BP218" i="89"/>
  <c r="BN218" i="89"/>
  <c r="BL218" i="89"/>
  <c r="BJ218" i="89"/>
  <c r="BH218" i="89"/>
  <c r="BF218" i="89"/>
  <c r="BD218" i="89"/>
  <c r="BB218" i="89"/>
  <c r="AZ218" i="89"/>
  <c r="AX218" i="89"/>
  <c r="AV218" i="89"/>
  <c r="AT218" i="89"/>
  <c r="AR218" i="89"/>
  <c r="AP218" i="89"/>
  <c r="AN218" i="89"/>
  <c r="DP218" i="89" s="1"/>
  <c r="AL218" i="89"/>
  <c r="AJ218" i="89"/>
  <c r="GJ218" i="89" s="1"/>
  <c r="AH218" i="89"/>
  <c r="AF218" i="89"/>
  <c r="AD218" i="89"/>
  <c r="AB218" i="89"/>
  <c r="FZ218" i="89" s="1"/>
  <c r="Z218" i="89"/>
  <c r="X218" i="89"/>
  <c r="CZ218" i="89" s="1"/>
  <c r="V218" i="89"/>
  <c r="T218" i="89"/>
  <c r="CV218" i="89" s="1"/>
  <c r="R218" i="89"/>
  <c r="P218" i="89"/>
  <c r="N218" i="89"/>
  <c r="L218" i="89"/>
  <c r="J218" i="89"/>
  <c r="H218" i="89"/>
  <c r="CJ218" i="89" s="1"/>
  <c r="F218" i="89"/>
  <c r="GI315" i="89"/>
  <c r="GH315" i="89"/>
  <c r="GD315" i="89"/>
  <c r="GA315" i="89"/>
  <c r="GB315" i="89" s="1"/>
  <c r="FZ315" i="89"/>
  <c r="FX315" i="89"/>
  <c r="FW315" i="89"/>
  <c r="FS315" i="89"/>
  <c r="FO315" i="89"/>
  <c r="FK315" i="89"/>
  <c r="FL315" i="89" s="1"/>
  <c r="FG315" i="89"/>
  <c r="FH315" i="89" s="1"/>
  <c r="FD315" i="89"/>
  <c r="FC315" i="89"/>
  <c r="EY315" i="89"/>
  <c r="EZ315" i="89" s="1"/>
  <c r="EX315" i="89"/>
  <c r="EU315" i="89"/>
  <c r="EV315" i="89" s="1"/>
  <c r="ET315" i="89"/>
  <c r="EQ315" i="89"/>
  <c r="ER315" i="89" s="1"/>
  <c r="EP315" i="89"/>
  <c r="EL315" i="89"/>
  <c r="EM315" i="89" s="1"/>
  <c r="EK315" i="89"/>
  <c r="EH315" i="89"/>
  <c r="EI315" i="89" s="1"/>
  <c r="EG315" i="89"/>
  <c r="ED315" i="89"/>
  <c r="EE315" i="89" s="1"/>
  <c r="EC315" i="89"/>
  <c r="DY315" i="89"/>
  <c r="DU315" i="89"/>
  <c r="DQ315" i="89"/>
  <c r="DM315" i="89"/>
  <c r="DI315" i="89"/>
  <c r="DE315" i="89"/>
  <c r="DA315" i="89"/>
  <c r="CW315" i="89"/>
  <c r="CX315" i="89" s="1"/>
  <c r="CS315" i="89"/>
  <c r="CO315" i="89"/>
  <c r="CP315" i="89" s="1"/>
  <c r="CK315" i="89"/>
  <c r="CG315" i="89"/>
  <c r="CF315" i="89"/>
  <c r="CH315" i="89" s="1"/>
  <c r="CB315" i="89"/>
  <c r="CC315" i="89" s="1"/>
  <c r="BZ315" i="89"/>
  <c r="BX315" i="89"/>
  <c r="BV315" i="89"/>
  <c r="BT315" i="89"/>
  <c r="BR315" i="89"/>
  <c r="BP315" i="89"/>
  <c r="BN315" i="89"/>
  <c r="BL315" i="89"/>
  <c r="BJ315" i="89"/>
  <c r="BH315" i="89"/>
  <c r="BF315" i="89"/>
  <c r="BD315" i="89"/>
  <c r="BB315" i="89"/>
  <c r="AZ315" i="89"/>
  <c r="AX315" i="89"/>
  <c r="AV315" i="89"/>
  <c r="DZ315" i="89" s="1"/>
  <c r="EA315" i="89" s="1"/>
  <c r="AT315" i="89"/>
  <c r="AR315" i="89"/>
  <c r="DT315" i="89" s="1"/>
  <c r="AP315" i="89"/>
  <c r="AN315" i="89"/>
  <c r="DP315" i="89" s="1"/>
  <c r="AL315" i="89"/>
  <c r="AJ315" i="89"/>
  <c r="DV315" i="89" s="1"/>
  <c r="AH315" i="89"/>
  <c r="AF315" i="89"/>
  <c r="DH315" i="89" s="1"/>
  <c r="AD315" i="89"/>
  <c r="AB315" i="89"/>
  <c r="DD315" i="89" s="1"/>
  <c r="Z315" i="89"/>
  <c r="X315" i="89"/>
  <c r="V315" i="89"/>
  <c r="T315" i="89"/>
  <c r="FN315" i="89" s="1"/>
  <c r="R315" i="89"/>
  <c r="P315" i="89"/>
  <c r="FJ315" i="89" s="1"/>
  <c r="N315" i="89"/>
  <c r="L315" i="89"/>
  <c r="CN315" i="89" s="1"/>
  <c r="J315" i="89"/>
  <c r="H315" i="89"/>
  <c r="FB315" i="89" s="1"/>
  <c r="F315" i="89"/>
  <c r="GI267" i="89"/>
  <c r="GA267" i="89"/>
  <c r="GB267" i="89" s="1"/>
  <c r="FW267" i="89"/>
  <c r="FX267" i="89" s="1"/>
  <c r="FS267" i="89"/>
  <c r="FO267" i="89"/>
  <c r="FK267" i="89"/>
  <c r="FG267" i="89"/>
  <c r="FC267" i="89"/>
  <c r="FD267" i="89" s="1"/>
  <c r="EY267" i="89"/>
  <c r="EZ267" i="89" s="1"/>
  <c r="EX267" i="89"/>
  <c r="EU267" i="89"/>
  <c r="EV267" i="89" s="1"/>
  <c r="ET267" i="89"/>
  <c r="EQ267" i="89"/>
  <c r="ER267" i="89" s="1"/>
  <c r="EP267" i="89"/>
  <c r="EL267" i="89"/>
  <c r="EM267" i="89" s="1"/>
  <c r="EK267" i="89"/>
  <c r="EH267" i="89"/>
  <c r="EI267" i="89" s="1"/>
  <c r="EG267" i="89"/>
  <c r="ED267" i="89"/>
  <c r="EE267" i="89" s="1"/>
  <c r="EC267" i="89"/>
  <c r="DY267" i="89"/>
  <c r="DU267" i="89"/>
  <c r="DQ267" i="89"/>
  <c r="DM267" i="89"/>
  <c r="DI267" i="89"/>
  <c r="DE267" i="89"/>
  <c r="DA267" i="89"/>
  <c r="CW267" i="89"/>
  <c r="CS267" i="89"/>
  <c r="CO267" i="89"/>
  <c r="CP267" i="89" s="1"/>
  <c r="CK267" i="89"/>
  <c r="CG267" i="89"/>
  <c r="CF267" i="89"/>
  <c r="CB267" i="89"/>
  <c r="CC267" i="89" s="1"/>
  <c r="BZ267" i="89"/>
  <c r="BX267" i="89"/>
  <c r="BV267" i="89"/>
  <c r="BT267" i="89"/>
  <c r="BR267" i="89"/>
  <c r="BP267" i="89"/>
  <c r="BN267" i="89"/>
  <c r="BL267" i="89"/>
  <c r="BJ267" i="89"/>
  <c r="BH267" i="89"/>
  <c r="BF267" i="89"/>
  <c r="BD267" i="89"/>
  <c r="BB267" i="89"/>
  <c r="AZ267" i="89"/>
  <c r="AX267" i="89"/>
  <c r="AV267" i="89"/>
  <c r="DZ267" i="89" s="1"/>
  <c r="EA267" i="89" s="1"/>
  <c r="AT267" i="89"/>
  <c r="AR267" i="89"/>
  <c r="DT267" i="89" s="1"/>
  <c r="AP267" i="89"/>
  <c r="AN267" i="89"/>
  <c r="DP267" i="89" s="1"/>
  <c r="AL267" i="89"/>
  <c r="AJ267" i="89"/>
  <c r="DL267" i="89" s="1"/>
  <c r="AH267" i="89"/>
  <c r="AF267" i="89"/>
  <c r="GD267" i="89" s="1"/>
  <c r="AD267" i="89"/>
  <c r="AB267" i="89"/>
  <c r="FZ267" i="89" s="1"/>
  <c r="Z267" i="89"/>
  <c r="X267" i="89"/>
  <c r="V267" i="89"/>
  <c r="T267" i="89"/>
  <c r="FN267" i="89" s="1"/>
  <c r="R267" i="89"/>
  <c r="P267" i="89"/>
  <c r="FJ267" i="89" s="1"/>
  <c r="N267" i="89"/>
  <c r="L267" i="89"/>
  <c r="CN267" i="89" s="1"/>
  <c r="J267" i="89"/>
  <c r="H267" i="89"/>
  <c r="FB267" i="89" s="1"/>
  <c r="F267" i="89"/>
  <c r="GG422" i="89"/>
  <c r="GI419" i="89"/>
  <c r="GI418" i="89"/>
  <c r="GI417" i="89"/>
  <c r="GI416" i="89"/>
  <c r="GI415" i="89"/>
  <c r="GI414" i="89"/>
  <c r="GI413" i="89"/>
  <c r="GI412" i="89"/>
  <c r="GI411" i="89"/>
  <c r="GI410" i="89"/>
  <c r="GI409" i="89"/>
  <c r="GI408" i="89"/>
  <c r="GI407" i="89"/>
  <c r="GI406" i="89"/>
  <c r="GI405" i="89"/>
  <c r="GI404" i="89"/>
  <c r="GI403" i="89"/>
  <c r="GI402" i="89"/>
  <c r="GI401" i="89"/>
  <c r="GI400" i="89"/>
  <c r="GI399" i="89"/>
  <c r="GI398" i="89"/>
  <c r="GI397" i="89"/>
  <c r="GI396" i="89"/>
  <c r="GI395" i="89"/>
  <c r="GI394" i="89"/>
  <c r="GI393" i="89"/>
  <c r="GI392" i="89"/>
  <c r="GI391" i="89"/>
  <c r="GI390" i="89"/>
  <c r="GI389" i="89"/>
  <c r="GI388" i="89"/>
  <c r="GG381" i="89"/>
  <c r="GI378" i="89"/>
  <c r="GI377" i="89"/>
  <c r="GI376" i="89"/>
  <c r="GI375" i="89"/>
  <c r="GI374" i="89"/>
  <c r="GI373" i="89"/>
  <c r="GI372" i="89"/>
  <c r="GI371" i="89"/>
  <c r="GI370" i="89"/>
  <c r="GI369" i="89"/>
  <c r="GI368" i="89"/>
  <c r="GI367" i="89"/>
  <c r="GI366" i="89"/>
  <c r="GI365" i="89"/>
  <c r="GI364" i="89"/>
  <c r="GI363" i="89"/>
  <c r="GI362" i="89"/>
  <c r="GI361" i="89"/>
  <c r="GI360" i="89"/>
  <c r="GI359" i="89"/>
  <c r="GI358" i="89"/>
  <c r="GI357" i="89"/>
  <c r="GI356" i="89"/>
  <c r="GI355" i="89"/>
  <c r="GI354" i="89"/>
  <c r="GI353" i="89"/>
  <c r="GI352" i="89"/>
  <c r="GI351" i="89"/>
  <c r="GI350" i="89"/>
  <c r="GI349" i="89"/>
  <c r="GI348" i="89"/>
  <c r="GI347" i="89"/>
  <c r="GI346" i="89"/>
  <c r="GI345" i="89"/>
  <c r="GI344" i="89"/>
  <c r="GI343" i="89"/>
  <c r="GI342" i="89"/>
  <c r="GI341" i="89"/>
  <c r="GI340" i="89"/>
  <c r="GI339" i="89"/>
  <c r="GI338" i="89"/>
  <c r="GI337" i="89"/>
  <c r="GI336" i="89"/>
  <c r="GG329" i="89"/>
  <c r="GI326" i="89"/>
  <c r="GH326" i="89"/>
  <c r="GI325" i="89"/>
  <c r="GH325" i="89"/>
  <c r="GI324" i="89"/>
  <c r="GH324" i="89"/>
  <c r="GI323" i="89"/>
  <c r="GH323" i="89"/>
  <c r="GI322" i="89"/>
  <c r="GH322" i="89"/>
  <c r="GI321" i="89"/>
  <c r="GH321" i="89"/>
  <c r="GI320" i="89"/>
  <c r="GH320" i="89"/>
  <c r="GI319" i="89"/>
  <c r="GH319" i="89"/>
  <c r="GI318" i="89"/>
  <c r="GH318" i="89"/>
  <c r="GI317" i="89"/>
  <c r="GH317" i="89"/>
  <c r="GI316" i="89"/>
  <c r="GH316" i="89"/>
  <c r="GI314" i="89"/>
  <c r="GH314" i="89"/>
  <c r="GI313" i="89"/>
  <c r="GH313" i="89"/>
  <c r="GI312" i="89"/>
  <c r="GH312" i="89"/>
  <c r="GI311" i="89"/>
  <c r="GH311" i="89"/>
  <c r="GI310" i="89"/>
  <c r="GH310" i="89"/>
  <c r="GI309" i="89"/>
  <c r="GH309" i="89"/>
  <c r="GI308" i="89"/>
  <c r="GH308" i="89"/>
  <c r="GI307" i="89"/>
  <c r="GH307" i="89"/>
  <c r="GI306" i="89"/>
  <c r="GH306" i="89"/>
  <c r="GI305" i="89"/>
  <c r="GH305" i="89"/>
  <c r="GI304" i="89"/>
  <c r="GH304" i="89"/>
  <c r="GI303" i="89"/>
  <c r="GH303" i="89"/>
  <c r="GI302" i="89"/>
  <c r="GH302" i="89"/>
  <c r="GI301" i="89"/>
  <c r="GH301" i="89"/>
  <c r="GI300" i="89"/>
  <c r="GH300" i="89"/>
  <c r="GI299" i="89"/>
  <c r="GH299" i="89"/>
  <c r="GI298" i="89"/>
  <c r="GH298" i="89"/>
  <c r="GI297" i="89"/>
  <c r="GH297" i="89"/>
  <c r="GI296" i="89"/>
  <c r="GH296" i="89"/>
  <c r="GI295" i="89"/>
  <c r="GH295" i="89"/>
  <c r="GI294" i="89"/>
  <c r="GH294" i="89"/>
  <c r="GI293" i="89"/>
  <c r="GH293" i="89"/>
  <c r="GI292" i="89"/>
  <c r="GH292" i="89"/>
  <c r="GI291" i="89"/>
  <c r="GH291" i="89"/>
  <c r="GI290" i="89"/>
  <c r="GH290" i="89"/>
  <c r="GI289" i="89"/>
  <c r="GH289" i="89"/>
  <c r="GI288" i="89"/>
  <c r="GH288" i="89"/>
  <c r="GI287" i="89"/>
  <c r="GH287" i="89"/>
  <c r="GI286" i="89"/>
  <c r="GH286" i="89"/>
  <c r="GI285" i="89"/>
  <c r="GH285" i="89"/>
  <c r="GG278" i="89"/>
  <c r="GI275" i="89"/>
  <c r="GH275" i="89"/>
  <c r="GI274" i="89"/>
  <c r="GI273" i="89"/>
  <c r="GI272" i="89"/>
  <c r="GI271" i="89"/>
  <c r="GI270" i="89"/>
  <c r="GI269" i="89"/>
  <c r="GI268" i="89"/>
  <c r="GI265" i="89"/>
  <c r="GI266" i="89"/>
  <c r="GI264" i="89"/>
  <c r="GI263" i="89"/>
  <c r="GI262" i="89"/>
  <c r="GI261" i="89"/>
  <c r="GI260" i="89"/>
  <c r="GI252" i="89"/>
  <c r="GI259" i="89"/>
  <c r="GI258" i="89"/>
  <c r="GI257" i="89"/>
  <c r="GI256" i="89"/>
  <c r="GI255" i="89"/>
  <c r="GI254" i="89"/>
  <c r="GI253" i="89"/>
  <c r="GI251" i="89"/>
  <c r="GI250" i="89"/>
  <c r="GI249" i="89"/>
  <c r="GI248" i="89"/>
  <c r="GI247" i="89"/>
  <c r="GI246" i="89"/>
  <c r="GI245" i="89"/>
  <c r="GI244" i="89"/>
  <c r="GI243" i="89"/>
  <c r="GG236" i="89"/>
  <c r="GI235" i="89"/>
  <c r="GJ235" i="89" s="1"/>
  <c r="GI234" i="89"/>
  <c r="GJ234" i="89" s="1"/>
  <c r="GH234" i="89"/>
  <c r="GI233" i="89"/>
  <c r="GH233" i="89"/>
  <c r="GI232" i="89"/>
  <c r="GI231" i="89"/>
  <c r="GI230" i="89"/>
  <c r="GI229" i="89"/>
  <c r="GI228" i="89"/>
  <c r="GI227" i="89"/>
  <c r="GI225" i="89"/>
  <c r="GI224" i="89"/>
  <c r="GI223" i="89"/>
  <c r="GI222" i="89"/>
  <c r="GI221" i="89"/>
  <c r="GI220" i="89"/>
  <c r="GI217" i="89"/>
  <c r="GI216" i="89"/>
  <c r="GI215" i="89"/>
  <c r="GI214" i="89"/>
  <c r="GI213" i="89"/>
  <c r="GI212" i="89"/>
  <c r="GI211" i="89"/>
  <c r="GI210" i="89"/>
  <c r="GI209" i="89"/>
  <c r="GI208" i="89"/>
  <c r="GI207" i="89"/>
  <c r="GI206" i="89"/>
  <c r="GI205" i="89"/>
  <c r="GI204" i="89"/>
  <c r="GI203" i="89"/>
  <c r="GI202" i="89"/>
  <c r="GI201" i="89"/>
  <c r="GI200" i="89"/>
  <c r="GI199" i="89"/>
  <c r="GI198" i="89"/>
  <c r="GI197" i="89"/>
  <c r="GI196" i="89"/>
  <c r="GI195" i="89"/>
  <c r="GI194" i="89"/>
  <c r="GI193" i="89"/>
  <c r="GI192" i="89"/>
  <c r="GI191" i="89"/>
  <c r="GI190" i="89"/>
  <c r="GG188" i="89"/>
  <c r="GG241" i="89" s="1"/>
  <c r="GG283" i="89" s="1"/>
  <c r="GG334" i="89" s="1"/>
  <c r="GG386" i="89" s="1"/>
  <c r="GG183" i="89"/>
  <c r="GI180" i="89"/>
  <c r="GI179" i="89"/>
  <c r="GI178" i="89"/>
  <c r="GI177" i="89"/>
  <c r="GI176" i="89"/>
  <c r="GI175" i="89"/>
  <c r="GI174" i="89"/>
  <c r="GI173" i="89"/>
  <c r="GI172" i="89"/>
  <c r="GI171" i="89"/>
  <c r="GI170" i="89"/>
  <c r="GI169" i="89"/>
  <c r="GI168" i="89"/>
  <c r="GI167" i="89"/>
  <c r="GI166" i="89"/>
  <c r="GI165" i="89"/>
  <c r="GI164" i="89"/>
  <c r="GI163" i="89"/>
  <c r="GI162" i="89"/>
  <c r="GI161" i="89"/>
  <c r="GI160" i="89"/>
  <c r="GI159" i="89"/>
  <c r="GI158" i="89"/>
  <c r="GI157" i="89"/>
  <c r="GI156" i="89"/>
  <c r="GI155" i="89"/>
  <c r="GI154" i="89"/>
  <c r="GI153" i="89"/>
  <c r="GI152" i="89"/>
  <c r="GI151" i="89"/>
  <c r="GI150" i="89"/>
  <c r="GI149" i="89"/>
  <c r="GI148" i="89"/>
  <c r="GI147" i="89"/>
  <c r="GI146" i="89"/>
  <c r="GI145" i="89"/>
  <c r="GG143" i="89"/>
  <c r="GG138" i="89"/>
  <c r="GI137" i="89"/>
  <c r="GJ137" i="89" s="1"/>
  <c r="GH137" i="89"/>
  <c r="GI136" i="89"/>
  <c r="GJ136" i="89" s="1"/>
  <c r="GH136" i="89"/>
  <c r="GI135" i="89"/>
  <c r="GI134" i="89"/>
  <c r="GI133" i="89"/>
  <c r="GI132" i="89"/>
  <c r="GI131" i="89"/>
  <c r="GI130" i="89"/>
  <c r="GI129" i="89"/>
  <c r="GI128" i="89"/>
  <c r="GI127" i="89"/>
  <c r="GI126" i="89"/>
  <c r="GI125" i="89"/>
  <c r="GI124" i="89"/>
  <c r="GI123" i="89"/>
  <c r="GI122" i="89"/>
  <c r="GI121" i="89"/>
  <c r="GI120" i="89"/>
  <c r="GI119" i="89"/>
  <c r="GI118" i="89"/>
  <c r="GI117" i="89"/>
  <c r="GI116" i="89"/>
  <c r="GI115" i="89"/>
  <c r="GI114" i="89"/>
  <c r="GI113" i="89"/>
  <c r="GI112" i="89"/>
  <c r="GI111" i="89"/>
  <c r="GI110" i="89"/>
  <c r="GI109" i="89"/>
  <c r="GI108" i="89"/>
  <c r="GI107" i="89"/>
  <c r="GI106" i="89"/>
  <c r="GI105" i="89"/>
  <c r="GI104" i="89"/>
  <c r="GI103" i="89"/>
  <c r="GI102" i="89"/>
  <c r="GI101" i="89"/>
  <c r="GI100" i="89"/>
  <c r="GI99" i="89"/>
  <c r="GI98" i="89"/>
  <c r="GI97" i="89"/>
  <c r="GI96" i="89"/>
  <c r="GI95" i="89"/>
  <c r="GI94" i="89"/>
  <c r="GI93" i="89"/>
  <c r="GI92" i="89"/>
  <c r="GI91" i="89"/>
  <c r="GI90" i="89"/>
  <c r="GI89" i="89"/>
  <c r="GI88" i="89"/>
  <c r="GI87" i="89"/>
  <c r="GI86" i="89"/>
  <c r="GC422" i="89"/>
  <c r="GC381" i="89"/>
  <c r="GC329" i="89"/>
  <c r="GD326" i="89"/>
  <c r="GD325" i="89"/>
  <c r="GD324" i="89"/>
  <c r="GD323" i="89"/>
  <c r="GD322" i="89"/>
  <c r="GD321" i="89"/>
  <c r="GD320" i="89"/>
  <c r="GD319" i="89"/>
  <c r="GD318" i="89"/>
  <c r="GD317" i="89"/>
  <c r="GD316" i="89"/>
  <c r="GD314" i="89"/>
  <c r="GD313" i="89"/>
  <c r="GD312" i="89"/>
  <c r="GD311" i="89"/>
  <c r="GD310" i="89"/>
  <c r="GD309" i="89"/>
  <c r="GD308" i="89"/>
  <c r="GD307" i="89"/>
  <c r="GD306" i="89"/>
  <c r="GD305" i="89"/>
  <c r="GD304" i="89"/>
  <c r="GD303" i="89"/>
  <c r="GD302" i="89"/>
  <c r="GD301" i="89"/>
  <c r="GD300" i="89"/>
  <c r="GD299" i="89"/>
  <c r="GD298" i="89"/>
  <c r="GD297" i="89"/>
  <c r="GD296" i="89"/>
  <c r="GD295" i="89"/>
  <c r="GD294" i="89"/>
  <c r="GD293" i="89"/>
  <c r="GD292" i="89"/>
  <c r="GD291" i="89"/>
  <c r="GD290" i="89"/>
  <c r="GD289" i="89"/>
  <c r="GD288" i="89"/>
  <c r="GD287" i="89"/>
  <c r="GD286" i="89"/>
  <c r="GD285" i="89"/>
  <c r="GC278" i="89"/>
  <c r="GD275" i="89"/>
  <c r="GC236" i="89"/>
  <c r="GE235" i="89"/>
  <c r="GF235" i="89" s="1"/>
  <c r="GC188" i="89"/>
  <c r="GC241" i="89" s="1"/>
  <c r="GC283" i="89" s="1"/>
  <c r="GC334" i="89" s="1"/>
  <c r="GC386" i="89" s="1"/>
  <c r="GC183" i="89"/>
  <c r="GC143" i="89"/>
  <c r="GC138" i="89"/>
  <c r="GD137" i="89"/>
  <c r="GD136" i="89"/>
  <c r="GA297" i="89"/>
  <c r="GB297" i="89" s="1"/>
  <c r="GA298" i="89"/>
  <c r="GB298" i="89" s="1"/>
  <c r="GA299" i="89"/>
  <c r="GB299" i="89" s="1"/>
  <c r="GA300" i="89"/>
  <c r="GB300" i="89" s="1"/>
  <c r="GA301" i="89"/>
  <c r="GB301" i="89" s="1"/>
  <c r="GA302" i="89"/>
  <c r="GB302" i="89" s="1"/>
  <c r="GA303" i="89"/>
  <c r="GB303" i="89" s="1"/>
  <c r="GA304" i="89"/>
  <c r="GB304" i="89" s="1"/>
  <c r="GA305" i="89"/>
  <c r="GB305" i="89" s="1"/>
  <c r="GA306" i="89"/>
  <c r="GB306" i="89" s="1"/>
  <c r="GA307" i="89"/>
  <c r="GA308" i="89"/>
  <c r="FZ297" i="89"/>
  <c r="FZ303" i="89"/>
  <c r="FZ304" i="89"/>
  <c r="FZ305" i="89"/>
  <c r="FZ306" i="89"/>
  <c r="FZ307" i="89"/>
  <c r="FZ308" i="89"/>
  <c r="GJ315" i="89" l="1"/>
  <c r="DN315" i="89"/>
  <c r="GJ219" i="89"/>
  <c r="FP267" i="89"/>
  <c r="GB218" i="89"/>
  <c r="FP315" i="89"/>
  <c r="DF267" i="89"/>
  <c r="FT315" i="89"/>
  <c r="CR315" i="89"/>
  <c r="DF218" i="89"/>
  <c r="CX218" i="89"/>
  <c r="CZ219" i="89"/>
  <c r="CT315" i="89"/>
  <c r="DR315" i="89"/>
  <c r="DB315" i="89"/>
  <c r="DJ315" i="89"/>
  <c r="DF315" i="89"/>
  <c r="DR219" i="89"/>
  <c r="DB267" i="89"/>
  <c r="DR218" i="89"/>
  <c r="DF219" i="89"/>
  <c r="FR218" i="89"/>
  <c r="CX219" i="89"/>
  <c r="DJ219" i="89"/>
  <c r="DJ218" i="89"/>
  <c r="DB219" i="89"/>
  <c r="DN219" i="89"/>
  <c r="GB219" i="89"/>
  <c r="FT219" i="89"/>
  <c r="FZ219" i="89"/>
  <c r="DN218" i="89"/>
  <c r="DH219" i="89"/>
  <c r="DL219" i="89"/>
  <c r="FT218" i="89"/>
  <c r="DB218" i="89"/>
  <c r="DH218" i="89"/>
  <c r="DL218" i="89"/>
  <c r="DD218" i="89"/>
  <c r="GH218" i="89"/>
  <c r="FF315" i="89"/>
  <c r="CJ315" i="89"/>
  <c r="CL315" i="89" s="1"/>
  <c r="CV315" i="89"/>
  <c r="FR315" i="89"/>
  <c r="FV315" i="89"/>
  <c r="CZ315" i="89"/>
  <c r="DL315" i="89"/>
  <c r="CH267" i="89"/>
  <c r="DN267" i="89"/>
  <c r="DR267" i="89"/>
  <c r="DV267" i="89"/>
  <c r="CT267" i="89"/>
  <c r="GE381" i="89"/>
  <c r="GE138" i="89"/>
  <c r="GI381" i="89"/>
  <c r="DD267" i="89"/>
  <c r="CR267" i="89"/>
  <c r="DH267" i="89"/>
  <c r="FF267" i="89"/>
  <c r="GD329" i="89"/>
  <c r="CV267" i="89"/>
  <c r="FH267" i="89"/>
  <c r="GE329" i="89"/>
  <c r="GE422" i="89"/>
  <c r="GH329" i="89"/>
  <c r="CX267" i="89"/>
  <c r="FL267" i="89"/>
  <c r="GI329" i="89"/>
  <c r="DJ267" i="89"/>
  <c r="GJ267" i="89"/>
  <c r="FR267" i="89"/>
  <c r="CJ267" i="89"/>
  <c r="CL267" i="89" s="1"/>
  <c r="GI236" i="89"/>
  <c r="FT267" i="89"/>
  <c r="GI183" i="89"/>
  <c r="FV267" i="89"/>
  <c r="GH267" i="89"/>
  <c r="CZ267" i="89"/>
  <c r="GE183" i="89"/>
  <c r="GE278" i="89"/>
  <c r="GI278" i="89"/>
  <c r="GI138" i="89"/>
  <c r="GI422" i="89"/>
  <c r="GE236" i="89"/>
  <c r="GA146" i="89"/>
  <c r="GB146" i="89" s="1"/>
  <c r="GA147" i="89"/>
  <c r="GB147" i="89" s="1"/>
  <c r="GA148" i="89"/>
  <c r="GB148" i="89" s="1"/>
  <c r="GA149" i="89"/>
  <c r="GB149" i="89" s="1"/>
  <c r="GA150" i="89"/>
  <c r="GB150" i="89" s="1"/>
  <c r="GA151" i="89"/>
  <c r="GB151" i="89" s="1"/>
  <c r="GA152" i="89"/>
  <c r="GB152" i="89" s="1"/>
  <c r="GA153" i="89"/>
  <c r="GB153" i="89" s="1"/>
  <c r="GA154" i="89"/>
  <c r="GB154" i="89" s="1"/>
  <c r="GA155" i="89"/>
  <c r="GB155" i="89" s="1"/>
  <c r="GA156" i="89"/>
  <c r="GB156" i="89" s="1"/>
  <c r="GA157" i="89"/>
  <c r="GB157" i="89" s="1"/>
  <c r="GA158" i="89"/>
  <c r="GB158" i="89" s="1"/>
  <c r="GA159" i="89"/>
  <c r="GB159" i="89" s="1"/>
  <c r="GA160" i="89"/>
  <c r="GB160" i="89" s="1"/>
  <c r="GA161" i="89"/>
  <c r="GB161" i="89" s="1"/>
  <c r="GA162" i="89"/>
  <c r="GB162" i="89" s="1"/>
  <c r="GA163" i="89"/>
  <c r="GB163" i="89" s="1"/>
  <c r="GA164" i="89"/>
  <c r="GB164" i="89" s="1"/>
  <c r="GA165" i="89"/>
  <c r="GB165" i="89" s="1"/>
  <c r="GA166" i="89"/>
  <c r="GB166" i="89" s="1"/>
  <c r="GA167" i="89"/>
  <c r="GB167" i="89" s="1"/>
  <c r="GA168" i="89"/>
  <c r="GB168" i="89" s="1"/>
  <c r="GA169" i="89"/>
  <c r="GB169" i="89" s="1"/>
  <c r="GA170" i="89"/>
  <c r="GB170" i="89" s="1"/>
  <c r="GA171" i="89"/>
  <c r="GB171" i="89" s="1"/>
  <c r="GA172" i="89"/>
  <c r="GB172" i="89" s="1"/>
  <c r="GA173" i="89"/>
  <c r="GB173" i="89" s="1"/>
  <c r="GA174" i="89"/>
  <c r="GB174" i="89" s="1"/>
  <c r="GA175" i="89"/>
  <c r="GB175" i="89" s="1"/>
  <c r="GA176" i="89"/>
  <c r="GB176" i="89" s="1"/>
  <c r="GA177" i="89"/>
  <c r="GB177" i="89" s="1"/>
  <c r="GA178" i="89"/>
  <c r="GB178" i="89" s="1"/>
  <c r="GA179" i="89"/>
  <c r="GB179" i="89" s="1"/>
  <c r="GA180" i="89"/>
  <c r="GB180" i="89" s="1"/>
  <c r="FZ146" i="89"/>
  <c r="FZ147" i="89"/>
  <c r="FZ148" i="89"/>
  <c r="FZ149" i="89"/>
  <c r="FZ150" i="89"/>
  <c r="FZ151" i="89"/>
  <c r="FZ152" i="89"/>
  <c r="FZ153" i="89"/>
  <c r="FZ154" i="89"/>
  <c r="FZ155" i="89"/>
  <c r="FZ156" i="89"/>
  <c r="FZ157" i="89"/>
  <c r="FZ158" i="89"/>
  <c r="FZ159" i="89"/>
  <c r="FZ160" i="89"/>
  <c r="FZ161" i="89"/>
  <c r="FZ162" i="89"/>
  <c r="FZ163" i="89"/>
  <c r="FZ164" i="89"/>
  <c r="FZ165" i="89"/>
  <c r="FZ166" i="89"/>
  <c r="FZ167" i="89"/>
  <c r="FZ168" i="89"/>
  <c r="FZ169" i="89"/>
  <c r="FZ170" i="89"/>
  <c r="FZ171" i="89"/>
  <c r="FZ172" i="89"/>
  <c r="FZ173" i="89"/>
  <c r="FZ174" i="89"/>
  <c r="FZ175" i="89"/>
  <c r="FZ176" i="89"/>
  <c r="FZ177" i="89"/>
  <c r="FZ178" i="89"/>
  <c r="FZ179" i="89"/>
  <c r="FZ180" i="89"/>
  <c r="GA145" i="89"/>
  <c r="GB145" i="89" s="1"/>
  <c r="FZ145" i="89"/>
  <c r="GB307" i="89"/>
  <c r="GB308" i="89"/>
  <c r="GA286" i="89"/>
  <c r="GB286" i="89" s="1"/>
  <c r="GA287" i="89"/>
  <c r="GB287" i="89" s="1"/>
  <c r="GA288" i="89"/>
  <c r="GB288" i="89" s="1"/>
  <c r="GA289" i="89"/>
  <c r="GB289" i="89" s="1"/>
  <c r="GA290" i="89"/>
  <c r="GB290" i="89" s="1"/>
  <c r="GA291" i="89"/>
  <c r="GB291" i="89" s="1"/>
  <c r="GA292" i="89"/>
  <c r="GB292" i="89" s="1"/>
  <c r="GA293" i="89"/>
  <c r="GB293" i="89" s="1"/>
  <c r="GA294" i="89"/>
  <c r="GB294" i="89" s="1"/>
  <c r="GA295" i="89"/>
  <c r="GB295" i="89" s="1"/>
  <c r="GA296" i="89"/>
  <c r="GB296" i="89" s="1"/>
  <c r="GA309" i="89"/>
  <c r="GB309" i="89" s="1"/>
  <c r="GA310" i="89"/>
  <c r="GB310" i="89" s="1"/>
  <c r="GA311" i="89"/>
  <c r="GB311" i="89" s="1"/>
  <c r="GA312" i="89"/>
  <c r="GB312" i="89" s="1"/>
  <c r="GA313" i="89"/>
  <c r="GB313" i="89" s="1"/>
  <c r="GA314" i="89"/>
  <c r="GB314" i="89" s="1"/>
  <c r="GA316" i="89"/>
  <c r="GB316" i="89" s="1"/>
  <c r="GA317" i="89"/>
  <c r="GB317" i="89" s="1"/>
  <c r="GA318" i="89"/>
  <c r="GB318" i="89" s="1"/>
  <c r="GA319" i="89"/>
  <c r="GB319" i="89" s="1"/>
  <c r="GA320" i="89"/>
  <c r="GB320" i="89" s="1"/>
  <c r="GA321" i="89"/>
  <c r="GB321" i="89" s="1"/>
  <c r="GA322" i="89"/>
  <c r="GB322" i="89" s="1"/>
  <c r="GA323" i="89"/>
  <c r="GB323" i="89" s="1"/>
  <c r="GA324" i="89"/>
  <c r="GB324" i="89" s="1"/>
  <c r="GA325" i="89"/>
  <c r="GB325" i="89" s="1"/>
  <c r="GA326" i="89"/>
  <c r="GB326" i="89" s="1"/>
  <c r="GA285" i="89"/>
  <c r="GB285" i="89" s="1"/>
  <c r="FZ286" i="89"/>
  <c r="FZ287" i="89"/>
  <c r="FZ288" i="89"/>
  <c r="FZ289" i="89"/>
  <c r="FZ290" i="89"/>
  <c r="FZ291" i="89"/>
  <c r="FZ292" i="89"/>
  <c r="FZ293" i="89"/>
  <c r="FZ294" i="89"/>
  <c r="FZ295" i="89"/>
  <c r="FZ296" i="89"/>
  <c r="FZ309" i="89"/>
  <c r="FZ310" i="89"/>
  <c r="FZ311" i="89"/>
  <c r="FZ312" i="89"/>
  <c r="FZ313" i="89"/>
  <c r="FZ314" i="89"/>
  <c r="FZ316" i="89"/>
  <c r="FZ317" i="89"/>
  <c r="FZ318" i="89"/>
  <c r="FZ319" i="89"/>
  <c r="FZ320" i="89"/>
  <c r="FZ321" i="89"/>
  <c r="FZ323" i="89"/>
  <c r="FZ324" i="89"/>
  <c r="FZ325" i="89"/>
  <c r="FZ326" i="89"/>
  <c r="FZ285" i="89"/>
  <c r="GA244" i="89"/>
  <c r="GB244" i="89" s="1"/>
  <c r="GA245" i="89"/>
  <c r="GB245" i="89" s="1"/>
  <c r="GA246" i="89"/>
  <c r="GB246" i="89" s="1"/>
  <c r="GA247" i="89"/>
  <c r="GB247" i="89" s="1"/>
  <c r="GA248" i="89"/>
  <c r="GB248" i="89" s="1"/>
  <c r="GA249" i="89"/>
  <c r="GB249" i="89" s="1"/>
  <c r="GA250" i="89"/>
  <c r="GB250" i="89" s="1"/>
  <c r="GA251" i="89"/>
  <c r="GB251" i="89" s="1"/>
  <c r="GA253" i="89"/>
  <c r="GB253" i="89" s="1"/>
  <c r="GA254" i="89"/>
  <c r="GB254" i="89" s="1"/>
  <c r="GA255" i="89"/>
  <c r="GB255" i="89" s="1"/>
  <c r="GA256" i="89"/>
  <c r="GB256" i="89" s="1"/>
  <c r="GA257" i="89"/>
  <c r="GB257" i="89" s="1"/>
  <c r="GA258" i="89"/>
  <c r="GB258" i="89" s="1"/>
  <c r="GA259" i="89"/>
  <c r="GB259" i="89" s="1"/>
  <c r="GA252" i="89"/>
  <c r="GB252" i="89" s="1"/>
  <c r="GA260" i="89"/>
  <c r="GB260" i="89" s="1"/>
  <c r="GA261" i="89"/>
  <c r="GB261" i="89" s="1"/>
  <c r="GA262" i="89"/>
  <c r="GB262" i="89" s="1"/>
  <c r="GA263" i="89"/>
  <c r="GB263" i="89" s="1"/>
  <c r="GA264" i="89"/>
  <c r="GB264" i="89" s="1"/>
  <c r="GA266" i="89"/>
  <c r="GB266" i="89" s="1"/>
  <c r="GA265" i="89"/>
  <c r="GB265" i="89" s="1"/>
  <c r="GA268" i="89"/>
  <c r="GB268" i="89" s="1"/>
  <c r="GA269" i="89"/>
  <c r="GB269" i="89" s="1"/>
  <c r="GA270" i="89"/>
  <c r="GB270" i="89" s="1"/>
  <c r="GA271" i="89"/>
  <c r="GB271" i="89" s="1"/>
  <c r="GA272" i="89"/>
  <c r="GB272" i="89" s="1"/>
  <c r="GA273" i="89"/>
  <c r="GB273" i="89" s="1"/>
  <c r="GA274" i="89"/>
  <c r="GB274" i="89" s="1"/>
  <c r="GA275" i="89"/>
  <c r="GB275" i="89" s="1"/>
  <c r="GA243" i="89"/>
  <c r="GB243" i="89" s="1"/>
  <c r="GA87" i="89"/>
  <c r="GB87" i="89" s="1"/>
  <c r="GA88" i="89"/>
  <c r="GB88" i="89" s="1"/>
  <c r="GA89" i="89"/>
  <c r="GB89" i="89" s="1"/>
  <c r="GA90" i="89"/>
  <c r="GB90" i="89" s="1"/>
  <c r="GA91" i="89"/>
  <c r="GB91" i="89" s="1"/>
  <c r="GA92" i="89"/>
  <c r="GB92" i="89" s="1"/>
  <c r="GA93" i="89"/>
  <c r="GB93" i="89" s="1"/>
  <c r="GA94" i="89"/>
  <c r="GB94" i="89" s="1"/>
  <c r="GA95" i="89"/>
  <c r="GB95" i="89" s="1"/>
  <c r="GA96" i="89"/>
  <c r="GB96" i="89" s="1"/>
  <c r="GA97" i="89"/>
  <c r="GB97" i="89" s="1"/>
  <c r="GA98" i="89"/>
  <c r="GB98" i="89" s="1"/>
  <c r="GA99" i="89"/>
  <c r="GB99" i="89" s="1"/>
  <c r="GA100" i="89"/>
  <c r="GB100" i="89" s="1"/>
  <c r="GA101" i="89"/>
  <c r="GB101" i="89" s="1"/>
  <c r="GA102" i="89"/>
  <c r="GB102" i="89" s="1"/>
  <c r="GA103" i="89"/>
  <c r="GB103" i="89" s="1"/>
  <c r="GA104" i="89"/>
  <c r="GB104" i="89" s="1"/>
  <c r="GA105" i="89"/>
  <c r="GB105" i="89" s="1"/>
  <c r="GA106" i="89"/>
  <c r="GB106" i="89" s="1"/>
  <c r="GA107" i="89"/>
  <c r="GB107" i="89" s="1"/>
  <c r="GA108" i="89"/>
  <c r="GB108" i="89" s="1"/>
  <c r="GA109" i="89"/>
  <c r="GB109" i="89" s="1"/>
  <c r="GA110" i="89"/>
  <c r="GB110" i="89" s="1"/>
  <c r="GA111" i="89"/>
  <c r="GB111" i="89" s="1"/>
  <c r="GA112" i="89"/>
  <c r="GB112" i="89" s="1"/>
  <c r="GA113" i="89"/>
  <c r="GB113" i="89" s="1"/>
  <c r="GA114" i="89"/>
  <c r="GB114" i="89" s="1"/>
  <c r="GA115" i="89"/>
  <c r="GB115" i="89" s="1"/>
  <c r="GA116" i="89"/>
  <c r="GB116" i="89" s="1"/>
  <c r="GA117" i="89"/>
  <c r="GB117" i="89" s="1"/>
  <c r="GA118" i="89"/>
  <c r="GB118" i="89" s="1"/>
  <c r="GA119" i="89"/>
  <c r="GB119" i="89" s="1"/>
  <c r="GA120" i="89"/>
  <c r="GB120" i="89" s="1"/>
  <c r="GA121" i="89"/>
  <c r="GB121" i="89" s="1"/>
  <c r="GA122" i="89"/>
  <c r="GB122" i="89" s="1"/>
  <c r="GA123" i="89"/>
  <c r="GB123" i="89" s="1"/>
  <c r="GA124" i="89"/>
  <c r="GB124" i="89" s="1"/>
  <c r="GA125" i="89"/>
  <c r="GB125" i="89" s="1"/>
  <c r="GA126" i="89"/>
  <c r="GB126" i="89" s="1"/>
  <c r="GA127" i="89"/>
  <c r="GB127" i="89" s="1"/>
  <c r="GA128" i="89"/>
  <c r="GB128" i="89" s="1"/>
  <c r="GA129" i="89"/>
  <c r="GB129" i="89" s="1"/>
  <c r="GA130" i="89"/>
  <c r="GB130" i="89" s="1"/>
  <c r="GA131" i="89"/>
  <c r="GB131" i="89" s="1"/>
  <c r="GA132" i="89"/>
  <c r="GB132" i="89" s="1"/>
  <c r="GA133" i="89"/>
  <c r="GB133" i="89" s="1"/>
  <c r="GA134" i="89"/>
  <c r="GB134" i="89" s="1"/>
  <c r="GA135" i="89"/>
  <c r="GB135" i="89" s="1"/>
  <c r="GA136" i="89"/>
  <c r="GB136" i="89" s="1"/>
  <c r="GA137" i="89"/>
  <c r="GB137" i="89" s="1"/>
  <c r="GA86" i="89"/>
  <c r="GB86" i="89" s="1"/>
  <c r="FW105" i="89"/>
  <c r="FX105" i="89" s="1"/>
  <c r="FV105" i="89"/>
  <c r="FS105" i="89"/>
  <c r="FT105" i="89" s="1"/>
  <c r="FR105" i="89"/>
  <c r="FO105" i="89"/>
  <c r="FP105" i="89" s="1"/>
  <c r="FN105" i="89"/>
  <c r="FK105" i="89"/>
  <c r="FL105" i="89" s="1"/>
  <c r="FJ105" i="89"/>
  <c r="FG105" i="89"/>
  <c r="FH105" i="89" s="1"/>
  <c r="FF105" i="89"/>
  <c r="FC105" i="89"/>
  <c r="FD105" i="89" s="1"/>
  <c r="FB105" i="89"/>
  <c r="EY105" i="89"/>
  <c r="EZ105" i="89" s="1"/>
  <c r="EX105" i="89"/>
  <c r="EU105" i="89"/>
  <c r="EV105" i="89" s="1"/>
  <c r="ET105" i="89"/>
  <c r="EQ105" i="89"/>
  <c r="ER105" i="89" s="1"/>
  <c r="EP105" i="89"/>
  <c r="EH105" i="89"/>
  <c r="EI105" i="89" s="1"/>
  <c r="ED105" i="89"/>
  <c r="EE105" i="89" s="1"/>
  <c r="EC105" i="89"/>
  <c r="DU105" i="89"/>
  <c r="DV105" i="89" s="1"/>
  <c r="DT105" i="89"/>
  <c r="DQ105" i="89"/>
  <c r="DM105" i="89"/>
  <c r="DN105" i="89" s="1"/>
  <c r="DI105" i="89"/>
  <c r="DJ105" i="89" s="1"/>
  <c r="DE105" i="89"/>
  <c r="DF105" i="89" s="1"/>
  <c r="DA105" i="89"/>
  <c r="DB105" i="89" s="1"/>
  <c r="CW105" i="89"/>
  <c r="CX105" i="89" s="1"/>
  <c r="CS105" i="89"/>
  <c r="CT105" i="89" s="1"/>
  <c r="CR105" i="89"/>
  <c r="CO105" i="89"/>
  <c r="CP105" i="89" s="1"/>
  <c r="CN105" i="89"/>
  <c r="CK105" i="89"/>
  <c r="CL105" i="89" s="1"/>
  <c r="CG105" i="89"/>
  <c r="CH105" i="89" s="1"/>
  <c r="CF105" i="89"/>
  <c r="CB105" i="89"/>
  <c r="CC105" i="89" s="1"/>
  <c r="BZ105" i="89"/>
  <c r="BX105" i="89"/>
  <c r="BV105" i="89"/>
  <c r="BT105" i="89"/>
  <c r="BR105" i="89"/>
  <c r="BP105" i="89"/>
  <c r="BN105" i="89"/>
  <c r="BL105" i="89"/>
  <c r="BJ105" i="89"/>
  <c r="BH105" i="89"/>
  <c r="BF105" i="89"/>
  <c r="BD105" i="89"/>
  <c r="BB105" i="89"/>
  <c r="AZ105" i="89"/>
  <c r="AX105" i="89"/>
  <c r="AV105" i="89"/>
  <c r="AT105" i="89"/>
  <c r="AR105" i="89"/>
  <c r="AP105" i="89"/>
  <c r="AN105" i="89"/>
  <c r="AL105" i="89"/>
  <c r="AJ105" i="89"/>
  <c r="GH105" i="89" s="1"/>
  <c r="AH105" i="89"/>
  <c r="AF105" i="89"/>
  <c r="AD105" i="89"/>
  <c r="AB105" i="89"/>
  <c r="Z105" i="89"/>
  <c r="X105" i="89"/>
  <c r="DH105" i="89" s="1"/>
  <c r="V105" i="89"/>
  <c r="T105" i="89"/>
  <c r="DD105" i="89" s="1"/>
  <c r="R105" i="89"/>
  <c r="P105" i="89"/>
  <c r="CZ105" i="89" s="1"/>
  <c r="N105" i="89"/>
  <c r="L105" i="89"/>
  <c r="J105" i="89"/>
  <c r="H105" i="89"/>
  <c r="F105" i="89"/>
  <c r="GE469" i="89" l="1"/>
  <c r="CJ105" i="89"/>
  <c r="GE470" i="89"/>
  <c r="GE471" i="89"/>
  <c r="GI469" i="89"/>
  <c r="GI471" i="89"/>
  <c r="GI470" i="89"/>
  <c r="CV105" i="89"/>
  <c r="GJ105" i="89"/>
  <c r="DP105" i="89"/>
  <c r="GD105" i="89"/>
  <c r="DR105" i="89"/>
  <c r="DL105" i="89"/>
  <c r="FZ105" i="89"/>
  <c r="GA337" i="89" l="1"/>
  <c r="GB337" i="89" s="1"/>
  <c r="GA338" i="89"/>
  <c r="GB338" i="89" s="1"/>
  <c r="GA339" i="89"/>
  <c r="GB339" i="89" s="1"/>
  <c r="GA340" i="89"/>
  <c r="GB340" i="89" s="1"/>
  <c r="GA341" i="89"/>
  <c r="GB341" i="89" s="1"/>
  <c r="GA342" i="89"/>
  <c r="GB342" i="89" s="1"/>
  <c r="GA343" i="89"/>
  <c r="GB343" i="89" s="1"/>
  <c r="GA344" i="89"/>
  <c r="GB344" i="89" s="1"/>
  <c r="GA345" i="89"/>
  <c r="GB345" i="89" s="1"/>
  <c r="GA346" i="89"/>
  <c r="GB346" i="89" s="1"/>
  <c r="GA347" i="89"/>
  <c r="GB347" i="89" s="1"/>
  <c r="GA348" i="89"/>
  <c r="GB348" i="89" s="1"/>
  <c r="GA349" i="89"/>
  <c r="GB349" i="89" s="1"/>
  <c r="GA350" i="89"/>
  <c r="GB350" i="89" s="1"/>
  <c r="GA351" i="89"/>
  <c r="GB351" i="89" s="1"/>
  <c r="GA352" i="89"/>
  <c r="GB352" i="89" s="1"/>
  <c r="GA353" i="89"/>
  <c r="GB353" i="89" s="1"/>
  <c r="GA354" i="89"/>
  <c r="GB354" i="89" s="1"/>
  <c r="GA355" i="89"/>
  <c r="GB355" i="89" s="1"/>
  <c r="GA356" i="89"/>
  <c r="GB356" i="89" s="1"/>
  <c r="GA357" i="89"/>
  <c r="GB357" i="89" s="1"/>
  <c r="GA358" i="89"/>
  <c r="GB358" i="89" s="1"/>
  <c r="GA359" i="89"/>
  <c r="GB359" i="89" s="1"/>
  <c r="GA360" i="89"/>
  <c r="GB360" i="89" s="1"/>
  <c r="GA361" i="89"/>
  <c r="GB361" i="89" s="1"/>
  <c r="GA362" i="89"/>
  <c r="GB362" i="89" s="1"/>
  <c r="GA363" i="89"/>
  <c r="GB363" i="89" s="1"/>
  <c r="GA364" i="89"/>
  <c r="GB364" i="89" s="1"/>
  <c r="GA365" i="89"/>
  <c r="GB365" i="89" s="1"/>
  <c r="GA366" i="89"/>
  <c r="GB366" i="89" s="1"/>
  <c r="GA367" i="89"/>
  <c r="GB367" i="89" s="1"/>
  <c r="GA368" i="89"/>
  <c r="GB368" i="89" s="1"/>
  <c r="GA369" i="89"/>
  <c r="GB369" i="89" s="1"/>
  <c r="GA370" i="89"/>
  <c r="GB370" i="89" s="1"/>
  <c r="GA371" i="89"/>
  <c r="GB371" i="89" s="1"/>
  <c r="GA372" i="89"/>
  <c r="GB372" i="89" s="1"/>
  <c r="GA373" i="89"/>
  <c r="GB373" i="89" s="1"/>
  <c r="GA374" i="89"/>
  <c r="GB374" i="89" s="1"/>
  <c r="GA375" i="89"/>
  <c r="GB375" i="89" s="1"/>
  <c r="GA376" i="89"/>
  <c r="GB376" i="89" s="1"/>
  <c r="GA377" i="89"/>
  <c r="GB377" i="89" s="1"/>
  <c r="GA378" i="89"/>
  <c r="GB378" i="89" s="1"/>
  <c r="GA336" i="89"/>
  <c r="GB336" i="89" s="1"/>
  <c r="FZ337" i="89"/>
  <c r="FZ338" i="89"/>
  <c r="FZ339" i="89"/>
  <c r="FZ340" i="89"/>
  <c r="FZ341" i="89"/>
  <c r="FZ342" i="89"/>
  <c r="FZ343" i="89"/>
  <c r="FZ344" i="89"/>
  <c r="FZ345" i="89"/>
  <c r="FZ346" i="89"/>
  <c r="FZ347" i="89"/>
  <c r="FZ348" i="89"/>
  <c r="FZ349" i="89"/>
  <c r="FZ350" i="89"/>
  <c r="FZ351" i="89"/>
  <c r="FZ352" i="89"/>
  <c r="FZ353" i="89"/>
  <c r="FZ354" i="89"/>
  <c r="FZ355" i="89"/>
  <c r="FZ356" i="89"/>
  <c r="FZ357" i="89"/>
  <c r="FZ358" i="89"/>
  <c r="FZ359" i="89"/>
  <c r="FZ360" i="89"/>
  <c r="FZ361" i="89"/>
  <c r="FZ362" i="89"/>
  <c r="FZ363" i="89"/>
  <c r="FZ364" i="89"/>
  <c r="FZ365" i="89"/>
  <c r="FZ366" i="89"/>
  <c r="FZ367" i="89"/>
  <c r="FZ368" i="89"/>
  <c r="FZ369" i="89"/>
  <c r="FZ370" i="89"/>
  <c r="FZ371" i="89"/>
  <c r="FZ372" i="89"/>
  <c r="FZ373" i="89"/>
  <c r="FZ374" i="89"/>
  <c r="FZ375" i="89"/>
  <c r="FZ376" i="89"/>
  <c r="FZ377" i="89"/>
  <c r="FZ378" i="89"/>
  <c r="FZ336" i="89"/>
  <c r="GA389" i="89"/>
  <c r="GB389" i="89" s="1"/>
  <c r="GA390" i="89"/>
  <c r="GB390" i="89" s="1"/>
  <c r="GA391" i="89"/>
  <c r="GB391" i="89" s="1"/>
  <c r="GA392" i="89"/>
  <c r="GB392" i="89" s="1"/>
  <c r="GA394" i="89"/>
  <c r="GB394" i="89" s="1"/>
  <c r="GA395" i="89"/>
  <c r="GB395" i="89" s="1"/>
  <c r="GA396" i="89"/>
  <c r="GB396" i="89" s="1"/>
  <c r="GA397" i="89"/>
  <c r="GB397" i="89" s="1"/>
  <c r="GA398" i="89"/>
  <c r="GB398" i="89" s="1"/>
  <c r="GA399" i="89"/>
  <c r="GB399" i="89" s="1"/>
  <c r="GA400" i="89"/>
  <c r="GB400" i="89" s="1"/>
  <c r="GA401" i="89"/>
  <c r="GB401" i="89" s="1"/>
  <c r="GA402" i="89"/>
  <c r="GB402" i="89" s="1"/>
  <c r="GA403" i="89"/>
  <c r="GB403" i="89" s="1"/>
  <c r="GA404" i="89"/>
  <c r="GB404" i="89" s="1"/>
  <c r="GA405" i="89"/>
  <c r="GB405" i="89" s="1"/>
  <c r="GA406" i="89"/>
  <c r="GB406" i="89" s="1"/>
  <c r="GA407" i="89"/>
  <c r="GB407" i="89" s="1"/>
  <c r="GA408" i="89"/>
  <c r="GB408" i="89" s="1"/>
  <c r="GA409" i="89"/>
  <c r="GB409" i="89" s="1"/>
  <c r="GA410" i="89"/>
  <c r="GB410" i="89" s="1"/>
  <c r="GA411" i="89"/>
  <c r="GB411" i="89" s="1"/>
  <c r="GA412" i="89"/>
  <c r="GB412" i="89" s="1"/>
  <c r="GA413" i="89"/>
  <c r="GB413" i="89" s="1"/>
  <c r="GA414" i="89"/>
  <c r="GB414" i="89" s="1"/>
  <c r="GA415" i="89"/>
  <c r="GB415" i="89" s="1"/>
  <c r="GA416" i="89"/>
  <c r="GB416" i="89" s="1"/>
  <c r="GA417" i="89"/>
  <c r="GB417" i="89" s="1"/>
  <c r="GA418" i="89"/>
  <c r="GB418" i="89" s="1"/>
  <c r="GA419" i="89"/>
  <c r="GB419" i="89" s="1"/>
  <c r="GA388" i="89"/>
  <c r="GB388" i="89" s="1"/>
  <c r="FZ389" i="89"/>
  <c r="FZ390" i="89"/>
  <c r="FZ391" i="89"/>
  <c r="FZ392" i="89"/>
  <c r="FZ393" i="89"/>
  <c r="FZ394" i="89"/>
  <c r="FZ395" i="89"/>
  <c r="FZ396" i="89"/>
  <c r="FZ397" i="89"/>
  <c r="FZ398" i="89"/>
  <c r="FZ399" i="89"/>
  <c r="FZ400" i="89"/>
  <c r="FZ401" i="89"/>
  <c r="FZ402" i="89"/>
  <c r="FZ403" i="89"/>
  <c r="FZ404" i="89"/>
  <c r="FZ405" i="89"/>
  <c r="FZ406" i="89"/>
  <c r="FZ407" i="89"/>
  <c r="FZ408" i="89"/>
  <c r="FZ409" i="89"/>
  <c r="FZ410" i="89"/>
  <c r="FZ411" i="89"/>
  <c r="FZ412" i="89"/>
  <c r="FZ413" i="89"/>
  <c r="FZ414" i="89"/>
  <c r="FZ415" i="89"/>
  <c r="FZ416" i="89"/>
  <c r="FZ417" i="89"/>
  <c r="FZ418" i="89"/>
  <c r="FZ419" i="89"/>
  <c r="FZ388" i="89"/>
  <c r="AU393" i="89"/>
  <c r="GA393" i="89" s="1"/>
  <c r="GB393" i="89" s="1"/>
  <c r="FW369" i="89"/>
  <c r="FX369" i="89" s="1"/>
  <c r="FS369" i="89"/>
  <c r="FT369" i="89" s="1"/>
  <c r="FO369" i="89"/>
  <c r="FP369" i="89" s="1"/>
  <c r="FK369" i="89"/>
  <c r="FL369" i="89" s="1"/>
  <c r="FG369" i="89"/>
  <c r="FC369" i="89"/>
  <c r="FD369" i="89" s="1"/>
  <c r="EY369" i="89"/>
  <c r="EZ369" i="89" s="1"/>
  <c r="EX369" i="89"/>
  <c r="EU369" i="89"/>
  <c r="EV369" i="89" s="1"/>
  <c r="ET369" i="89"/>
  <c r="EQ369" i="89"/>
  <c r="ER369" i="89" s="1"/>
  <c r="EP369" i="89"/>
  <c r="EL369" i="89"/>
  <c r="EM369" i="89" s="1"/>
  <c r="EK369" i="89"/>
  <c r="EH369" i="89"/>
  <c r="EI369" i="89" s="1"/>
  <c r="EG369" i="89"/>
  <c r="ED369" i="89"/>
  <c r="EE369" i="89" s="1"/>
  <c r="EC369" i="89"/>
  <c r="DY369" i="89"/>
  <c r="DU369" i="89"/>
  <c r="DQ369" i="89"/>
  <c r="DM369" i="89"/>
  <c r="DI369" i="89"/>
  <c r="DE369" i="89"/>
  <c r="DA369" i="89"/>
  <c r="CW369" i="89"/>
  <c r="CS369" i="89"/>
  <c r="CO369" i="89"/>
  <c r="CP369" i="89" s="1"/>
  <c r="CK369" i="89"/>
  <c r="CL369" i="89" s="1"/>
  <c r="CG369" i="89"/>
  <c r="CF369" i="89"/>
  <c r="CB369" i="89"/>
  <c r="CC369" i="89" s="1"/>
  <c r="BZ369" i="89"/>
  <c r="BX369" i="89"/>
  <c r="BV369" i="89"/>
  <c r="BT369" i="89"/>
  <c r="BR369" i="89"/>
  <c r="BP369" i="89"/>
  <c r="BN369" i="89"/>
  <c r="BL369" i="89"/>
  <c r="BJ369" i="89"/>
  <c r="BH369" i="89"/>
  <c r="BF369" i="89"/>
  <c r="BD369" i="89"/>
  <c r="BB369" i="89"/>
  <c r="AZ369" i="89"/>
  <c r="AX369" i="89"/>
  <c r="AV369" i="89"/>
  <c r="DZ369" i="89" s="1"/>
  <c r="EA369" i="89" s="1"/>
  <c r="AT369" i="89"/>
  <c r="AR369" i="89"/>
  <c r="DT369" i="89" s="1"/>
  <c r="AP369" i="89"/>
  <c r="AN369" i="89"/>
  <c r="DP369" i="89" s="1"/>
  <c r="AL369" i="89"/>
  <c r="AJ369" i="89"/>
  <c r="AH369" i="89"/>
  <c r="AF369" i="89"/>
  <c r="DH369" i="89" s="1"/>
  <c r="AD369" i="89"/>
  <c r="AB369" i="89"/>
  <c r="DD369" i="89" s="1"/>
  <c r="Z369" i="89"/>
  <c r="X369" i="89"/>
  <c r="FR369" i="89" s="1"/>
  <c r="V369" i="89"/>
  <c r="T369" i="89"/>
  <c r="FN369" i="89" s="1"/>
  <c r="R369" i="89"/>
  <c r="P369" i="89"/>
  <c r="FJ369" i="89" s="1"/>
  <c r="N369" i="89"/>
  <c r="L369" i="89"/>
  <c r="J369" i="89"/>
  <c r="H369" i="89"/>
  <c r="CJ369" i="89" s="1"/>
  <c r="F369" i="89"/>
  <c r="FB369" i="89" l="1"/>
  <c r="GD369" i="89"/>
  <c r="FF369" i="89"/>
  <c r="GH369" i="89"/>
  <c r="GJ369" i="89"/>
  <c r="DJ369" i="89"/>
  <c r="DF369" i="89"/>
  <c r="DV369" i="89"/>
  <c r="FH369" i="89"/>
  <c r="CH369" i="89"/>
  <c r="CT369" i="89"/>
  <c r="DN369" i="89"/>
  <c r="CV369" i="89"/>
  <c r="CX369" i="89"/>
  <c r="DR369" i="89"/>
  <c r="DB369" i="89"/>
  <c r="FV369" i="89"/>
  <c r="CR369" i="89"/>
  <c r="CN369" i="89"/>
  <c r="CZ369" i="89"/>
  <c r="DL369" i="89"/>
  <c r="FW244" i="89"/>
  <c r="FX244" i="89" s="1"/>
  <c r="FW245" i="89"/>
  <c r="FX245" i="89" s="1"/>
  <c r="FW246" i="89"/>
  <c r="FX246" i="89" s="1"/>
  <c r="FW247" i="89"/>
  <c r="FX247" i="89" s="1"/>
  <c r="FW249" i="89"/>
  <c r="FX249" i="89" s="1"/>
  <c r="FW250" i="89"/>
  <c r="FX250" i="89" s="1"/>
  <c r="FW251" i="89"/>
  <c r="FX251" i="89" s="1"/>
  <c r="FW253" i="89"/>
  <c r="FX253" i="89" s="1"/>
  <c r="FW254" i="89"/>
  <c r="FX254" i="89" s="1"/>
  <c r="FW255" i="89"/>
  <c r="FX255" i="89" s="1"/>
  <c r="FW256" i="89"/>
  <c r="FX256" i="89" s="1"/>
  <c r="FW257" i="89"/>
  <c r="FX257" i="89" s="1"/>
  <c r="FW258" i="89"/>
  <c r="FX258" i="89" s="1"/>
  <c r="FW259" i="89"/>
  <c r="FX259" i="89" s="1"/>
  <c r="FW252" i="89"/>
  <c r="FX252" i="89" s="1"/>
  <c r="FW260" i="89"/>
  <c r="FX260" i="89" s="1"/>
  <c r="FW261" i="89"/>
  <c r="FX261" i="89" s="1"/>
  <c r="FW262" i="89"/>
  <c r="FX262" i="89" s="1"/>
  <c r="FW263" i="89"/>
  <c r="FX263" i="89" s="1"/>
  <c r="FW264" i="89"/>
  <c r="FX264" i="89" s="1"/>
  <c r="FW266" i="89"/>
  <c r="FX266" i="89" s="1"/>
  <c r="FW265" i="89"/>
  <c r="FX265" i="89" s="1"/>
  <c r="FW268" i="89"/>
  <c r="FX268" i="89" s="1"/>
  <c r="FW269" i="89"/>
  <c r="FX269" i="89" s="1"/>
  <c r="FW270" i="89"/>
  <c r="FX270" i="89" s="1"/>
  <c r="FW271" i="89"/>
  <c r="FX271" i="89" s="1"/>
  <c r="FW272" i="89"/>
  <c r="FX272" i="89" s="1"/>
  <c r="FW273" i="89"/>
  <c r="FX273" i="89" s="1"/>
  <c r="FW274" i="89"/>
  <c r="FX274" i="89" s="1"/>
  <c r="FW275" i="89"/>
  <c r="FX275" i="89" s="1"/>
  <c r="FW243" i="89"/>
  <c r="FX243" i="89" s="1"/>
  <c r="FW87" i="89"/>
  <c r="FX87" i="89" s="1"/>
  <c r="FW88" i="89"/>
  <c r="FX88" i="89" s="1"/>
  <c r="FW89" i="89"/>
  <c r="FX89" i="89" s="1"/>
  <c r="FW90" i="89"/>
  <c r="FX90" i="89" s="1"/>
  <c r="FW91" i="89"/>
  <c r="FX91" i="89" s="1"/>
  <c r="FW92" i="89"/>
  <c r="FX92" i="89" s="1"/>
  <c r="FW93" i="89"/>
  <c r="FX93" i="89" s="1"/>
  <c r="FW94" i="89"/>
  <c r="FX94" i="89" s="1"/>
  <c r="FW95" i="89"/>
  <c r="FX95" i="89" s="1"/>
  <c r="FW96" i="89"/>
  <c r="FX96" i="89" s="1"/>
  <c r="FW97" i="89"/>
  <c r="FX97" i="89" s="1"/>
  <c r="FW98" i="89"/>
  <c r="FX98" i="89" s="1"/>
  <c r="FW99" i="89"/>
  <c r="FX99" i="89" s="1"/>
  <c r="FW100" i="89"/>
  <c r="FX100" i="89" s="1"/>
  <c r="FW101" i="89"/>
  <c r="FX101" i="89" s="1"/>
  <c r="FW102" i="89"/>
  <c r="FX102" i="89" s="1"/>
  <c r="FW103" i="89"/>
  <c r="FX103" i="89" s="1"/>
  <c r="FW104" i="89"/>
  <c r="FX104" i="89" s="1"/>
  <c r="FW106" i="89"/>
  <c r="FX106" i="89" s="1"/>
  <c r="FW107" i="89"/>
  <c r="FX107" i="89" s="1"/>
  <c r="FW108" i="89"/>
  <c r="FX108" i="89" s="1"/>
  <c r="FW109" i="89"/>
  <c r="FX109" i="89" s="1"/>
  <c r="FW110" i="89"/>
  <c r="FX110" i="89" s="1"/>
  <c r="FW111" i="89"/>
  <c r="FX111" i="89" s="1"/>
  <c r="FW112" i="89"/>
  <c r="FX112" i="89" s="1"/>
  <c r="FW113" i="89"/>
  <c r="FX113" i="89" s="1"/>
  <c r="FW114" i="89"/>
  <c r="FX114" i="89" s="1"/>
  <c r="FW115" i="89"/>
  <c r="FX115" i="89" s="1"/>
  <c r="FW116" i="89"/>
  <c r="FX116" i="89" s="1"/>
  <c r="FW117" i="89"/>
  <c r="FX117" i="89" s="1"/>
  <c r="FW118" i="89"/>
  <c r="FX118" i="89" s="1"/>
  <c r="FW119" i="89"/>
  <c r="FX119" i="89" s="1"/>
  <c r="FW120" i="89"/>
  <c r="FX120" i="89" s="1"/>
  <c r="FW121" i="89"/>
  <c r="FX121" i="89" s="1"/>
  <c r="FW122" i="89"/>
  <c r="FX122" i="89" s="1"/>
  <c r="FW123" i="89"/>
  <c r="FX123" i="89" s="1"/>
  <c r="FW124" i="89"/>
  <c r="FX124" i="89" s="1"/>
  <c r="FW125" i="89"/>
  <c r="FX125" i="89" s="1"/>
  <c r="FW126" i="89"/>
  <c r="FX126" i="89" s="1"/>
  <c r="FW127" i="89"/>
  <c r="FX127" i="89" s="1"/>
  <c r="FW128" i="89"/>
  <c r="FX128" i="89" s="1"/>
  <c r="FW129" i="89"/>
  <c r="FX129" i="89" s="1"/>
  <c r="FW130" i="89"/>
  <c r="FX130" i="89" s="1"/>
  <c r="FW131" i="89"/>
  <c r="FX131" i="89" s="1"/>
  <c r="FW132" i="89"/>
  <c r="FX132" i="89" s="1"/>
  <c r="FW133" i="89"/>
  <c r="FX133" i="89" s="1"/>
  <c r="FW134" i="89"/>
  <c r="FX134" i="89" s="1"/>
  <c r="FW135" i="89"/>
  <c r="FX135" i="89" s="1"/>
  <c r="FW136" i="89"/>
  <c r="FX136" i="89" s="1"/>
  <c r="FW137" i="89"/>
  <c r="FX137" i="89" s="1"/>
  <c r="FW86" i="89"/>
  <c r="FX86" i="89" s="1"/>
  <c r="FW146" i="89"/>
  <c r="FX146" i="89" s="1"/>
  <c r="FW147" i="89"/>
  <c r="FX147" i="89" s="1"/>
  <c r="FW148" i="89"/>
  <c r="FX148" i="89" s="1"/>
  <c r="FW149" i="89"/>
  <c r="FX149" i="89" s="1"/>
  <c r="FW150" i="89"/>
  <c r="FX150" i="89" s="1"/>
  <c r="FW151" i="89"/>
  <c r="FX151" i="89" s="1"/>
  <c r="FW152" i="89"/>
  <c r="FX152" i="89" s="1"/>
  <c r="FW153" i="89"/>
  <c r="FX153" i="89" s="1"/>
  <c r="FW154" i="89"/>
  <c r="FX154" i="89" s="1"/>
  <c r="FW155" i="89"/>
  <c r="FX155" i="89" s="1"/>
  <c r="FW156" i="89"/>
  <c r="FX156" i="89" s="1"/>
  <c r="FW157" i="89"/>
  <c r="FX157" i="89" s="1"/>
  <c r="FW158" i="89"/>
  <c r="FX158" i="89" s="1"/>
  <c r="FW159" i="89"/>
  <c r="FX159" i="89" s="1"/>
  <c r="FW160" i="89"/>
  <c r="FX160" i="89" s="1"/>
  <c r="FW161" i="89"/>
  <c r="FX161" i="89" s="1"/>
  <c r="FW162" i="89"/>
  <c r="FX162" i="89" s="1"/>
  <c r="FW163" i="89"/>
  <c r="FX163" i="89" s="1"/>
  <c r="FW164" i="89"/>
  <c r="FX164" i="89" s="1"/>
  <c r="FW165" i="89"/>
  <c r="FX165" i="89" s="1"/>
  <c r="FW166" i="89"/>
  <c r="FX166" i="89" s="1"/>
  <c r="FW167" i="89"/>
  <c r="FX167" i="89" s="1"/>
  <c r="FW168" i="89"/>
  <c r="FX168" i="89" s="1"/>
  <c r="FW169" i="89"/>
  <c r="FX169" i="89" s="1"/>
  <c r="FW170" i="89"/>
  <c r="FX170" i="89" s="1"/>
  <c r="FW171" i="89"/>
  <c r="FX171" i="89" s="1"/>
  <c r="FW172" i="89"/>
  <c r="FX172" i="89" s="1"/>
  <c r="FW173" i="89"/>
  <c r="FX173" i="89" s="1"/>
  <c r="FW174" i="89"/>
  <c r="FX174" i="89" s="1"/>
  <c r="FW175" i="89"/>
  <c r="FX175" i="89" s="1"/>
  <c r="FW176" i="89"/>
  <c r="FX176" i="89" s="1"/>
  <c r="FW177" i="89"/>
  <c r="FX177" i="89" s="1"/>
  <c r="FW178" i="89"/>
  <c r="FX178" i="89" s="1"/>
  <c r="FW179" i="89"/>
  <c r="FX179" i="89" s="1"/>
  <c r="FW180" i="89"/>
  <c r="FX180" i="89" s="1"/>
  <c r="FW145" i="89"/>
  <c r="FX145" i="89" s="1"/>
  <c r="FW191" i="89" l="1"/>
  <c r="FX191" i="89" s="1"/>
  <c r="FW192" i="89"/>
  <c r="FX192" i="89" s="1"/>
  <c r="FW193" i="89"/>
  <c r="FX193" i="89" s="1"/>
  <c r="FW194" i="89"/>
  <c r="FX194" i="89" s="1"/>
  <c r="FW195" i="89"/>
  <c r="FX195" i="89" s="1"/>
  <c r="FW196" i="89"/>
  <c r="FX196" i="89" s="1"/>
  <c r="FW197" i="89"/>
  <c r="FX197" i="89" s="1"/>
  <c r="FW198" i="89"/>
  <c r="FX198" i="89" s="1"/>
  <c r="FW199" i="89"/>
  <c r="FX199" i="89" s="1"/>
  <c r="FW200" i="89"/>
  <c r="FX200" i="89" s="1"/>
  <c r="FW201" i="89"/>
  <c r="FX201" i="89" s="1"/>
  <c r="FW202" i="89"/>
  <c r="FX202" i="89" s="1"/>
  <c r="FW203" i="89"/>
  <c r="FX203" i="89" s="1"/>
  <c r="FW204" i="89"/>
  <c r="FX204" i="89" s="1"/>
  <c r="FW205" i="89"/>
  <c r="FX205" i="89" s="1"/>
  <c r="FW206" i="89"/>
  <c r="FX206" i="89" s="1"/>
  <c r="FW207" i="89"/>
  <c r="FX207" i="89" s="1"/>
  <c r="FW208" i="89"/>
  <c r="FX208" i="89" s="1"/>
  <c r="FW209" i="89"/>
  <c r="FX209" i="89" s="1"/>
  <c r="FW210" i="89"/>
  <c r="FX210" i="89" s="1"/>
  <c r="FW211" i="89"/>
  <c r="FX211" i="89" s="1"/>
  <c r="FW212" i="89"/>
  <c r="FX212" i="89" s="1"/>
  <c r="FW213" i="89"/>
  <c r="FX213" i="89" s="1"/>
  <c r="FW214" i="89"/>
  <c r="FX214" i="89" s="1"/>
  <c r="FW215" i="89"/>
  <c r="FX215" i="89" s="1"/>
  <c r="FW216" i="89"/>
  <c r="FX216" i="89" s="1"/>
  <c r="FW217" i="89"/>
  <c r="FX217" i="89" s="1"/>
  <c r="FW220" i="89"/>
  <c r="FX220" i="89" s="1"/>
  <c r="FW221" i="89"/>
  <c r="FX221" i="89" s="1"/>
  <c r="FW222" i="89"/>
  <c r="FX222" i="89" s="1"/>
  <c r="FW223" i="89"/>
  <c r="FX223" i="89" s="1"/>
  <c r="FW224" i="89"/>
  <c r="FX224" i="89" s="1"/>
  <c r="FW225" i="89"/>
  <c r="FX225" i="89" s="1"/>
  <c r="FW227" i="89"/>
  <c r="FX227" i="89" s="1"/>
  <c r="FW228" i="89"/>
  <c r="FX228" i="89" s="1"/>
  <c r="FW229" i="89"/>
  <c r="FX229" i="89" s="1"/>
  <c r="FW230" i="89"/>
  <c r="FX230" i="89" s="1"/>
  <c r="FW231" i="89"/>
  <c r="FX231" i="89" s="1"/>
  <c r="FW232" i="89"/>
  <c r="FX232" i="89" s="1"/>
  <c r="FW233" i="89"/>
  <c r="FX233" i="89" s="1"/>
  <c r="FW234" i="89"/>
  <c r="FX234" i="89" s="1"/>
  <c r="FW235" i="89"/>
  <c r="FX235" i="89" s="1"/>
  <c r="FW190" i="89"/>
  <c r="FX190" i="89" s="1"/>
  <c r="FV191" i="89"/>
  <c r="FV192" i="89"/>
  <c r="FV193" i="89"/>
  <c r="FV194" i="89"/>
  <c r="FV195" i="89"/>
  <c r="FV196" i="89"/>
  <c r="FV197" i="89"/>
  <c r="FV198" i="89"/>
  <c r="FV199" i="89"/>
  <c r="FV200" i="89"/>
  <c r="FV201" i="89"/>
  <c r="FV202" i="89"/>
  <c r="FV203" i="89"/>
  <c r="FV204" i="89"/>
  <c r="FV205" i="89"/>
  <c r="FV206" i="89"/>
  <c r="FV207" i="89"/>
  <c r="FV208" i="89"/>
  <c r="FV209" i="89"/>
  <c r="FV210" i="89"/>
  <c r="FV211" i="89"/>
  <c r="FV212" i="89"/>
  <c r="FV213" i="89"/>
  <c r="FV214" i="89"/>
  <c r="FV215" i="89"/>
  <c r="FV216" i="89"/>
  <c r="FV217" i="89"/>
  <c r="FV220" i="89"/>
  <c r="FV221" i="89"/>
  <c r="FV222" i="89"/>
  <c r="FV223" i="89"/>
  <c r="FV224" i="89"/>
  <c r="FV225" i="89"/>
  <c r="FV227" i="89"/>
  <c r="FV228" i="89"/>
  <c r="FV229" i="89"/>
  <c r="FV230" i="89"/>
  <c r="FV231" i="89"/>
  <c r="FV232" i="89"/>
  <c r="FV233" i="89"/>
  <c r="FV234" i="89"/>
  <c r="FV235" i="89"/>
  <c r="FV190" i="89"/>
  <c r="FV146" i="89"/>
  <c r="FV147" i="89"/>
  <c r="FV148" i="89"/>
  <c r="FV149" i="89"/>
  <c r="FV150" i="89"/>
  <c r="FV151" i="89"/>
  <c r="FV152" i="89"/>
  <c r="FV153" i="89"/>
  <c r="FV154" i="89"/>
  <c r="FV155" i="89"/>
  <c r="FV156" i="89"/>
  <c r="FV157" i="89"/>
  <c r="FV158" i="89"/>
  <c r="FV159" i="89"/>
  <c r="FV160" i="89"/>
  <c r="FV161" i="89"/>
  <c r="FV162" i="89"/>
  <c r="FV163" i="89"/>
  <c r="FV164" i="89"/>
  <c r="FV165" i="89"/>
  <c r="FV166" i="89"/>
  <c r="FV167" i="89"/>
  <c r="FV168" i="89"/>
  <c r="FV169" i="89"/>
  <c r="FV170" i="89"/>
  <c r="FV171" i="89"/>
  <c r="FV172" i="89"/>
  <c r="FV173" i="89"/>
  <c r="FV174" i="89"/>
  <c r="FV175" i="89"/>
  <c r="FV176" i="89"/>
  <c r="FV177" i="89"/>
  <c r="FV178" i="89"/>
  <c r="FV179" i="89"/>
  <c r="FV180" i="89"/>
  <c r="FV145" i="89"/>
  <c r="FV87" i="89"/>
  <c r="FV88" i="89"/>
  <c r="FV89" i="89"/>
  <c r="FV90" i="89"/>
  <c r="FV91" i="89"/>
  <c r="FV92" i="89"/>
  <c r="FV93" i="89"/>
  <c r="FV94" i="89"/>
  <c r="FV95" i="89"/>
  <c r="FV96" i="89"/>
  <c r="FV97" i="89"/>
  <c r="FV98" i="89"/>
  <c r="FV99" i="89"/>
  <c r="FV100" i="89"/>
  <c r="FV101" i="89"/>
  <c r="FV102" i="89"/>
  <c r="FV103" i="89"/>
  <c r="FV104" i="89"/>
  <c r="FV106" i="89"/>
  <c r="FV107" i="89"/>
  <c r="FV108" i="89"/>
  <c r="FV109" i="89"/>
  <c r="FV110" i="89"/>
  <c r="FV111" i="89"/>
  <c r="FV112" i="89"/>
  <c r="FV113" i="89"/>
  <c r="FV114" i="89"/>
  <c r="FV115" i="89"/>
  <c r="FV116" i="89"/>
  <c r="FV117" i="89"/>
  <c r="FV118" i="89"/>
  <c r="FV119" i="89"/>
  <c r="FV120" i="89"/>
  <c r="FV121" i="89"/>
  <c r="FV122" i="89"/>
  <c r="FV123" i="89"/>
  <c r="FV124" i="89"/>
  <c r="FV125" i="89"/>
  <c r="FV126" i="89"/>
  <c r="FV127" i="89"/>
  <c r="FV128" i="89"/>
  <c r="FV129" i="89"/>
  <c r="FV130" i="89"/>
  <c r="FV131" i="89"/>
  <c r="FV132" i="89"/>
  <c r="FV133" i="89"/>
  <c r="FV134" i="89"/>
  <c r="FV135" i="89"/>
  <c r="FV136" i="89"/>
  <c r="FV137" i="89"/>
  <c r="FV86" i="89"/>
  <c r="FS124" i="89"/>
  <c r="FT124" i="89" s="1"/>
  <c r="FR124" i="89"/>
  <c r="FO124" i="89"/>
  <c r="FP124" i="89" s="1"/>
  <c r="FN124" i="89"/>
  <c r="FK124" i="89"/>
  <c r="FL124" i="89" s="1"/>
  <c r="FJ124" i="89"/>
  <c r="FG124" i="89"/>
  <c r="FH124" i="89" s="1"/>
  <c r="FF124" i="89"/>
  <c r="FC124" i="89"/>
  <c r="FD124" i="89" s="1"/>
  <c r="FB124" i="89"/>
  <c r="EY124" i="89"/>
  <c r="EZ124" i="89" s="1"/>
  <c r="EX124" i="89"/>
  <c r="EU124" i="89"/>
  <c r="EV124" i="89" s="1"/>
  <c r="ET124" i="89"/>
  <c r="EQ124" i="89"/>
  <c r="ER124" i="89" s="1"/>
  <c r="EP124" i="89"/>
  <c r="EH124" i="89"/>
  <c r="EI124" i="89" s="1"/>
  <c r="ED124" i="89"/>
  <c r="EE124" i="89" s="1"/>
  <c r="EC124" i="89"/>
  <c r="DU124" i="89"/>
  <c r="DV124" i="89" s="1"/>
  <c r="DT124" i="89"/>
  <c r="DQ124" i="89"/>
  <c r="DM124" i="89"/>
  <c r="DN124" i="89" s="1"/>
  <c r="DI124" i="89"/>
  <c r="DJ124" i="89" s="1"/>
  <c r="DE124" i="89"/>
  <c r="DF124" i="89" s="1"/>
  <c r="DA124" i="89"/>
  <c r="DB124" i="89" s="1"/>
  <c r="CW124" i="89"/>
  <c r="CX124" i="89" s="1"/>
  <c r="CS124" i="89"/>
  <c r="CT124" i="89" s="1"/>
  <c r="CR124" i="89"/>
  <c r="CO124" i="89"/>
  <c r="CP124" i="89" s="1"/>
  <c r="CN124" i="89"/>
  <c r="CK124" i="89"/>
  <c r="CL124" i="89" s="1"/>
  <c r="CG124" i="89"/>
  <c r="CH124" i="89" s="1"/>
  <c r="CF124" i="89"/>
  <c r="CB124" i="89"/>
  <c r="CC124" i="89" s="1"/>
  <c r="BZ124" i="89"/>
  <c r="BX124" i="89"/>
  <c r="BV124" i="89"/>
  <c r="BT124" i="89"/>
  <c r="BR124" i="89"/>
  <c r="BP124" i="89"/>
  <c r="BN124" i="89"/>
  <c r="BL124" i="89"/>
  <c r="BJ124" i="89"/>
  <c r="BH124" i="89"/>
  <c r="BF124" i="89"/>
  <c r="BD124" i="89"/>
  <c r="BB124" i="89"/>
  <c r="AZ124" i="89"/>
  <c r="AX124" i="89"/>
  <c r="AV124" i="89"/>
  <c r="AT124" i="89"/>
  <c r="AR124" i="89"/>
  <c r="AP124" i="89"/>
  <c r="AN124" i="89"/>
  <c r="AL124" i="89"/>
  <c r="AJ124" i="89"/>
  <c r="GH124" i="89" s="1"/>
  <c r="AH124" i="89"/>
  <c r="AF124" i="89"/>
  <c r="AD124" i="89"/>
  <c r="AB124" i="89"/>
  <c r="FZ124" i="89" s="1"/>
  <c r="Z124" i="89"/>
  <c r="X124" i="89"/>
  <c r="DH124" i="89" s="1"/>
  <c r="V124" i="89"/>
  <c r="T124" i="89"/>
  <c r="DD124" i="89" s="1"/>
  <c r="R124" i="89"/>
  <c r="P124" i="89"/>
  <c r="CZ124" i="89" s="1"/>
  <c r="N124" i="89"/>
  <c r="L124" i="89"/>
  <c r="J124" i="89"/>
  <c r="H124" i="89"/>
  <c r="F124" i="89"/>
  <c r="DP124" i="89" l="1"/>
  <c r="GD124" i="89"/>
  <c r="CJ124" i="89"/>
  <c r="CV124" i="89"/>
  <c r="GJ124" i="89"/>
  <c r="DR124" i="89"/>
  <c r="DL124" i="89"/>
  <c r="FW389" i="89"/>
  <c r="FX389" i="89" s="1"/>
  <c r="FW390" i="89"/>
  <c r="FX390" i="89" s="1"/>
  <c r="FW391" i="89"/>
  <c r="FX391" i="89" s="1"/>
  <c r="FW392" i="89"/>
  <c r="FX392" i="89" s="1"/>
  <c r="FW393" i="89"/>
  <c r="FX393" i="89" s="1"/>
  <c r="FW394" i="89"/>
  <c r="FX394" i="89" s="1"/>
  <c r="FW395" i="89"/>
  <c r="FX395" i="89" s="1"/>
  <c r="FW396" i="89"/>
  <c r="FX396" i="89" s="1"/>
  <c r="FW397" i="89"/>
  <c r="FX397" i="89" s="1"/>
  <c r="FW398" i="89"/>
  <c r="FX398" i="89" s="1"/>
  <c r="FW399" i="89"/>
  <c r="FX399" i="89" s="1"/>
  <c r="FW400" i="89"/>
  <c r="FX400" i="89" s="1"/>
  <c r="FW401" i="89"/>
  <c r="FX401" i="89" s="1"/>
  <c r="FW402" i="89"/>
  <c r="FX402" i="89" s="1"/>
  <c r="FW403" i="89"/>
  <c r="FX403" i="89" s="1"/>
  <c r="FW404" i="89"/>
  <c r="FX404" i="89" s="1"/>
  <c r="FW405" i="89"/>
  <c r="FX405" i="89" s="1"/>
  <c r="FW406" i="89"/>
  <c r="FX406" i="89" s="1"/>
  <c r="FW407" i="89"/>
  <c r="FX407" i="89" s="1"/>
  <c r="FW408" i="89"/>
  <c r="FX408" i="89" s="1"/>
  <c r="FW409" i="89"/>
  <c r="FX409" i="89" s="1"/>
  <c r="FW410" i="89"/>
  <c r="FX410" i="89" s="1"/>
  <c r="FW411" i="89"/>
  <c r="FX411" i="89" s="1"/>
  <c r="FW412" i="89"/>
  <c r="FX412" i="89" s="1"/>
  <c r="FW413" i="89"/>
  <c r="FX413" i="89" s="1"/>
  <c r="FW414" i="89"/>
  <c r="FX414" i="89" s="1"/>
  <c r="FW415" i="89"/>
  <c r="FX415" i="89" s="1"/>
  <c r="FW416" i="89"/>
  <c r="FX416" i="89" s="1"/>
  <c r="FW417" i="89"/>
  <c r="FX417" i="89" s="1"/>
  <c r="FW418" i="89"/>
  <c r="FX418" i="89" s="1"/>
  <c r="FW419" i="89"/>
  <c r="FX419" i="89" s="1"/>
  <c r="FW388" i="89"/>
  <c r="FX388" i="89" s="1"/>
  <c r="AS248" i="89"/>
  <c r="FW248" i="89" s="1"/>
  <c r="FX248" i="89" s="1"/>
  <c r="FS272" i="89"/>
  <c r="FO272" i="89"/>
  <c r="FK272" i="89"/>
  <c r="FG272" i="89"/>
  <c r="FC272" i="89"/>
  <c r="FD272" i="89" s="1"/>
  <c r="EY272" i="89"/>
  <c r="EZ272" i="89" s="1"/>
  <c r="EX272" i="89"/>
  <c r="EU272" i="89"/>
  <c r="EV272" i="89" s="1"/>
  <c r="ET272" i="89"/>
  <c r="EQ272" i="89"/>
  <c r="ER272" i="89" s="1"/>
  <c r="EP272" i="89"/>
  <c r="EL272" i="89"/>
  <c r="EM272" i="89" s="1"/>
  <c r="EK272" i="89"/>
  <c r="EH272" i="89"/>
  <c r="EI272" i="89" s="1"/>
  <c r="EG272" i="89"/>
  <c r="ED272" i="89"/>
  <c r="EE272" i="89" s="1"/>
  <c r="EC272" i="89"/>
  <c r="DY272" i="89"/>
  <c r="DU272" i="89"/>
  <c r="DQ272" i="89"/>
  <c r="DM272" i="89"/>
  <c r="DI272" i="89"/>
  <c r="DE272" i="89"/>
  <c r="DA272" i="89"/>
  <c r="CW272" i="89"/>
  <c r="CS272" i="89"/>
  <c r="CO272" i="89"/>
  <c r="CP272" i="89" s="1"/>
  <c r="CK272" i="89"/>
  <c r="CG272" i="89"/>
  <c r="CF272" i="89"/>
  <c r="CB272" i="89"/>
  <c r="CC272" i="89" s="1"/>
  <c r="BZ272" i="89"/>
  <c r="BX272" i="89"/>
  <c r="BV272" i="89"/>
  <c r="BT272" i="89"/>
  <c r="BR272" i="89"/>
  <c r="BP272" i="89"/>
  <c r="BN272" i="89"/>
  <c r="BL272" i="89"/>
  <c r="BJ272" i="89"/>
  <c r="BH272" i="89"/>
  <c r="BF272" i="89"/>
  <c r="BD272" i="89"/>
  <c r="BB272" i="89"/>
  <c r="AZ272" i="89"/>
  <c r="AX272" i="89"/>
  <c r="AV272" i="89"/>
  <c r="DZ272" i="89" s="1"/>
  <c r="EA272" i="89" s="1"/>
  <c r="AT272" i="89"/>
  <c r="AR272" i="89"/>
  <c r="DT272" i="89" s="1"/>
  <c r="AP272" i="89"/>
  <c r="AN272" i="89"/>
  <c r="DP272" i="89" s="1"/>
  <c r="AL272" i="89"/>
  <c r="AJ272" i="89"/>
  <c r="GH272" i="89" s="1"/>
  <c r="AH272" i="89"/>
  <c r="AF272" i="89"/>
  <c r="AD272" i="89"/>
  <c r="AB272" i="89"/>
  <c r="Z272" i="89"/>
  <c r="X272" i="89"/>
  <c r="FR272" i="89" s="1"/>
  <c r="V272" i="89"/>
  <c r="T272" i="89"/>
  <c r="R272" i="89"/>
  <c r="P272" i="89"/>
  <c r="CR272" i="89" s="1"/>
  <c r="N272" i="89"/>
  <c r="L272" i="89"/>
  <c r="J272" i="89"/>
  <c r="H272" i="89"/>
  <c r="F272" i="89"/>
  <c r="FW372" i="89"/>
  <c r="FX372" i="89" s="1"/>
  <c r="FS372" i="89"/>
  <c r="FT372" i="89" s="1"/>
  <c r="FO372" i="89"/>
  <c r="FP372" i="89" s="1"/>
  <c r="FK372" i="89"/>
  <c r="FL372" i="89" s="1"/>
  <c r="FG372" i="89"/>
  <c r="FC372" i="89"/>
  <c r="FD372" i="89" s="1"/>
  <c r="EY372" i="89"/>
  <c r="EZ372" i="89" s="1"/>
  <c r="EX372" i="89"/>
  <c r="EU372" i="89"/>
  <c r="EV372" i="89" s="1"/>
  <c r="ET372" i="89"/>
  <c r="EQ372" i="89"/>
  <c r="ER372" i="89" s="1"/>
  <c r="EP372" i="89"/>
  <c r="EL372" i="89"/>
  <c r="EM372" i="89" s="1"/>
  <c r="EK372" i="89"/>
  <c r="EH372" i="89"/>
  <c r="EI372" i="89" s="1"/>
  <c r="EG372" i="89"/>
  <c r="ED372" i="89"/>
  <c r="EE372" i="89" s="1"/>
  <c r="EC372" i="89"/>
  <c r="DY372" i="89"/>
  <c r="DU372" i="89"/>
  <c r="DQ372" i="89"/>
  <c r="DM372" i="89"/>
  <c r="DI372" i="89"/>
  <c r="DE372" i="89"/>
  <c r="DA372" i="89"/>
  <c r="CW372" i="89"/>
  <c r="CS372" i="89"/>
  <c r="CO372" i="89"/>
  <c r="CP372" i="89" s="1"/>
  <c r="CK372" i="89"/>
  <c r="CL372" i="89" s="1"/>
  <c r="CG372" i="89"/>
  <c r="CF372" i="89"/>
  <c r="CB372" i="89"/>
  <c r="CC372" i="89" s="1"/>
  <c r="BZ372" i="89"/>
  <c r="BX372" i="89"/>
  <c r="BV372" i="89"/>
  <c r="BT372" i="89"/>
  <c r="BR372" i="89"/>
  <c r="BP372" i="89"/>
  <c r="BN372" i="89"/>
  <c r="BL372" i="89"/>
  <c r="BJ372" i="89"/>
  <c r="BH372" i="89"/>
  <c r="BF372" i="89"/>
  <c r="BD372" i="89"/>
  <c r="BB372" i="89"/>
  <c r="AZ372" i="89"/>
  <c r="AX372" i="89"/>
  <c r="AV372" i="89"/>
  <c r="DZ372" i="89" s="1"/>
  <c r="EA372" i="89" s="1"/>
  <c r="AT372" i="89"/>
  <c r="AR372" i="89"/>
  <c r="DT372" i="89" s="1"/>
  <c r="AP372" i="89"/>
  <c r="AN372" i="89"/>
  <c r="DP372" i="89" s="1"/>
  <c r="AL372" i="89"/>
  <c r="AJ372" i="89"/>
  <c r="DL372" i="89" s="1"/>
  <c r="AH372" i="89"/>
  <c r="AF372" i="89"/>
  <c r="DH372" i="89" s="1"/>
  <c r="AD372" i="89"/>
  <c r="AB372" i="89"/>
  <c r="DD372" i="89" s="1"/>
  <c r="Z372" i="89"/>
  <c r="X372" i="89"/>
  <c r="FR372" i="89" s="1"/>
  <c r="V372" i="89"/>
  <c r="T372" i="89"/>
  <c r="FN372" i="89" s="1"/>
  <c r="R372" i="89"/>
  <c r="P372" i="89"/>
  <c r="N372" i="89"/>
  <c r="L372" i="89"/>
  <c r="J372" i="89"/>
  <c r="H372" i="89"/>
  <c r="F372" i="89"/>
  <c r="FW376" i="89"/>
  <c r="FX376" i="89" s="1"/>
  <c r="FS376" i="89"/>
  <c r="FT376" i="89" s="1"/>
  <c r="FO376" i="89"/>
  <c r="FP376" i="89" s="1"/>
  <c r="FK376" i="89"/>
  <c r="FL376" i="89" s="1"/>
  <c r="FG376" i="89"/>
  <c r="FC376" i="89"/>
  <c r="FD376" i="89" s="1"/>
  <c r="EY376" i="89"/>
  <c r="EZ376" i="89" s="1"/>
  <c r="EX376" i="89"/>
  <c r="EU376" i="89"/>
  <c r="EV376" i="89" s="1"/>
  <c r="ET376" i="89"/>
  <c r="EQ376" i="89"/>
  <c r="ER376" i="89" s="1"/>
  <c r="EP376" i="89"/>
  <c r="EL376" i="89"/>
  <c r="EM376" i="89" s="1"/>
  <c r="EK376" i="89"/>
  <c r="EH376" i="89"/>
  <c r="EI376" i="89" s="1"/>
  <c r="EG376" i="89"/>
  <c r="ED376" i="89"/>
  <c r="EE376" i="89" s="1"/>
  <c r="EC376" i="89"/>
  <c r="DY376" i="89"/>
  <c r="DU376" i="89"/>
  <c r="DQ376" i="89"/>
  <c r="DM376" i="89"/>
  <c r="DI376" i="89"/>
  <c r="DE376" i="89"/>
  <c r="DA376" i="89"/>
  <c r="CW376" i="89"/>
  <c r="CS376" i="89"/>
  <c r="CO376" i="89"/>
  <c r="CP376" i="89" s="1"/>
  <c r="CK376" i="89"/>
  <c r="CL376" i="89" s="1"/>
  <c r="CG376" i="89"/>
  <c r="CF376" i="89"/>
  <c r="CB376" i="89"/>
  <c r="CC376" i="89" s="1"/>
  <c r="BZ376" i="89"/>
  <c r="BX376" i="89"/>
  <c r="BV376" i="89"/>
  <c r="BT376" i="89"/>
  <c r="BR376" i="89"/>
  <c r="BP376" i="89"/>
  <c r="BN376" i="89"/>
  <c r="BL376" i="89"/>
  <c r="BJ376" i="89"/>
  <c r="BH376" i="89"/>
  <c r="BF376" i="89"/>
  <c r="BD376" i="89"/>
  <c r="BB376" i="89"/>
  <c r="AZ376" i="89"/>
  <c r="AX376" i="89"/>
  <c r="AV376" i="89"/>
  <c r="DZ376" i="89" s="1"/>
  <c r="EA376" i="89" s="1"/>
  <c r="AT376" i="89"/>
  <c r="AR376" i="89"/>
  <c r="DT376" i="89" s="1"/>
  <c r="AP376" i="89"/>
  <c r="AN376" i="89"/>
  <c r="DP376" i="89" s="1"/>
  <c r="AL376" i="89"/>
  <c r="AJ376" i="89"/>
  <c r="AH376" i="89"/>
  <c r="AF376" i="89"/>
  <c r="AD376" i="89"/>
  <c r="AB376" i="89"/>
  <c r="Z376" i="89"/>
  <c r="X376" i="89"/>
  <c r="CZ376" i="89" s="1"/>
  <c r="V376" i="89"/>
  <c r="T376" i="89"/>
  <c r="CV376" i="89" s="1"/>
  <c r="R376" i="89"/>
  <c r="P376" i="89"/>
  <c r="CR376" i="89" s="1"/>
  <c r="N376" i="89"/>
  <c r="L376" i="89"/>
  <c r="J376" i="89"/>
  <c r="H376" i="89"/>
  <c r="F376" i="89"/>
  <c r="FW375" i="89"/>
  <c r="FX375" i="89" s="1"/>
  <c r="FS375" i="89"/>
  <c r="FT375" i="89" s="1"/>
  <c r="FO375" i="89"/>
  <c r="FP375" i="89" s="1"/>
  <c r="FK375" i="89"/>
  <c r="FL375" i="89" s="1"/>
  <c r="FG375" i="89"/>
  <c r="FC375" i="89"/>
  <c r="FD375" i="89" s="1"/>
  <c r="EY375" i="89"/>
  <c r="EZ375" i="89" s="1"/>
  <c r="EX375" i="89"/>
  <c r="EU375" i="89"/>
  <c r="EV375" i="89" s="1"/>
  <c r="ET375" i="89"/>
  <c r="EQ375" i="89"/>
  <c r="ER375" i="89" s="1"/>
  <c r="EP375" i="89"/>
  <c r="EL375" i="89"/>
  <c r="EM375" i="89" s="1"/>
  <c r="EK375" i="89"/>
  <c r="EH375" i="89"/>
  <c r="EI375" i="89" s="1"/>
  <c r="EG375" i="89"/>
  <c r="ED375" i="89"/>
  <c r="EE375" i="89" s="1"/>
  <c r="EC375" i="89"/>
  <c r="DY375" i="89"/>
  <c r="DU375" i="89"/>
  <c r="DQ375" i="89"/>
  <c r="DM375" i="89"/>
  <c r="DI375" i="89"/>
  <c r="DE375" i="89"/>
  <c r="DA375" i="89"/>
  <c r="CW375" i="89"/>
  <c r="CS375" i="89"/>
  <c r="CO375" i="89"/>
  <c r="CP375" i="89" s="1"/>
  <c r="CK375" i="89"/>
  <c r="CL375" i="89" s="1"/>
  <c r="CG375" i="89"/>
  <c r="CF375" i="89"/>
  <c r="CB375" i="89"/>
  <c r="CC375" i="89" s="1"/>
  <c r="BZ375" i="89"/>
  <c r="BX375" i="89"/>
  <c r="BV375" i="89"/>
  <c r="BT375" i="89"/>
  <c r="BR375" i="89"/>
  <c r="BP375" i="89"/>
  <c r="BN375" i="89"/>
  <c r="BL375" i="89"/>
  <c r="BJ375" i="89"/>
  <c r="BH375" i="89"/>
  <c r="BF375" i="89"/>
  <c r="BD375" i="89"/>
  <c r="BB375" i="89"/>
  <c r="AZ375" i="89"/>
  <c r="AX375" i="89"/>
  <c r="AV375" i="89"/>
  <c r="DZ375" i="89" s="1"/>
  <c r="EA375" i="89" s="1"/>
  <c r="AT375" i="89"/>
  <c r="AR375" i="89"/>
  <c r="DT375" i="89" s="1"/>
  <c r="AP375" i="89"/>
  <c r="AN375" i="89"/>
  <c r="DP375" i="89" s="1"/>
  <c r="AL375" i="89"/>
  <c r="AJ375" i="89"/>
  <c r="DV375" i="89" s="1"/>
  <c r="AH375" i="89"/>
  <c r="AF375" i="89"/>
  <c r="DH375" i="89" s="1"/>
  <c r="AD375" i="89"/>
  <c r="AB375" i="89"/>
  <c r="Z375" i="89"/>
  <c r="X375" i="89"/>
  <c r="FR375" i="89" s="1"/>
  <c r="V375" i="89"/>
  <c r="T375" i="89"/>
  <c r="FN375" i="89" s="1"/>
  <c r="R375" i="89"/>
  <c r="P375" i="89"/>
  <c r="CR375" i="89" s="1"/>
  <c r="N375" i="89"/>
  <c r="L375" i="89"/>
  <c r="J375" i="89"/>
  <c r="H375" i="89"/>
  <c r="F375" i="89"/>
  <c r="FW286" i="89"/>
  <c r="FX286" i="89" s="1"/>
  <c r="FW287" i="89"/>
  <c r="FX287" i="89" s="1"/>
  <c r="FW288" i="89"/>
  <c r="FX288" i="89" s="1"/>
  <c r="FW289" i="89"/>
  <c r="FX289" i="89" s="1"/>
  <c r="FW290" i="89"/>
  <c r="FX290" i="89" s="1"/>
  <c r="FW291" i="89"/>
  <c r="FX291" i="89" s="1"/>
  <c r="FW292" i="89"/>
  <c r="FX292" i="89" s="1"/>
  <c r="FW293" i="89"/>
  <c r="FX293" i="89" s="1"/>
  <c r="FW294" i="89"/>
  <c r="FX294" i="89" s="1"/>
  <c r="FW295" i="89"/>
  <c r="FX295" i="89" s="1"/>
  <c r="FW296" i="89"/>
  <c r="FX296" i="89" s="1"/>
  <c r="FW297" i="89"/>
  <c r="FX297" i="89" s="1"/>
  <c r="FW298" i="89"/>
  <c r="FX298" i="89" s="1"/>
  <c r="FW300" i="89"/>
  <c r="FX300" i="89" s="1"/>
  <c r="FW304" i="89"/>
  <c r="FX304" i="89" s="1"/>
  <c r="FW306" i="89"/>
  <c r="FX306" i="89" s="1"/>
  <c r="FW307" i="89"/>
  <c r="FX307" i="89" s="1"/>
  <c r="FW303" i="89"/>
  <c r="FX303" i="89" s="1"/>
  <c r="FW305" i="89"/>
  <c r="FX305" i="89" s="1"/>
  <c r="FW299" i="89"/>
  <c r="FX299" i="89" s="1"/>
  <c r="FW301" i="89"/>
  <c r="FX301" i="89" s="1"/>
  <c r="FW302" i="89"/>
  <c r="FX302" i="89" s="1"/>
  <c r="FW308" i="89"/>
  <c r="FX308" i="89" s="1"/>
  <c r="FW309" i="89"/>
  <c r="FX309" i="89" s="1"/>
  <c r="FW310" i="89"/>
  <c r="FX310" i="89" s="1"/>
  <c r="FW311" i="89"/>
  <c r="FX311" i="89" s="1"/>
  <c r="FW312" i="89"/>
  <c r="FX312" i="89" s="1"/>
  <c r="FW313" i="89"/>
  <c r="FX313" i="89" s="1"/>
  <c r="FW314" i="89"/>
  <c r="FX314" i="89" s="1"/>
  <c r="FW316" i="89"/>
  <c r="FX316" i="89" s="1"/>
  <c r="FW317" i="89"/>
  <c r="FX317" i="89" s="1"/>
  <c r="FW318" i="89"/>
  <c r="FX318" i="89" s="1"/>
  <c r="FW319" i="89"/>
  <c r="FX319" i="89" s="1"/>
  <c r="FW320" i="89"/>
  <c r="FX320" i="89" s="1"/>
  <c r="FW321" i="89"/>
  <c r="FX321" i="89" s="1"/>
  <c r="FW322" i="89"/>
  <c r="FX322" i="89" s="1"/>
  <c r="FW323" i="89"/>
  <c r="FX323" i="89" s="1"/>
  <c r="FW324" i="89"/>
  <c r="FX324" i="89" s="1"/>
  <c r="FW325" i="89"/>
  <c r="FX325" i="89" s="1"/>
  <c r="FW326" i="89"/>
  <c r="FX326" i="89" s="1"/>
  <c r="FW285" i="89"/>
  <c r="FX285" i="89" s="1"/>
  <c r="FW337" i="89"/>
  <c r="FX337" i="89" s="1"/>
  <c r="FW338" i="89"/>
  <c r="FX338" i="89" s="1"/>
  <c r="FW339" i="89"/>
  <c r="FX339" i="89" s="1"/>
  <c r="FW340" i="89"/>
  <c r="FX340" i="89" s="1"/>
  <c r="FW341" i="89"/>
  <c r="FX341" i="89" s="1"/>
  <c r="FW342" i="89"/>
  <c r="FX342" i="89" s="1"/>
  <c r="FW343" i="89"/>
  <c r="FX343" i="89" s="1"/>
  <c r="FW344" i="89"/>
  <c r="FX344" i="89" s="1"/>
  <c r="FW345" i="89"/>
  <c r="FX345" i="89" s="1"/>
  <c r="FW346" i="89"/>
  <c r="FX346" i="89" s="1"/>
  <c r="FW347" i="89"/>
  <c r="FX347" i="89" s="1"/>
  <c r="FW348" i="89"/>
  <c r="FX348" i="89" s="1"/>
  <c r="FW349" i="89"/>
  <c r="FX349" i="89" s="1"/>
  <c r="FW350" i="89"/>
  <c r="FX350" i="89" s="1"/>
  <c r="FW351" i="89"/>
  <c r="FX351" i="89" s="1"/>
  <c r="FW352" i="89"/>
  <c r="FX352" i="89" s="1"/>
  <c r="FW353" i="89"/>
  <c r="FX353" i="89" s="1"/>
  <c r="FW354" i="89"/>
  <c r="FX354" i="89" s="1"/>
  <c r="FW355" i="89"/>
  <c r="FX355" i="89" s="1"/>
  <c r="FW356" i="89"/>
  <c r="FX356" i="89" s="1"/>
  <c r="FW357" i="89"/>
  <c r="FX357" i="89" s="1"/>
  <c r="FW358" i="89"/>
  <c r="FX358" i="89" s="1"/>
  <c r="FW359" i="89"/>
  <c r="FX359" i="89" s="1"/>
  <c r="FW360" i="89"/>
  <c r="FX360" i="89" s="1"/>
  <c r="FW361" i="89"/>
  <c r="FX361" i="89" s="1"/>
  <c r="FW362" i="89"/>
  <c r="FX362" i="89" s="1"/>
  <c r="FW363" i="89"/>
  <c r="FX363" i="89" s="1"/>
  <c r="FW364" i="89"/>
  <c r="FX364" i="89" s="1"/>
  <c r="FW365" i="89"/>
  <c r="FX365" i="89" s="1"/>
  <c r="FW366" i="89"/>
  <c r="FX366" i="89" s="1"/>
  <c r="FW367" i="89"/>
  <c r="FX367" i="89" s="1"/>
  <c r="FW371" i="89"/>
  <c r="FX371" i="89" s="1"/>
  <c r="FW368" i="89"/>
  <c r="FX368" i="89" s="1"/>
  <c r="FW370" i="89"/>
  <c r="FX370" i="89" s="1"/>
  <c r="FW377" i="89"/>
  <c r="FX377" i="89" s="1"/>
  <c r="FW374" i="89"/>
  <c r="FX374" i="89" s="1"/>
  <c r="FW373" i="89"/>
  <c r="FX373" i="89" s="1"/>
  <c r="FW378" i="89"/>
  <c r="FX378" i="89" s="1"/>
  <c r="FW336" i="89"/>
  <c r="FX336" i="89" s="1"/>
  <c r="FS292" i="89"/>
  <c r="FT292" i="89" s="1"/>
  <c r="FO292" i="89"/>
  <c r="FP292" i="89" s="1"/>
  <c r="FK292" i="89"/>
  <c r="FL292" i="89" s="1"/>
  <c r="FG292" i="89"/>
  <c r="FC292" i="89"/>
  <c r="FD292" i="89" s="1"/>
  <c r="EY292" i="89"/>
  <c r="EZ292" i="89" s="1"/>
  <c r="EX292" i="89"/>
  <c r="EU292" i="89"/>
  <c r="EV292" i="89" s="1"/>
  <c r="ET292" i="89"/>
  <c r="EQ292" i="89"/>
  <c r="ER292" i="89" s="1"/>
  <c r="EP292" i="89"/>
  <c r="EL292" i="89"/>
  <c r="EM292" i="89" s="1"/>
  <c r="EK292" i="89"/>
  <c r="EH292" i="89"/>
  <c r="EI292" i="89" s="1"/>
  <c r="EG292" i="89"/>
  <c r="ED292" i="89"/>
  <c r="EE292" i="89" s="1"/>
  <c r="EC292" i="89"/>
  <c r="DY292" i="89"/>
  <c r="DU292" i="89"/>
  <c r="DQ292" i="89"/>
  <c r="DM292" i="89"/>
  <c r="DI292" i="89"/>
  <c r="DE292" i="89"/>
  <c r="DA292" i="89"/>
  <c r="CW292" i="89"/>
  <c r="CS292" i="89"/>
  <c r="CO292" i="89"/>
  <c r="CP292" i="89" s="1"/>
  <c r="CK292" i="89"/>
  <c r="CL292" i="89" s="1"/>
  <c r="CG292" i="89"/>
  <c r="CF292" i="89"/>
  <c r="CB292" i="89"/>
  <c r="CC292" i="89" s="1"/>
  <c r="BZ292" i="89"/>
  <c r="BX292" i="89"/>
  <c r="BV292" i="89"/>
  <c r="BT292" i="89"/>
  <c r="BR292" i="89"/>
  <c r="BP292" i="89"/>
  <c r="BN292" i="89"/>
  <c r="BL292" i="89"/>
  <c r="BJ292" i="89"/>
  <c r="BH292" i="89"/>
  <c r="BF292" i="89"/>
  <c r="BD292" i="89"/>
  <c r="BB292" i="89"/>
  <c r="AZ292" i="89"/>
  <c r="AX292" i="89"/>
  <c r="AV292" i="89"/>
  <c r="DZ292" i="89" s="1"/>
  <c r="EA292" i="89" s="1"/>
  <c r="AT292" i="89"/>
  <c r="AR292" i="89"/>
  <c r="DT292" i="89" s="1"/>
  <c r="AP292" i="89"/>
  <c r="AN292" i="89"/>
  <c r="DP292" i="89" s="1"/>
  <c r="AL292" i="89"/>
  <c r="AJ292" i="89"/>
  <c r="DL292" i="89" s="1"/>
  <c r="AH292" i="89"/>
  <c r="AF292" i="89"/>
  <c r="DH292" i="89" s="1"/>
  <c r="AD292" i="89"/>
  <c r="AB292" i="89"/>
  <c r="Z292" i="89"/>
  <c r="X292" i="89"/>
  <c r="CZ292" i="89" s="1"/>
  <c r="V292" i="89"/>
  <c r="T292" i="89"/>
  <c r="FN292" i="89" s="1"/>
  <c r="R292" i="89"/>
  <c r="P292" i="89"/>
  <c r="CR292" i="89" s="1"/>
  <c r="N292" i="89"/>
  <c r="L292" i="89"/>
  <c r="J292" i="89"/>
  <c r="H292" i="89"/>
  <c r="F292" i="89"/>
  <c r="GD376" i="89" l="1"/>
  <c r="FB292" i="89"/>
  <c r="FF372" i="89"/>
  <c r="GH372" i="89"/>
  <c r="GJ372" i="89"/>
  <c r="CN376" i="89"/>
  <c r="GH376" i="89"/>
  <c r="GJ376" i="89"/>
  <c r="FB272" i="89"/>
  <c r="FB375" i="89"/>
  <c r="GD375" i="89"/>
  <c r="DR376" i="89"/>
  <c r="FF272" i="89"/>
  <c r="GJ272" i="89"/>
  <c r="FF375" i="89"/>
  <c r="GH375" i="89"/>
  <c r="GJ375" i="89"/>
  <c r="FB372" i="89"/>
  <c r="GD372" i="89"/>
  <c r="FF292" i="89"/>
  <c r="GJ292" i="89"/>
  <c r="DH272" i="89"/>
  <c r="GD272" i="89"/>
  <c r="CT376" i="89"/>
  <c r="DN272" i="89"/>
  <c r="FH292" i="89"/>
  <c r="DH376" i="89"/>
  <c r="CH372" i="89"/>
  <c r="CT372" i="89"/>
  <c r="DF272" i="89"/>
  <c r="CJ376" i="89"/>
  <c r="DN372" i="89"/>
  <c r="CT375" i="89"/>
  <c r="CJ375" i="89"/>
  <c r="CT272" i="89"/>
  <c r="FJ272" i="89"/>
  <c r="DJ372" i="89"/>
  <c r="FL272" i="89"/>
  <c r="DN376" i="89"/>
  <c r="CX376" i="89"/>
  <c r="FH376" i="89"/>
  <c r="FT272" i="89"/>
  <c r="DB376" i="89"/>
  <c r="CH375" i="89"/>
  <c r="CV375" i="89"/>
  <c r="DF376" i="89"/>
  <c r="CV372" i="89"/>
  <c r="DV272" i="89"/>
  <c r="DJ272" i="89"/>
  <c r="DB372" i="89"/>
  <c r="CX372" i="89"/>
  <c r="CH272" i="89"/>
  <c r="FP272" i="89"/>
  <c r="CV272" i="89"/>
  <c r="FV272" i="89"/>
  <c r="CJ272" i="89"/>
  <c r="CL272" i="89" s="1"/>
  <c r="CX272" i="89"/>
  <c r="DR272" i="89"/>
  <c r="DB272" i="89"/>
  <c r="FH272" i="89"/>
  <c r="CN272" i="89"/>
  <c r="CZ272" i="89"/>
  <c r="FN272" i="89"/>
  <c r="DL272" i="89"/>
  <c r="FZ272" i="89"/>
  <c r="DD272" i="89"/>
  <c r="CZ372" i="89"/>
  <c r="DR372" i="89"/>
  <c r="CJ372" i="89"/>
  <c r="DV372" i="89"/>
  <c r="FV372" i="89"/>
  <c r="DF372" i="89"/>
  <c r="FJ372" i="89"/>
  <c r="FH372" i="89"/>
  <c r="CN372" i="89"/>
  <c r="CR372" i="89"/>
  <c r="DJ376" i="89"/>
  <c r="CH376" i="89"/>
  <c r="DV376" i="89"/>
  <c r="DR375" i="89"/>
  <c r="CX375" i="89"/>
  <c r="DB375" i="89"/>
  <c r="DL376" i="89"/>
  <c r="DF375" i="89"/>
  <c r="FJ375" i="89"/>
  <c r="DJ375" i="89"/>
  <c r="DD376" i="89"/>
  <c r="FH375" i="89"/>
  <c r="FV375" i="89"/>
  <c r="CN375" i="89"/>
  <c r="CZ375" i="89"/>
  <c r="DL375" i="89"/>
  <c r="DD375" i="89"/>
  <c r="DN375" i="89"/>
  <c r="CX292" i="89"/>
  <c r="DJ292" i="89"/>
  <c r="DB292" i="89"/>
  <c r="FJ292" i="89"/>
  <c r="DF292" i="89"/>
  <c r="CT292" i="89"/>
  <c r="DR292" i="89"/>
  <c r="CV292" i="89"/>
  <c r="DV292" i="89"/>
  <c r="CH292" i="89"/>
  <c r="DD292" i="89"/>
  <c r="DN292" i="89"/>
  <c r="FR292" i="89"/>
  <c r="CJ292" i="89"/>
  <c r="FV292" i="89"/>
  <c r="CN292" i="89"/>
  <c r="FU422" i="89"/>
  <c r="FU381" i="89"/>
  <c r="FV378" i="89"/>
  <c r="FU329" i="89"/>
  <c r="FU278" i="89"/>
  <c r="FV275" i="89"/>
  <c r="FU236" i="89"/>
  <c r="FU188" i="89"/>
  <c r="FU241" i="89" s="1"/>
  <c r="FU283" i="89" s="1"/>
  <c r="FU334" i="89" s="1"/>
  <c r="FU386" i="89" s="1"/>
  <c r="FU183" i="89"/>
  <c r="FU143" i="89"/>
  <c r="FU138" i="89"/>
  <c r="FR87" i="89"/>
  <c r="FR88" i="89"/>
  <c r="FR89" i="89"/>
  <c r="FR90" i="89"/>
  <c r="FR91" i="89"/>
  <c r="FR92" i="89"/>
  <c r="FR93" i="89"/>
  <c r="FR94" i="89"/>
  <c r="FR95" i="89"/>
  <c r="FR96" i="89"/>
  <c r="FR97" i="89"/>
  <c r="FR98" i="89"/>
  <c r="FR99" i="89"/>
  <c r="FR100" i="89"/>
  <c r="FR101" i="89"/>
  <c r="FR102" i="89"/>
  <c r="FR103" i="89"/>
  <c r="FR104" i="89"/>
  <c r="FR106" i="89"/>
  <c r="FR107" i="89"/>
  <c r="FR108" i="89"/>
  <c r="FR109" i="89"/>
  <c r="FR110" i="89"/>
  <c r="FR111" i="89"/>
  <c r="FR112" i="89"/>
  <c r="FR113" i="89"/>
  <c r="FR114" i="89"/>
  <c r="FR115" i="89"/>
  <c r="FR116" i="89"/>
  <c r="FR117" i="89"/>
  <c r="FR118" i="89"/>
  <c r="FR119" i="89"/>
  <c r="FR120" i="89"/>
  <c r="FR121" i="89"/>
  <c r="FR122" i="89"/>
  <c r="FR123" i="89"/>
  <c r="FR125" i="89"/>
  <c r="FR126" i="89"/>
  <c r="FR127" i="89"/>
  <c r="FR128" i="89"/>
  <c r="FR129" i="89"/>
  <c r="FR130" i="89"/>
  <c r="FR131" i="89"/>
  <c r="FR132" i="89"/>
  <c r="FR133" i="89"/>
  <c r="FR134" i="89"/>
  <c r="FR135" i="89"/>
  <c r="FR136" i="89"/>
  <c r="FR137" i="89"/>
  <c r="FR86" i="89"/>
  <c r="FW422" i="89" l="1"/>
  <c r="FW138" i="89"/>
  <c r="FW381" i="89"/>
  <c r="FW183" i="89"/>
  <c r="FW236" i="89"/>
  <c r="FW278" i="89"/>
  <c r="FW329" i="89"/>
  <c r="FW470" i="89" l="1"/>
  <c r="FW471" i="89"/>
  <c r="FW469" i="89"/>
  <c r="FS87" i="89"/>
  <c r="FT87" i="89" s="1"/>
  <c r="FS88" i="89"/>
  <c r="FT88" i="89" s="1"/>
  <c r="FS89" i="89"/>
  <c r="FT89" i="89" s="1"/>
  <c r="FS90" i="89"/>
  <c r="FT90" i="89" s="1"/>
  <c r="FS91" i="89"/>
  <c r="FT91" i="89" s="1"/>
  <c r="FS92" i="89"/>
  <c r="FT92" i="89" s="1"/>
  <c r="FS93" i="89"/>
  <c r="FT93" i="89" s="1"/>
  <c r="FS94" i="89"/>
  <c r="FT94" i="89" s="1"/>
  <c r="FS95" i="89"/>
  <c r="FT95" i="89" s="1"/>
  <c r="FS96" i="89"/>
  <c r="FT96" i="89" s="1"/>
  <c r="FS97" i="89"/>
  <c r="FT97" i="89" s="1"/>
  <c r="FS98" i="89"/>
  <c r="FT98" i="89" s="1"/>
  <c r="FS99" i="89"/>
  <c r="FT99" i="89" s="1"/>
  <c r="FS100" i="89"/>
  <c r="FT100" i="89" s="1"/>
  <c r="FS101" i="89"/>
  <c r="FT101" i="89" s="1"/>
  <c r="FS102" i="89"/>
  <c r="FT102" i="89" s="1"/>
  <c r="FS103" i="89"/>
  <c r="FT103" i="89" s="1"/>
  <c r="FS104" i="89"/>
  <c r="FT104" i="89" s="1"/>
  <c r="FS106" i="89"/>
  <c r="FT106" i="89" s="1"/>
  <c r="FS107" i="89"/>
  <c r="FT107" i="89" s="1"/>
  <c r="FS108" i="89"/>
  <c r="FT108" i="89" s="1"/>
  <c r="FS109" i="89"/>
  <c r="FT109" i="89" s="1"/>
  <c r="FS110" i="89"/>
  <c r="FT110" i="89" s="1"/>
  <c r="FS111" i="89"/>
  <c r="FT111" i="89" s="1"/>
  <c r="FS112" i="89"/>
  <c r="FT112" i="89" s="1"/>
  <c r="FS113" i="89"/>
  <c r="FT113" i="89" s="1"/>
  <c r="FS114" i="89"/>
  <c r="FT114" i="89" s="1"/>
  <c r="FS115" i="89"/>
  <c r="FT115" i="89" s="1"/>
  <c r="FS116" i="89"/>
  <c r="FT116" i="89" s="1"/>
  <c r="FS117" i="89"/>
  <c r="FT117" i="89" s="1"/>
  <c r="FS118" i="89"/>
  <c r="FT118" i="89" s="1"/>
  <c r="FS119" i="89"/>
  <c r="FT119" i="89" s="1"/>
  <c r="FS120" i="89"/>
  <c r="FT120" i="89" s="1"/>
  <c r="FS121" i="89"/>
  <c r="FT121" i="89" s="1"/>
  <c r="FS122" i="89"/>
  <c r="FT122" i="89" s="1"/>
  <c r="FS123" i="89"/>
  <c r="FT123" i="89" s="1"/>
  <c r="FS125" i="89"/>
  <c r="FT125" i="89" s="1"/>
  <c r="FS126" i="89"/>
  <c r="FT126" i="89" s="1"/>
  <c r="FS127" i="89"/>
  <c r="FT127" i="89" s="1"/>
  <c r="FS128" i="89"/>
  <c r="FT128" i="89" s="1"/>
  <c r="FS129" i="89"/>
  <c r="FT129" i="89" s="1"/>
  <c r="FS130" i="89"/>
  <c r="FT130" i="89" s="1"/>
  <c r="FS131" i="89"/>
  <c r="FT131" i="89" s="1"/>
  <c r="FS132" i="89"/>
  <c r="FT132" i="89" s="1"/>
  <c r="FS133" i="89"/>
  <c r="FT133" i="89" s="1"/>
  <c r="FS134" i="89"/>
  <c r="FT134" i="89" s="1"/>
  <c r="FS135" i="89"/>
  <c r="FT135" i="89" s="1"/>
  <c r="FS136" i="89"/>
  <c r="FT136" i="89" s="1"/>
  <c r="FS137" i="89"/>
  <c r="FT137" i="89" s="1"/>
  <c r="FS86" i="89"/>
  <c r="FT86" i="89" s="1"/>
  <c r="FO122" i="89"/>
  <c r="FP122" i="89" s="1"/>
  <c r="FN122" i="89"/>
  <c r="FK122" i="89"/>
  <c r="FL122" i="89" s="1"/>
  <c r="FJ122" i="89"/>
  <c r="FG122" i="89"/>
  <c r="FH122" i="89" s="1"/>
  <c r="FF122" i="89"/>
  <c r="FC122" i="89"/>
  <c r="FD122" i="89" s="1"/>
  <c r="FB122" i="89"/>
  <c r="EY122" i="89"/>
  <c r="EZ122" i="89" s="1"/>
  <c r="EX122" i="89"/>
  <c r="EU122" i="89"/>
  <c r="EV122" i="89" s="1"/>
  <c r="ET122" i="89"/>
  <c r="EQ122" i="89"/>
  <c r="ER122" i="89" s="1"/>
  <c r="EP122" i="89"/>
  <c r="EH122" i="89"/>
  <c r="EI122" i="89" s="1"/>
  <c r="ED122" i="89"/>
  <c r="EE122" i="89" s="1"/>
  <c r="EC122" i="89"/>
  <c r="DU122" i="89"/>
  <c r="DV122" i="89" s="1"/>
  <c r="DT122" i="89"/>
  <c r="DQ122" i="89"/>
  <c r="DM122" i="89"/>
  <c r="DN122" i="89" s="1"/>
  <c r="DI122" i="89"/>
  <c r="DJ122" i="89" s="1"/>
  <c r="DE122" i="89"/>
  <c r="DF122" i="89" s="1"/>
  <c r="DA122" i="89"/>
  <c r="DB122" i="89" s="1"/>
  <c r="CW122" i="89"/>
  <c r="CX122" i="89" s="1"/>
  <c r="CS122" i="89"/>
  <c r="CT122" i="89" s="1"/>
  <c r="CR122" i="89"/>
  <c r="CO122" i="89"/>
  <c r="CP122" i="89" s="1"/>
  <c r="CN122" i="89"/>
  <c r="CK122" i="89"/>
  <c r="CL122" i="89" s="1"/>
  <c r="CG122" i="89"/>
  <c r="CH122" i="89" s="1"/>
  <c r="CF122" i="89"/>
  <c r="CB122" i="89"/>
  <c r="CC122" i="89" s="1"/>
  <c r="BZ122" i="89"/>
  <c r="BX122" i="89"/>
  <c r="BV122" i="89"/>
  <c r="BT122" i="89"/>
  <c r="BR122" i="89"/>
  <c r="BP122" i="89"/>
  <c r="BN122" i="89"/>
  <c r="BL122" i="89"/>
  <c r="BJ122" i="89"/>
  <c r="BH122" i="89"/>
  <c r="BF122" i="89"/>
  <c r="BD122" i="89"/>
  <c r="BB122" i="89"/>
  <c r="AZ122" i="89"/>
  <c r="AX122" i="89"/>
  <c r="AV122" i="89"/>
  <c r="AT122" i="89"/>
  <c r="AR122" i="89"/>
  <c r="AP122" i="89"/>
  <c r="AN122" i="89"/>
  <c r="AL122" i="89"/>
  <c r="AJ122" i="89"/>
  <c r="GH122" i="89" s="1"/>
  <c r="AH122" i="89"/>
  <c r="AF122" i="89"/>
  <c r="AD122" i="89"/>
  <c r="AB122" i="89"/>
  <c r="DL122" i="89" s="1"/>
  <c r="Z122" i="89"/>
  <c r="X122" i="89"/>
  <c r="V122" i="89"/>
  <c r="T122" i="89"/>
  <c r="DD122" i="89" s="1"/>
  <c r="R122" i="89"/>
  <c r="P122" i="89"/>
  <c r="CZ122" i="89" s="1"/>
  <c r="N122" i="89"/>
  <c r="L122" i="89"/>
  <c r="J122" i="89"/>
  <c r="H122" i="89"/>
  <c r="F122" i="89"/>
  <c r="FO119" i="89"/>
  <c r="FP119" i="89" s="1"/>
  <c r="FN119" i="89"/>
  <c r="FK119" i="89"/>
  <c r="FL119" i="89" s="1"/>
  <c r="FJ119" i="89"/>
  <c r="FG119" i="89"/>
  <c r="FH119" i="89" s="1"/>
  <c r="FF119" i="89"/>
  <c r="FC119" i="89"/>
  <c r="FD119" i="89" s="1"/>
  <c r="FB119" i="89"/>
  <c r="EY119" i="89"/>
  <c r="EZ119" i="89" s="1"/>
  <c r="EX119" i="89"/>
  <c r="EU119" i="89"/>
  <c r="EV119" i="89" s="1"/>
  <c r="ET119" i="89"/>
  <c r="EQ119" i="89"/>
  <c r="ER119" i="89" s="1"/>
  <c r="EP119" i="89"/>
  <c r="EH119" i="89"/>
  <c r="EI119" i="89" s="1"/>
  <c r="ED119" i="89"/>
  <c r="EE119" i="89" s="1"/>
  <c r="EC119" i="89"/>
  <c r="DU119" i="89"/>
  <c r="DV119" i="89" s="1"/>
  <c r="DT119" i="89"/>
  <c r="DQ119" i="89"/>
  <c r="DM119" i="89"/>
  <c r="DN119" i="89" s="1"/>
  <c r="DI119" i="89"/>
  <c r="DJ119" i="89" s="1"/>
  <c r="DE119" i="89"/>
  <c r="DF119" i="89" s="1"/>
  <c r="DA119" i="89"/>
  <c r="DB119" i="89" s="1"/>
  <c r="CW119" i="89"/>
  <c r="CX119" i="89" s="1"/>
  <c r="CS119" i="89"/>
  <c r="CT119" i="89" s="1"/>
  <c r="CR119" i="89"/>
  <c r="CO119" i="89"/>
  <c r="CP119" i="89" s="1"/>
  <c r="CN119" i="89"/>
  <c r="CK119" i="89"/>
  <c r="CL119" i="89" s="1"/>
  <c r="CG119" i="89"/>
  <c r="CH119" i="89" s="1"/>
  <c r="CF119" i="89"/>
  <c r="CB119" i="89"/>
  <c r="CC119" i="89" s="1"/>
  <c r="BZ119" i="89"/>
  <c r="BX119" i="89"/>
  <c r="BV119" i="89"/>
  <c r="BT119" i="89"/>
  <c r="BR119" i="89"/>
  <c r="BP119" i="89"/>
  <c r="BN119" i="89"/>
  <c r="BL119" i="89"/>
  <c r="BJ119" i="89"/>
  <c r="BH119" i="89"/>
  <c r="BF119" i="89"/>
  <c r="BD119" i="89"/>
  <c r="BB119" i="89"/>
  <c r="AZ119" i="89"/>
  <c r="AX119" i="89"/>
  <c r="AV119" i="89"/>
  <c r="AT119" i="89"/>
  <c r="AR119" i="89"/>
  <c r="AP119" i="89"/>
  <c r="AN119" i="89"/>
  <c r="AL119" i="89"/>
  <c r="AJ119" i="89"/>
  <c r="GH119" i="89" s="1"/>
  <c r="AH119" i="89"/>
  <c r="AF119" i="89"/>
  <c r="AD119" i="89"/>
  <c r="AB119" i="89"/>
  <c r="DL119" i="89" s="1"/>
  <c r="Z119" i="89"/>
  <c r="X119" i="89"/>
  <c r="V119" i="89"/>
  <c r="T119" i="89"/>
  <c r="DD119" i="89" s="1"/>
  <c r="R119" i="89"/>
  <c r="P119" i="89"/>
  <c r="CZ119" i="89" s="1"/>
  <c r="N119" i="89"/>
  <c r="L119" i="89"/>
  <c r="J119" i="89"/>
  <c r="H119" i="89"/>
  <c r="F119" i="89"/>
  <c r="FS337" i="89"/>
  <c r="FT337" i="89" s="1"/>
  <c r="FS338" i="89"/>
  <c r="FT338" i="89" s="1"/>
  <c r="FS339" i="89"/>
  <c r="FT339" i="89" s="1"/>
  <c r="FS340" i="89"/>
  <c r="FT340" i="89" s="1"/>
  <c r="FS341" i="89"/>
  <c r="FT341" i="89" s="1"/>
  <c r="FS342" i="89"/>
  <c r="FT342" i="89" s="1"/>
  <c r="FS343" i="89"/>
  <c r="FT343" i="89" s="1"/>
  <c r="FS344" i="89"/>
  <c r="FT344" i="89" s="1"/>
  <c r="FS345" i="89"/>
  <c r="FT345" i="89" s="1"/>
  <c r="FS346" i="89"/>
  <c r="FT346" i="89" s="1"/>
  <c r="FS347" i="89"/>
  <c r="FT347" i="89" s="1"/>
  <c r="FS348" i="89"/>
  <c r="FT348" i="89" s="1"/>
  <c r="FS349" i="89"/>
  <c r="FT349" i="89" s="1"/>
  <c r="FS350" i="89"/>
  <c r="FT350" i="89" s="1"/>
  <c r="FS351" i="89"/>
  <c r="FT351" i="89" s="1"/>
  <c r="FS352" i="89"/>
  <c r="FT352" i="89" s="1"/>
  <c r="FS353" i="89"/>
  <c r="FT353" i="89" s="1"/>
  <c r="FS354" i="89"/>
  <c r="FT354" i="89" s="1"/>
  <c r="FS355" i="89"/>
  <c r="FT355" i="89" s="1"/>
  <c r="FS356" i="89"/>
  <c r="FT356" i="89" s="1"/>
  <c r="FS357" i="89"/>
  <c r="FT357" i="89" s="1"/>
  <c r="FS358" i="89"/>
  <c r="FT358" i="89" s="1"/>
  <c r="FS359" i="89"/>
  <c r="FT359" i="89" s="1"/>
  <c r="FS360" i="89"/>
  <c r="FT360" i="89" s="1"/>
  <c r="FS361" i="89"/>
  <c r="FT361" i="89" s="1"/>
  <c r="FS362" i="89"/>
  <c r="FT362" i="89" s="1"/>
  <c r="FS363" i="89"/>
  <c r="FT363" i="89" s="1"/>
  <c r="FS364" i="89"/>
  <c r="FT364" i="89" s="1"/>
  <c r="FS365" i="89"/>
  <c r="FT365" i="89" s="1"/>
  <c r="FS366" i="89"/>
  <c r="FT366" i="89" s="1"/>
  <c r="FS367" i="89"/>
  <c r="FT367" i="89" s="1"/>
  <c r="FS371" i="89"/>
  <c r="FT371" i="89" s="1"/>
  <c r="FS368" i="89"/>
  <c r="FT368" i="89" s="1"/>
  <c r="FS370" i="89"/>
  <c r="FT370" i="89" s="1"/>
  <c r="FS377" i="89"/>
  <c r="FT377" i="89" s="1"/>
  <c r="FS374" i="89"/>
  <c r="FT374" i="89" s="1"/>
  <c r="FS373" i="89"/>
  <c r="FT373" i="89" s="1"/>
  <c r="FS378" i="89"/>
  <c r="FT378" i="89" s="1"/>
  <c r="FS336" i="89"/>
  <c r="FT336" i="89" s="1"/>
  <c r="FY422" i="89"/>
  <c r="FY381" i="89"/>
  <c r="FY329" i="89"/>
  <c r="FY278" i="89"/>
  <c r="FZ275" i="89"/>
  <c r="FY236" i="89"/>
  <c r="GA235" i="89"/>
  <c r="GB235" i="89" s="1"/>
  <c r="GA234" i="89"/>
  <c r="GB234" i="89" s="1"/>
  <c r="FZ234" i="89"/>
  <c r="GA233" i="89"/>
  <c r="FZ233" i="89"/>
  <c r="GA232" i="89"/>
  <c r="GA231" i="89"/>
  <c r="GA230" i="89"/>
  <c r="GA229" i="89"/>
  <c r="GA228" i="89"/>
  <c r="GA227" i="89"/>
  <c r="GA225" i="89"/>
  <c r="GA224" i="89"/>
  <c r="GA223" i="89"/>
  <c r="GA222" i="89"/>
  <c r="GA221" i="89"/>
  <c r="GA220" i="89"/>
  <c r="GA217" i="89"/>
  <c r="GA216" i="89"/>
  <c r="GA215" i="89"/>
  <c r="GA214" i="89"/>
  <c r="GA213" i="89"/>
  <c r="GA212" i="89"/>
  <c r="GA211" i="89"/>
  <c r="GA210" i="89"/>
  <c r="GA209" i="89"/>
  <c r="GA208" i="89"/>
  <c r="GA207" i="89"/>
  <c r="GA206" i="89"/>
  <c r="GA205" i="89"/>
  <c r="GA204" i="89"/>
  <c r="GA203" i="89"/>
  <c r="GA202" i="89"/>
  <c r="GA201" i="89"/>
  <c r="GA200" i="89"/>
  <c r="GA199" i="89"/>
  <c r="GA198" i="89"/>
  <c r="GA197" i="89"/>
  <c r="GA196" i="89"/>
  <c r="GA195" i="89"/>
  <c r="GA194" i="89"/>
  <c r="GA193" i="89"/>
  <c r="GA192" i="89"/>
  <c r="GA191" i="89"/>
  <c r="GA190" i="89"/>
  <c r="FY188" i="89"/>
  <c r="FY241" i="89" s="1"/>
  <c r="FY283" i="89" s="1"/>
  <c r="FY334" i="89" s="1"/>
  <c r="FY386" i="89" s="1"/>
  <c r="FY183" i="89"/>
  <c r="FY143" i="89"/>
  <c r="FY138" i="89"/>
  <c r="FZ137" i="89"/>
  <c r="FZ136" i="89"/>
  <c r="CV122" i="89" l="1"/>
  <c r="GJ122" i="89"/>
  <c r="DP122" i="89"/>
  <c r="GD122" i="89"/>
  <c r="CJ122" i="89"/>
  <c r="CJ119" i="89"/>
  <c r="DP119" i="89"/>
  <c r="GD119" i="89"/>
  <c r="CV119" i="89"/>
  <c r="GJ119" i="89"/>
  <c r="GA236" i="89"/>
  <c r="GA278" i="89"/>
  <c r="GA183" i="89"/>
  <c r="DR122" i="89"/>
  <c r="GA381" i="89"/>
  <c r="DH122" i="89"/>
  <c r="FZ122" i="89"/>
  <c r="DR119" i="89"/>
  <c r="DH119" i="89"/>
  <c r="FZ119" i="89"/>
  <c r="GA138" i="89"/>
  <c r="GA422" i="89"/>
  <c r="GA329" i="89"/>
  <c r="FN191" i="89"/>
  <c r="FN192" i="89"/>
  <c r="FN193" i="89"/>
  <c r="FN194" i="89"/>
  <c r="FN195" i="89"/>
  <c r="FN196" i="89"/>
  <c r="FN197" i="89"/>
  <c r="FN198" i="89"/>
  <c r="FN199" i="89"/>
  <c r="FN200" i="89"/>
  <c r="FN201" i="89"/>
  <c r="FN202" i="89"/>
  <c r="FN203" i="89"/>
  <c r="FN204" i="89"/>
  <c r="FN205" i="89"/>
  <c r="FN206" i="89"/>
  <c r="FN207" i="89"/>
  <c r="FN208" i="89"/>
  <c r="FN209" i="89"/>
  <c r="FN210" i="89"/>
  <c r="FN211" i="89"/>
  <c r="FN212" i="89"/>
  <c r="FN213" i="89"/>
  <c r="FN214" i="89"/>
  <c r="FN215" i="89"/>
  <c r="FN216" i="89"/>
  <c r="FN217" i="89"/>
  <c r="FN220" i="89"/>
  <c r="FN221" i="89"/>
  <c r="FN222" i="89"/>
  <c r="FN223" i="89"/>
  <c r="FN224" i="89"/>
  <c r="FN225" i="89"/>
  <c r="FN227" i="89"/>
  <c r="FN228" i="89"/>
  <c r="FN229" i="89"/>
  <c r="FN230" i="89"/>
  <c r="FN231" i="89"/>
  <c r="FN232" i="89"/>
  <c r="FN233" i="89"/>
  <c r="FN234" i="89"/>
  <c r="FN235" i="89"/>
  <c r="FN190" i="89"/>
  <c r="GA469" i="89" l="1"/>
  <c r="GA470" i="89"/>
  <c r="GA471" i="89"/>
  <c r="FO146" i="89"/>
  <c r="FP146" i="89" s="1"/>
  <c r="FO147" i="89"/>
  <c r="FP147" i="89" s="1"/>
  <c r="FO148" i="89"/>
  <c r="FP148" i="89" s="1"/>
  <c r="FO149" i="89"/>
  <c r="FP149" i="89" s="1"/>
  <c r="FO150" i="89"/>
  <c r="FP150" i="89" s="1"/>
  <c r="FO151" i="89"/>
  <c r="FP151" i="89" s="1"/>
  <c r="FO152" i="89"/>
  <c r="FP152" i="89" s="1"/>
  <c r="FO153" i="89"/>
  <c r="FP153" i="89" s="1"/>
  <c r="FO154" i="89"/>
  <c r="FP154" i="89" s="1"/>
  <c r="FO155" i="89"/>
  <c r="FP155" i="89" s="1"/>
  <c r="FO156" i="89"/>
  <c r="FP156" i="89" s="1"/>
  <c r="FO157" i="89"/>
  <c r="FP157" i="89" s="1"/>
  <c r="FO158" i="89"/>
  <c r="FP158" i="89" s="1"/>
  <c r="FO159" i="89"/>
  <c r="FP159" i="89" s="1"/>
  <c r="FO160" i="89"/>
  <c r="FP160" i="89" s="1"/>
  <c r="FO161" i="89"/>
  <c r="FP161" i="89" s="1"/>
  <c r="FO162" i="89"/>
  <c r="FP162" i="89" s="1"/>
  <c r="FO163" i="89"/>
  <c r="FP163" i="89" s="1"/>
  <c r="FO164" i="89"/>
  <c r="FP164" i="89" s="1"/>
  <c r="FO165" i="89"/>
  <c r="FP165" i="89" s="1"/>
  <c r="FO166" i="89"/>
  <c r="FP166" i="89" s="1"/>
  <c r="FO167" i="89"/>
  <c r="FP167" i="89" s="1"/>
  <c r="FO168" i="89"/>
  <c r="FP168" i="89" s="1"/>
  <c r="FO169" i="89"/>
  <c r="FP169" i="89" s="1"/>
  <c r="FO170" i="89"/>
  <c r="FP170" i="89" s="1"/>
  <c r="FO171" i="89"/>
  <c r="FP171" i="89" s="1"/>
  <c r="FO172" i="89"/>
  <c r="FP172" i="89" s="1"/>
  <c r="FO173" i="89"/>
  <c r="FP173" i="89" s="1"/>
  <c r="FO174" i="89"/>
  <c r="FP174" i="89" s="1"/>
  <c r="FO175" i="89"/>
  <c r="FP175" i="89" s="1"/>
  <c r="FO176" i="89"/>
  <c r="FP176" i="89" s="1"/>
  <c r="FO177" i="89"/>
  <c r="FP177" i="89" s="1"/>
  <c r="FO178" i="89"/>
  <c r="FP178" i="89" s="1"/>
  <c r="FO179" i="89"/>
  <c r="FP179" i="89" s="1"/>
  <c r="FO180" i="89"/>
  <c r="FP180" i="89" s="1"/>
  <c r="FO145" i="89"/>
  <c r="FP145" i="89" s="1"/>
  <c r="FO87" i="89"/>
  <c r="FP87" i="89" s="1"/>
  <c r="FO88" i="89"/>
  <c r="FP88" i="89" s="1"/>
  <c r="FO89" i="89"/>
  <c r="FP89" i="89" s="1"/>
  <c r="FO90" i="89"/>
  <c r="FP90" i="89" s="1"/>
  <c r="FO91" i="89"/>
  <c r="FP91" i="89" s="1"/>
  <c r="FO92" i="89"/>
  <c r="FP92" i="89" s="1"/>
  <c r="FO93" i="89"/>
  <c r="FP93" i="89" s="1"/>
  <c r="FO94" i="89"/>
  <c r="FP94" i="89" s="1"/>
  <c r="FO95" i="89"/>
  <c r="FP95" i="89" s="1"/>
  <c r="FO96" i="89"/>
  <c r="FP96" i="89" s="1"/>
  <c r="FO97" i="89"/>
  <c r="FP97" i="89" s="1"/>
  <c r="FO98" i="89"/>
  <c r="FP98" i="89" s="1"/>
  <c r="FO99" i="89"/>
  <c r="FP99" i="89" s="1"/>
  <c r="FO100" i="89"/>
  <c r="FP100" i="89" s="1"/>
  <c r="FO101" i="89"/>
  <c r="FP101" i="89" s="1"/>
  <c r="FO102" i="89"/>
  <c r="FP102" i="89" s="1"/>
  <c r="FO103" i="89"/>
  <c r="FP103" i="89" s="1"/>
  <c r="FO104" i="89"/>
  <c r="FP104" i="89" s="1"/>
  <c r="FO106" i="89"/>
  <c r="FP106" i="89" s="1"/>
  <c r="FO107" i="89"/>
  <c r="FP107" i="89" s="1"/>
  <c r="FO108" i="89"/>
  <c r="FP108" i="89" s="1"/>
  <c r="FO109" i="89"/>
  <c r="FP109" i="89" s="1"/>
  <c r="FO110" i="89"/>
  <c r="FP110" i="89" s="1"/>
  <c r="FO111" i="89"/>
  <c r="FP111" i="89" s="1"/>
  <c r="FO112" i="89"/>
  <c r="FP112" i="89" s="1"/>
  <c r="FO113" i="89"/>
  <c r="FP113" i="89" s="1"/>
  <c r="FO114" i="89"/>
  <c r="FP114" i="89" s="1"/>
  <c r="FO115" i="89"/>
  <c r="FP115" i="89" s="1"/>
  <c r="FO116" i="89"/>
  <c r="FP116" i="89" s="1"/>
  <c r="FO117" i="89"/>
  <c r="FP117" i="89" s="1"/>
  <c r="FO118" i="89"/>
  <c r="FP118" i="89" s="1"/>
  <c r="FO120" i="89"/>
  <c r="FP120" i="89" s="1"/>
  <c r="FO121" i="89"/>
  <c r="FP121" i="89" s="1"/>
  <c r="FO123" i="89"/>
  <c r="FP123" i="89" s="1"/>
  <c r="FO125" i="89"/>
  <c r="FP125" i="89" s="1"/>
  <c r="FO126" i="89"/>
  <c r="FP126" i="89" s="1"/>
  <c r="FO127" i="89"/>
  <c r="FP127" i="89" s="1"/>
  <c r="FO128" i="89"/>
  <c r="FP128" i="89" s="1"/>
  <c r="FO129" i="89"/>
  <c r="FP129" i="89" s="1"/>
  <c r="FO130" i="89"/>
  <c r="FP130" i="89" s="1"/>
  <c r="FO131" i="89"/>
  <c r="FP131" i="89" s="1"/>
  <c r="FO132" i="89"/>
  <c r="FP132" i="89" s="1"/>
  <c r="FO133" i="89"/>
  <c r="FP133" i="89" s="1"/>
  <c r="FO134" i="89"/>
  <c r="FP134" i="89" s="1"/>
  <c r="FO135" i="89"/>
  <c r="FP135" i="89" s="1"/>
  <c r="FO136" i="89"/>
  <c r="FP136" i="89" s="1"/>
  <c r="FO137" i="89"/>
  <c r="FP137" i="89" s="1"/>
  <c r="FO86" i="89"/>
  <c r="FP86" i="89" s="1"/>
  <c r="FN87" i="89"/>
  <c r="FN88" i="89"/>
  <c r="FN89" i="89"/>
  <c r="FN90" i="89"/>
  <c r="FN91" i="89"/>
  <c r="FN92" i="89"/>
  <c r="FN93" i="89"/>
  <c r="FN94" i="89"/>
  <c r="FN95" i="89"/>
  <c r="FN96" i="89"/>
  <c r="FN97" i="89"/>
  <c r="FN98" i="89"/>
  <c r="FN99" i="89"/>
  <c r="FN100" i="89"/>
  <c r="FN101" i="89"/>
  <c r="FN102" i="89"/>
  <c r="FN103" i="89"/>
  <c r="FN104" i="89"/>
  <c r="FN106" i="89"/>
  <c r="FN107" i="89"/>
  <c r="FN108" i="89"/>
  <c r="FN109" i="89"/>
  <c r="FN110" i="89"/>
  <c r="FN111" i="89"/>
  <c r="FN112" i="89"/>
  <c r="FN113" i="89"/>
  <c r="FN114" i="89"/>
  <c r="FN115" i="89"/>
  <c r="FN116" i="89"/>
  <c r="FN117" i="89"/>
  <c r="FN118" i="89"/>
  <c r="FN120" i="89"/>
  <c r="FN121" i="89"/>
  <c r="FN123" i="89"/>
  <c r="FN125" i="89"/>
  <c r="FN126" i="89"/>
  <c r="FN127" i="89"/>
  <c r="FN128" i="89"/>
  <c r="FN129" i="89"/>
  <c r="FN130" i="89"/>
  <c r="FN131" i="89"/>
  <c r="FN132" i="89"/>
  <c r="FN133" i="89"/>
  <c r="FN134" i="89"/>
  <c r="FN135" i="89"/>
  <c r="FN136" i="89"/>
  <c r="FN137" i="89"/>
  <c r="FN86" i="89"/>
  <c r="FK103" i="89"/>
  <c r="FL103" i="89" s="1"/>
  <c r="FJ103" i="89"/>
  <c r="FG103" i="89"/>
  <c r="FH103" i="89" s="1"/>
  <c r="FF103" i="89"/>
  <c r="FC103" i="89"/>
  <c r="FD103" i="89" s="1"/>
  <c r="FB103" i="89"/>
  <c r="EY103" i="89"/>
  <c r="EZ103" i="89" s="1"/>
  <c r="EX103" i="89"/>
  <c r="EU103" i="89"/>
  <c r="EV103" i="89" s="1"/>
  <c r="ET103" i="89"/>
  <c r="EQ103" i="89"/>
  <c r="ER103" i="89" s="1"/>
  <c r="EP103" i="89"/>
  <c r="EH103" i="89"/>
  <c r="EI103" i="89" s="1"/>
  <c r="ED103" i="89"/>
  <c r="EE103" i="89" s="1"/>
  <c r="EC103" i="89"/>
  <c r="DU103" i="89"/>
  <c r="DV103" i="89" s="1"/>
  <c r="DT103" i="89"/>
  <c r="DQ103" i="89"/>
  <c r="DM103" i="89"/>
  <c r="DN103" i="89" s="1"/>
  <c r="DI103" i="89"/>
  <c r="DJ103" i="89" s="1"/>
  <c r="DE103" i="89"/>
  <c r="DF103" i="89" s="1"/>
  <c r="DA103" i="89"/>
  <c r="DB103" i="89" s="1"/>
  <c r="CW103" i="89"/>
  <c r="CX103" i="89" s="1"/>
  <c r="CS103" i="89"/>
  <c r="CT103" i="89" s="1"/>
  <c r="CR103" i="89"/>
  <c r="CO103" i="89"/>
  <c r="CP103" i="89" s="1"/>
  <c r="CN103" i="89"/>
  <c r="CK103" i="89"/>
  <c r="CL103" i="89" s="1"/>
  <c r="CG103" i="89"/>
  <c r="CH103" i="89" s="1"/>
  <c r="CF103" i="89"/>
  <c r="CB103" i="89"/>
  <c r="CC103" i="89" s="1"/>
  <c r="BZ103" i="89"/>
  <c r="BX103" i="89"/>
  <c r="BV103" i="89"/>
  <c r="BT103" i="89"/>
  <c r="BR103" i="89"/>
  <c r="BP103" i="89"/>
  <c r="BN103" i="89"/>
  <c r="BL103" i="89"/>
  <c r="BJ103" i="89"/>
  <c r="BH103" i="89"/>
  <c r="BF103" i="89"/>
  <c r="BD103" i="89"/>
  <c r="BB103" i="89"/>
  <c r="AZ103" i="89"/>
  <c r="AX103" i="89"/>
  <c r="AV103" i="89"/>
  <c r="AT103" i="89"/>
  <c r="AR103" i="89"/>
  <c r="AP103" i="89"/>
  <c r="AN103" i="89"/>
  <c r="AL103" i="89"/>
  <c r="AJ103" i="89"/>
  <c r="GH103" i="89" s="1"/>
  <c r="AH103" i="89"/>
  <c r="AF103" i="89"/>
  <c r="AD103" i="89"/>
  <c r="AB103" i="89"/>
  <c r="Z103" i="89"/>
  <c r="X103" i="89"/>
  <c r="V103" i="89"/>
  <c r="T103" i="89"/>
  <c r="R103" i="89"/>
  <c r="P103" i="89"/>
  <c r="CZ103" i="89" s="1"/>
  <c r="N103" i="89"/>
  <c r="L103" i="89"/>
  <c r="J103" i="89"/>
  <c r="H103" i="89"/>
  <c r="F103" i="89"/>
  <c r="FO191" i="89"/>
  <c r="FP191" i="89" s="1"/>
  <c r="FO192" i="89"/>
  <c r="FP192" i="89" s="1"/>
  <c r="FO193" i="89"/>
  <c r="FP193" i="89" s="1"/>
  <c r="FO194" i="89"/>
  <c r="FP194" i="89" s="1"/>
  <c r="FO195" i="89"/>
  <c r="FP195" i="89" s="1"/>
  <c r="FO196" i="89"/>
  <c r="FP196" i="89" s="1"/>
  <c r="FO197" i="89"/>
  <c r="FP197" i="89" s="1"/>
  <c r="FO198" i="89"/>
  <c r="FP198" i="89" s="1"/>
  <c r="FO199" i="89"/>
  <c r="FP199" i="89" s="1"/>
  <c r="FO200" i="89"/>
  <c r="FP200" i="89" s="1"/>
  <c r="FO201" i="89"/>
  <c r="FP201" i="89" s="1"/>
  <c r="FO202" i="89"/>
  <c r="FP202" i="89" s="1"/>
  <c r="FO203" i="89"/>
  <c r="FP203" i="89" s="1"/>
  <c r="FO204" i="89"/>
  <c r="FP204" i="89" s="1"/>
  <c r="FO206" i="89"/>
  <c r="FP206" i="89" s="1"/>
  <c r="FO207" i="89"/>
  <c r="FP207" i="89" s="1"/>
  <c r="FO208" i="89"/>
  <c r="FP208" i="89" s="1"/>
  <c r="FO209" i="89"/>
  <c r="FP209" i="89" s="1"/>
  <c r="FO210" i="89"/>
  <c r="FP210" i="89" s="1"/>
  <c r="FO211" i="89"/>
  <c r="FP211" i="89" s="1"/>
  <c r="FO212" i="89"/>
  <c r="FP212" i="89" s="1"/>
  <c r="FO213" i="89"/>
  <c r="FP213" i="89" s="1"/>
  <c r="FO214" i="89"/>
  <c r="FP214" i="89" s="1"/>
  <c r="FO215" i="89"/>
  <c r="FP215" i="89" s="1"/>
  <c r="FO216" i="89"/>
  <c r="FP216" i="89" s="1"/>
  <c r="FO217" i="89"/>
  <c r="FP217" i="89" s="1"/>
  <c r="FO205" i="89"/>
  <c r="FP205" i="89" s="1"/>
  <c r="FO220" i="89"/>
  <c r="FP220" i="89" s="1"/>
  <c r="FO221" i="89"/>
  <c r="FP221" i="89" s="1"/>
  <c r="FO222" i="89"/>
  <c r="FP222" i="89" s="1"/>
  <c r="FO223" i="89"/>
  <c r="FP223" i="89" s="1"/>
  <c r="FO224" i="89"/>
  <c r="FP224" i="89" s="1"/>
  <c r="FO225" i="89"/>
  <c r="FP225" i="89" s="1"/>
  <c r="FO227" i="89"/>
  <c r="FP227" i="89" s="1"/>
  <c r="FO228" i="89"/>
  <c r="FP228" i="89" s="1"/>
  <c r="FO229" i="89"/>
  <c r="FP229" i="89" s="1"/>
  <c r="FO230" i="89"/>
  <c r="FP230" i="89" s="1"/>
  <c r="FO231" i="89"/>
  <c r="FP231" i="89" s="1"/>
  <c r="FO232" i="89"/>
  <c r="FP232" i="89" s="1"/>
  <c r="FO233" i="89"/>
  <c r="FP233" i="89" s="1"/>
  <c r="FO234" i="89"/>
  <c r="FP234" i="89" s="1"/>
  <c r="FO235" i="89"/>
  <c r="FP235" i="89" s="1"/>
  <c r="FO190" i="89"/>
  <c r="FP190" i="89" s="1"/>
  <c r="FO389" i="89"/>
  <c r="FP389" i="89" s="1"/>
  <c r="FO390" i="89"/>
  <c r="FP390" i="89" s="1"/>
  <c r="FO391" i="89"/>
  <c r="FP391" i="89" s="1"/>
  <c r="FO392" i="89"/>
  <c r="FP392" i="89" s="1"/>
  <c r="FO393" i="89"/>
  <c r="FP393" i="89" s="1"/>
  <c r="FO394" i="89"/>
  <c r="FP394" i="89" s="1"/>
  <c r="FO395" i="89"/>
  <c r="FP395" i="89" s="1"/>
  <c r="FO396" i="89"/>
  <c r="FP396" i="89" s="1"/>
  <c r="FO397" i="89"/>
  <c r="FP397" i="89" s="1"/>
  <c r="FO398" i="89"/>
  <c r="FP398" i="89" s="1"/>
  <c r="FO399" i="89"/>
  <c r="FP399" i="89" s="1"/>
  <c r="FO400" i="89"/>
  <c r="FP400" i="89" s="1"/>
  <c r="FO401" i="89"/>
  <c r="FP401" i="89" s="1"/>
  <c r="FO402" i="89"/>
  <c r="FP402" i="89" s="1"/>
  <c r="FO403" i="89"/>
  <c r="FP403" i="89" s="1"/>
  <c r="FO404" i="89"/>
  <c r="FP404" i="89" s="1"/>
  <c r="FO405" i="89"/>
  <c r="FP405" i="89" s="1"/>
  <c r="FO406" i="89"/>
  <c r="FP406" i="89" s="1"/>
  <c r="FO407" i="89"/>
  <c r="FP407" i="89" s="1"/>
  <c r="FO408" i="89"/>
  <c r="FP408" i="89" s="1"/>
  <c r="FO409" i="89"/>
  <c r="FP409" i="89" s="1"/>
  <c r="FO410" i="89"/>
  <c r="FP410" i="89" s="1"/>
  <c r="FO411" i="89"/>
  <c r="FP411" i="89" s="1"/>
  <c r="FO412" i="89"/>
  <c r="FP412" i="89" s="1"/>
  <c r="FO413" i="89"/>
  <c r="FP413" i="89" s="1"/>
  <c r="FO414" i="89"/>
  <c r="FP414" i="89" s="1"/>
  <c r="FO415" i="89"/>
  <c r="FP415" i="89" s="1"/>
  <c r="FO416" i="89"/>
  <c r="FP416" i="89" s="1"/>
  <c r="FO417" i="89"/>
  <c r="FP417" i="89" s="1"/>
  <c r="FO418" i="89"/>
  <c r="FP418" i="89" s="1"/>
  <c r="FO419" i="89"/>
  <c r="FP419" i="89" s="1"/>
  <c r="FO420" i="89"/>
  <c r="FO388" i="89"/>
  <c r="FP388" i="89" s="1"/>
  <c r="FO337" i="89"/>
  <c r="FP337" i="89" s="1"/>
  <c r="FO338" i="89"/>
  <c r="FP338" i="89" s="1"/>
  <c r="FO339" i="89"/>
  <c r="FP339" i="89" s="1"/>
  <c r="FO340" i="89"/>
  <c r="FP340" i="89" s="1"/>
  <c r="FO341" i="89"/>
  <c r="FP341" i="89" s="1"/>
  <c r="FO342" i="89"/>
  <c r="FP342" i="89" s="1"/>
  <c r="FO343" i="89"/>
  <c r="FP343" i="89" s="1"/>
  <c r="FO344" i="89"/>
  <c r="FP344" i="89" s="1"/>
  <c r="FO345" i="89"/>
  <c r="FP345" i="89" s="1"/>
  <c r="FO346" i="89"/>
  <c r="FP346" i="89" s="1"/>
  <c r="FO347" i="89"/>
  <c r="FP347" i="89" s="1"/>
  <c r="FO348" i="89"/>
  <c r="FP348" i="89" s="1"/>
  <c r="FO349" i="89"/>
  <c r="FP349" i="89" s="1"/>
  <c r="FO350" i="89"/>
  <c r="FP350" i="89" s="1"/>
  <c r="FO351" i="89"/>
  <c r="FP351" i="89" s="1"/>
  <c r="FO352" i="89"/>
  <c r="FP352" i="89" s="1"/>
  <c r="FO353" i="89"/>
  <c r="FP353" i="89" s="1"/>
  <c r="FO354" i="89"/>
  <c r="FP354" i="89" s="1"/>
  <c r="FO355" i="89"/>
  <c r="FP355" i="89" s="1"/>
  <c r="FO356" i="89"/>
  <c r="FP356" i="89" s="1"/>
  <c r="FO357" i="89"/>
  <c r="FP357" i="89" s="1"/>
  <c r="FO358" i="89"/>
  <c r="FP358" i="89" s="1"/>
  <c r="FO359" i="89"/>
  <c r="FP359" i="89" s="1"/>
  <c r="FO360" i="89"/>
  <c r="FP360" i="89" s="1"/>
  <c r="FO361" i="89"/>
  <c r="FP361" i="89" s="1"/>
  <c r="FO362" i="89"/>
  <c r="FP362" i="89" s="1"/>
  <c r="FO363" i="89"/>
  <c r="FP363" i="89" s="1"/>
  <c r="FO364" i="89"/>
  <c r="FP364" i="89" s="1"/>
  <c r="FO365" i="89"/>
  <c r="FP365" i="89" s="1"/>
  <c r="FO366" i="89"/>
  <c r="FP366" i="89" s="1"/>
  <c r="FO367" i="89"/>
  <c r="FP367" i="89" s="1"/>
  <c r="FO371" i="89"/>
  <c r="FP371" i="89" s="1"/>
  <c r="FO368" i="89"/>
  <c r="FP368" i="89" s="1"/>
  <c r="FO370" i="89"/>
  <c r="FP370" i="89" s="1"/>
  <c r="FO377" i="89"/>
  <c r="FP377" i="89" s="1"/>
  <c r="FO374" i="89"/>
  <c r="FP374" i="89" s="1"/>
  <c r="FO373" i="89"/>
  <c r="FP373" i="89" s="1"/>
  <c r="FO378" i="89"/>
  <c r="FP378" i="89" s="1"/>
  <c r="FO336" i="89"/>
  <c r="FP336" i="89" s="1"/>
  <c r="CV103" i="89" l="1"/>
  <c r="GJ103" i="89"/>
  <c r="DP103" i="89"/>
  <c r="GD103" i="89"/>
  <c r="CJ103" i="89"/>
  <c r="DH103" i="89"/>
  <c r="DL103" i="89"/>
  <c r="FZ103" i="89"/>
  <c r="DR103" i="89"/>
  <c r="DD103" i="89"/>
  <c r="FQ422" i="89"/>
  <c r="FS419" i="89"/>
  <c r="FS418" i="89"/>
  <c r="FS417" i="89"/>
  <c r="FS416" i="89"/>
  <c r="FS415" i="89"/>
  <c r="FS414" i="89"/>
  <c r="FS413" i="89"/>
  <c r="FS412" i="89"/>
  <c r="FS411" i="89"/>
  <c r="FS410" i="89"/>
  <c r="FS409" i="89"/>
  <c r="FS408" i="89"/>
  <c r="FS407" i="89"/>
  <c r="FS406" i="89"/>
  <c r="FS405" i="89"/>
  <c r="FS404" i="89"/>
  <c r="FS403" i="89"/>
  <c r="FS402" i="89"/>
  <c r="FS401" i="89"/>
  <c r="FS400" i="89"/>
  <c r="FS399" i="89"/>
  <c r="FS398" i="89"/>
  <c r="FS397" i="89"/>
  <c r="FS396" i="89"/>
  <c r="FS395" i="89"/>
  <c r="FS394" i="89"/>
  <c r="FS393" i="89"/>
  <c r="FS392" i="89"/>
  <c r="FS391" i="89"/>
  <c r="FS390" i="89"/>
  <c r="FS389" i="89"/>
  <c r="FS388" i="89"/>
  <c r="FQ381" i="89"/>
  <c r="FR378" i="89"/>
  <c r="FQ329" i="89"/>
  <c r="FS325" i="89"/>
  <c r="FS324" i="89"/>
  <c r="FS323" i="89"/>
  <c r="FS322" i="89"/>
  <c r="FS321" i="89"/>
  <c r="FS320" i="89"/>
  <c r="FS319" i="89"/>
  <c r="FS318" i="89"/>
  <c r="FS317" i="89"/>
  <c r="FS316" i="89"/>
  <c r="FS314" i="89"/>
  <c r="FS313" i="89"/>
  <c r="FS312" i="89"/>
  <c r="FS311" i="89"/>
  <c r="FS310" i="89"/>
  <c r="FS309" i="89"/>
  <c r="FS308" i="89"/>
  <c r="FS302" i="89"/>
  <c r="FS301" i="89"/>
  <c r="FS299" i="89"/>
  <c r="FS305" i="89"/>
  <c r="FS303" i="89"/>
  <c r="FS307" i="89"/>
  <c r="FS306" i="89"/>
  <c r="FS304" i="89"/>
  <c r="FS300" i="89"/>
  <c r="FS298" i="89"/>
  <c r="FS297" i="89"/>
  <c r="FS296" i="89"/>
  <c r="FS295" i="89"/>
  <c r="FS294" i="89"/>
  <c r="FS293" i="89"/>
  <c r="FS291" i="89"/>
  <c r="FS290" i="89"/>
  <c r="FS289" i="89"/>
  <c r="FS288" i="89"/>
  <c r="FS287" i="89"/>
  <c r="FS286" i="89"/>
  <c r="FS285" i="89"/>
  <c r="FQ278" i="89"/>
  <c r="FS275" i="89"/>
  <c r="FR275" i="89"/>
  <c r="FS273" i="89"/>
  <c r="FS274" i="89"/>
  <c r="FS271" i="89"/>
  <c r="FS270" i="89"/>
  <c r="FS269" i="89"/>
  <c r="FS268" i="89"/>
  <c r="FS265" i="89"/>
  <c r="FS266" i="89"/>
  <c r="FS264" i="89"/>
  <c r="FS263" i="89"/>
  <c r="FS262" i="89"/>
  <c r="FS261" i="89"/>
  <c r="FS260" i="89"/>
  <c r="FS252" i="89"/>
  <c r="FS259" i="89"/>
  <c r="FS258" i="89"/>
  <c r="FS257" i="89"/>
  <c r="FS256" i="89"/>
  <c r="FS255" i="89"/>
  <c r="FS254" i="89"/>
  <c r="FS253" i="89"/>
  <c r="FS251" i="89"/>
  <c r="FS250" i="89"/>
  <c r="FS249" i="89"/>
  <c r="FS248" i="89"/>
  <c r="FS247" i="89"/>
  <c r="FS246" i="89"/>
  <c r="FS245" i="89"/>
  <c r="FS244" i="89"/>
  <c r="FS243" i="89"/>
  <c r="FQ236" i="89"/>
  <c r="FS235" i="89"/>
  <c r="FT235" i="89" s="1"/>
  <c r="FS234" i="89"/>
  <c r="FT234" i="89" s="1"/>
  <c r="FR234" i="89"/>
  <c r="FS233" i="89"/>
  <c r="FR233" i="89"/>
  <c r="FS232" i="89"/>
  <c r="FS231" i="89"/>
  <c r="FS230" i="89"/>
  <c r="FS229" i="89"/>
  <c r="FS228" i="89"/>
  <c r="FS227" i="89"/>
  <c r="FS225" i="89"/>
  <c r="FS224" i="89"/>
  <c r="FS223" i="89"/>
  <c r="FS222" i="89"/>
  <c r="FS221" i="89"/>
  <c r="FS220" i="89"/>
  <c r="FS205" i="89"/>
  <c r="FS217" i="89"/>
  <c r="FS216" i="89"/>
  <c r="FS215" i="89"/>
  <c r="FS214" i="89"/>
  <c r="FS213" i="89"/>
  <c r="FS212" i="89"/>
  <c r="FS211" i="89"/>
  <c r="FS210" i="89"/>
  <c r="FS209" i="89"/>
  <c r="FS208" i="89"/>
  <c r="FS207" i="89"/>
  <c r="FS206" i="89"/>
  <c r="FS204" i="89"/>
  <c r="FS203" i="89"/>
  <c r="FS202" i="89"/>
  <c r="FS201" i="89"/>
  <c r="FS200" i="89"/>
  <c r="FS199" i="89"/>
  <c r="FS198" i="89"/>
  <c r="FS197" i="89"/>
  <c r="FS196" i="89"/>
  <c r="FS195" i="89"/>
  <c r="FS194" i="89"/>
  <c r="FS193" i="89"/>
  <c r="FS192" i="89"/>
  <c r="FS191" i="89"/>
  <c r="FS190" i="89"/>
  <c r="FQ188" i="89"/>
  <c r="FQ241" i="89" s="1"/>
  <c r="FQ283" i="89" s="1"/>
  <c r="FQ334" i="89" s="1"/>
  <c r="FQ386" i="89" s="1"/>
  <c r="FQ183" i="89"/>
  <c r="FS180" i="89"/>
  <c r="FS179" i="89"/>
  <c r="FS178" i="89"/>
  <c r="FS177" i="89"/>
  <c r="FS176" i="89"/>
  <c r="FS175" i="89"/>
  <c r="FS174" i="89"/>
  <c r="FS173" i="89"/>
  <c r="FS172" i="89"/>
  <c r="FS171" i="89"/>
  <c r="FS170" i="89"/>
  <c r="FS169" i="89"/>
  <c r="FS168" i="89"/>
  <c r="FS167" i="89"/>
  <c r="FS166" i="89"/>
  <c r="FS165" i="89"/>
  <c r="FS164" i="89"/>
  <c r="FS163" i="89"/>
  <c r="FS162" i="89"/>
  <c r="FS161" i="89"/>
  <c r="FS160" i="89"/>
  <c r="FS159" i="89"/>
  <c r="FS158" i="89"/>
  <c r="FS157" i="89"/>
  <c r="FS156" i="89"/>
  <c r="FS155" i="89"/>
  <c r="FS154" i="89"/>
  <c r="FS153" i="89"/>
  <c r="FS152" i="89"/>
  <c r="FS151" i="89"/>
  <c r="FS150" i="89"/>
  <c r="FS149" i="89"/>
  <c r="FS148" i="89"/>
  <c r="FS147" i="89"/>
  <c r="FS146" i="89"/>
  <c r="FS145" i="89"/>
  <c r="FQ143" i="89"/>
  <c r="FQ138" i="89"/>
  <c r="FJ146" i="89"/>
  <c r="FJ147" i="89"/>
  <c r="FJ148" i="89"/>
  <c r="FJ149" i="89"/>
  <c r="FJ150" i="89"/>
  <c r="FJ151" i="89"/>
  <c r="FJ152" i="89"/>
  <c r="FJ153" i="89"/>
  <c r="FJ154" i="89"/>
  <c r="FJ155" i="89"/>
  <c r="FJ156" i="89"/>
  <c r="FJ157" i="89"/>
  <c r="FJ158" i="89"/>
  <c r="FJ159" i="89"/>
  <c r="FJ160" i="89"/>
  <c r="FJ161" i="89"/>
  <c r="FJ162" i="89"/>
  <c r="FJ163" i="89"/>
  <c r="FJ164" i="89"/>
  <c r="FJ165" i="89"/>
  <c r="FJ166" i="89"/>
  <c r="FJ167" i="89"/>
  <c r="FJ168" i="89"/>
  <c r="FJ169" i="89"/>
  <c r="FJ170" i="89"/>
  <c r="FJ171" i="89"/>
  <c r="FJ172" i="89"/>
  <c r="FJ173" i="89"/>
  <c r="FJ174" i="89"/>
  <c r="FJ175" i="89"/>
  <c r="FJ176" i="89"/>
  <c r="FJ177" i="89"/>
  <c r="FJ178" i="89"/>
  <c r="FJ179" i="89"/>
  <c r="FJ180" i="89"/>
  <c r="FJ145" i="89"/>
  <c r="FJ87" i="89"/>
  <c r="FJ88" i="89"/>
  <c r="FJ89" i="89"/>
  <c r="FJ90" i="89"/>
  <c r="FJ91" i="89"/>
  <c r="FJ92" i="89"/>
  <c r="FJ93" i="89"/>
  <c r="FJ94" i="89"/>
  <c r="FJ95" i="89"/>
  <c r="FJ96" i="89"/>
  <c r="FJ97" i="89"/>
  <c r="FJ98" i="89"/>
  <c r="FJ99" i="89"/>
  <c r="FJ100" i="89"/>
  <c r="FJ101" i="89"/>
  <c r="FJ102" i="89"/>
  <c r="FJ104" i="89"/>
  <c r="FJ106" i="89"/>
  <c r="FJ107" i="89"/>
  <c r="FJ108" i="89"/>
  <c r="FJ109" i="89"/>
  <c r="FJ110" i="89"/>
  <c r="FJ111" i="89"/>
  <c r="FJ112" i="89"/>
  <c r="FJ113" i="89"/>
  <c r="FJ114" i="89"/>
  <c r="FJ115" i="89"/>
  <c r="FJ116" i="89"/>
  <c r="FJ117" i="89"/>
  <c r="FJ118" i="89"/>
  <c r="FJ120" i="89"/>
  <c r="FJ121" i="89"/>
  <c r="FJ123" i="89"/>
  <c r="FJ125" i="89"/>
  <c r="FJ126" i="89"/>
  <c r="FJ127" i="89"/>
  <c r="FJ128" i="89"/>
  <c r="FJ129" i="89"/>
  <c r="FJ130" i="89"/>
  <c r="FJ131" i="89"/>
  <c r="FJ132" i="89"/>
  <c r="FJ133" i="89"/>
  <c r="FJ134" i="89"/>
  <c r="FJ135" i="89"/>
  <c r="FJ136" i="89"/>
  <c r="FJ137" i="89"/>
  <c r="FJ86" i="89"/>
  <c r="FS236" i="89" l="1"/>
  <c r="FS183" i="89"/>
  <c r="FS278" i="89"/>
  <c r="FS138" i="89"/>
  <c r="FS422" i="89"/>
  <c r="FS329" i="89"/>
  <c r="FS381" i="89"/>
  <c r="FS470" i="89" l="1"/>
  <c r="FS469" i="89"/>
  <c r="FS471" i="89"/>
  <c r="N2" i="86" l="1"/>
  <c r="FK337" i="89" l="1"/>
  <c r="FL337" i="89" s="1"/>
  <c r="FK338" i="89"/>
  <c r="FL338" i="89" s="1"/>
  <c r="FK339" i="89"/>
  <c r="FL339" i="89" s="1"/>
  <c r="FK340" i="89"/>
  <c r="FL340" i="89" s="1"/>
  <c r="FK341" i="89"/>
  <c r="FL341" i="89" s="1"/>
  <c r="FK342" i="89"/>
  <c r="FL342" i="89" s="1"/>
  <c r="FK343" i="89"/>
  <c r="FL343" i="89" s="1"/>
  <c r="FK344" i="89"/>
  <c r="FL344" i="89" s="1"/>
  <c r="FK345" i="89"/>
  <c r="FL345" i="89" s="1"/>
  <c r="FK346" i="89"/>
  <c r="FL346" i="89" s="1"/>
  <c r="FK347" i="89"/>
  <c r="FL347" i="89" s="1"/>
  <c r="FK348" i="89"/>
  <c r="FL348" i="89" s="1"/>
  <c r="FK349" i="89"/>
  <c r="FL349" i="89" s="1"/>
  <c r="FK350" i="89"/>
  <c r="FL350" i="89" s="1"/>
  <c r="FK351" i="89"/>
  <c r="FL351" i="89" s="1"/>
  <c r="FK352" i="89"/>
  <c r="FL352" i="89" s="1"/>
  <c r="FK353" i="89"/>
  <c r="FL353" i="89" s="1"/>
  <c r="FK354" i="89"/>
  <c r="FL354" i="89" s="1"/>
  <c r="FK355" i="89"/>
  <c r="FL355" i="89" s="1"/>
  <c r="FK356" i="89"/>
  <c r="FL356" i="89" s="1"/>
  <c r="FK357" i="89"/>
  <c r="FL357" i="89" s="1"/>
  <c r="FK358" i="89"/>
  <c r="FL358" i="89" s="1"/>
  <c r="FK359" i="89"/>
  <c r="FL359" i="89" s="1"/>
  <c r="FK360" i="89"/>
  <c r="FL360" i="89" s="1"/>
  <c r="FK361" i="89"/>
  <c r="FL361" i="89" s="1"/>
  <c r="FK362" i="89"/>
  <c r="FL362" i="89" s="1"/>
  <c r="FK363" i="89"/>
  <c r="FL363" i="89" s="1"/>
  <c r="FK364" i="89"/>
  <c r="FL364" i="89" s="1"/>
  <c r="FK365" i="89"/>
  <c r="FL365" i="89" s="1"/>
  <c r="FK366" i="89"/>
  <c r="FL366" i="89" s="1"/>
  <c r="FK367" i="89"/>
  <c r="FL367" i="89" s="1"/>
  <c r="FK371" i="89"/>
  <c r="FL371" i="89" s="1"/>
  <c r="FK368" i="89"/>
  <c r="FL368" i="89" s="1"/>
  <c r="FK370" i="89"/>
  <c r="FL370" i="89" s="1"/>
  <c r="FK377" i="89"/>
  <c r="FL377" i="89" s="1"/>
  <c r="FK374" i="89"/>
  <c r="FL374" i="89" s="1"/>
  <c r="FK373" i="89"/>
  <c r="FL373" i="89" s="1"/>
  <c r="FK378" i="89"/>
  <c r="FL378" i="89" s="1"/>
  <c r="FK336" i="89"/>
  <c r="FL336" i="89" s="1"/>
  <c r="FG347" i="89" l="1"/>
  <c r="FC347" i="89"/>
  <c r="FD347" i="89" s="1"/>
  <c r="EY347" i="89"/>
  <c r="EZ347" i="89" s="1"/>
  <c r="EX347" i="89"/>
  <c r="EU347" i="89"/>
  <c r="EV347" i="89" s="1"/>
  <c r="ET347" i="89"/>
  <c r="EQ347" i="89"/>
  <c r="ER347" i="89" s="1"/>
  <c r="EP347" i="89"/>
  <c r="EL347" i="89"/>
  <c r="EM347" i="89" s="1"/>
  <c r="EK347" i="89"/>
  <c r="EH347" i="89"/>
  <c r="EI347" i="89" s="1"/>
  <c r="EG347" i="89"/>
  <c r="ED347" i="89"/>
  <c r="EE347" i="89" s="1"/>
  <c r="EC347" i="89"/>
  <c r="DY347" i="89"/>
  <c r="DU347" i="89"/>
  <c r="DQ347" i="89"/>
  <c r="DM347" i="89"/>
  <c r="DI347" i="89"/>
  <c r="DE347" i="89"/>
  <c r="DA347" i="89"/>
  <c r="CW347" i="89"/>
  <c r="CS347" i="89"/>
  <c r="CO347" i="89"/>
  <c r="CP347" i="89" s="1"/>
  <c r="CK347" i="89"/>
  <c r="CL347" i="89" s="1"/>
  <c r="CG347" i="89"/>
  <c r="CF347" i="89"/>
  <c r="CB347" i="89"/>
  <c r="CC347" i="89" s="1"/>
  <c r="BZ347" i="89"/>
  <c r="BX347" i="89"/>
  <c r="BV347" i="89"/>
  <c r="BT347" i="89"/>
  <c r="BR347" i="89"/>
  <c r="BP347" i="89"/>
  <c r="BN347" i="89"/>
  <c r="BL347" i="89"/>
  <c r="BJ347" i="89"/>
  <c r="BH347" i="89"/>
  <c r="BF347" i="89"/>
  <c r="BD347" i="89"/>
  <c r="BB347" i="89"/>
  <c r="AZ347" i="89"/>
  <c r="AX347" i="89"/>
  <c r="AV347" i="89"/>
  <c r="DZ347" i="89" s="1"/>
  <c r="EA347" i="89" s="1"/>
  <c r="AT347" i="89"/>
  <c r="AR347" i="89"/>
  <c r="DT347" i="89" s="1"/>
  <c r="AP347" i="89"/>
  <c r="AN347" i="89"/>
  <c r="DP347" i="89" s="1"/>
  <c r="AL347" i="89"/>
  <c r="AJ347" i="89"/>
  <c r="AH347" i="89"/>
  <c r="AF347" i="89"/>
  <c r="DH347" i="89" s="1"/>
  <c r="AD347" i="89"/>
  <c r="AB347" i="89"/>
  <c r="Z347" i="89"/>
  <c r="X347" i="89"/>
  <c r="V347" i="89"/>
  <c r="T347" i="89"/>
  <c r="FN347" i="89" s="1"/>
  <c r="R347" i="89"/>
  <c r="P347" i="89"/>
  <c r="CR347" i="89" s="1"/>
  <c r="N347" i="89"/>
  <c r="L347" i="89"/>
  <c r="J347" i="89"/>
  <c r="H347" i="89"/>
  <c r="F347" i="89"/>
  <c r="CJ347" i="89" l="1"/>
  <c r="GD347" i="89"/>
  <c r="FF347" i="89"/>
  <c r="GH347" i="89"/>
  <c r="GJ347" i="89"/>
  <c r="FV347" i="89"/>
  <c r="CH347" i="89"/>
  <c r="DD347" i="89"/>
  <c r="DV347" i="89"/>
  <c r="DJ347" i="89"/>
  <c r="FR347" i="89"/>
  <c r="DF347" i="89"/>
  <c r="DR347" i="89"/>
  <c r="FH347" i="89"/>
  <c r="DN347" i="89"/>
  <c r="CX347" i="89"/>
  <c r="DB347" i="89"/>
  <c r="CT347" i="89"/>
  <c r="CV347" i="89"/>
  <c r="FJ347" i="89"/>
  <c r="CN347" i="89"/>
  <c r="FB347" i="89"/>
  <c r="CZ347" i="89"/>
  <c r="DL347" i="89"/>
  <c r="FK286" i="89"/>
  <c r="FL286" i="89" s="1"/>
  <c r="FK287" i="89"/>
  <c r="FL287" i="89" s="1"/>
  <c r="FK288" i="89"/>
  <c r="FL288" i="89" s="1"/>
  <c r="FK289" i="89"/>
  <c r="FL289" i="89" s="1"/>
  <c r="FK290" i="89"/>
  <c r="FL290" i="89" s="1"/>
  <c r="FK291" i="89"/>
  <c r="FL291" i="89" s="1"/>
  <c r="FK293" i="89"/>
  <c r="FL293" i="89" s="1"/>
  <c r="FK294" i="89"/>
  <c r="FL294" i="89" s="1"/>
  <c r="FK295" i="89"/>
  <c r="FL295" i="89" s="1"/>
  <c r="FK296" i="89"/>
  <c r="FL296" i="89" s="1"/>
  <c r="FK297" i="89"/>
  <c r="FL297" i="89" s="1"/>
  <c r="FK298" i="89"/>
  <c r="FL298" i="89" s="1"/>
  <c r="FK300" i="89"/>
  <c r="FL300" i="89" s="1"/>
  <c r="FK304" i="89"/>
  <c r="FL304" i="89" s="1"/>
  <c r="FK306" i="89"/>
  <c r="FL306" i="89" s="1"/>
  <c r="FK307" i="89"/>
  <c r="FL307" i="89" s="1"/>
  <c r="FK303" i="89"/>
  <c r="FL303" i="89" s="1"/>
  <c r="FK305" i="89"/>
  <c r="FL305" i="89" s="1"/>
  <c r="FK299" i="89"/>
  <c r="FL299" i="89" s="1"/>
  <c r="FK301" i="89"/>
  <c r="FL301" i="89" s="1"/>
  <c r="FK302" i="89"/>
  <c r="FL302" i="89" s="1"/>
  <c r="FK308" i="89"/>
  <c r="FL308" i="89" s="1"/>
  <c r="FK309" i="89"/>
  <c r="FL309" i="89" s="1"/>
  <c r="FK310" i="89"/>
  <c r="FL310" i="89" s="1"/>
  <c r="FK311" i="89"/>
  <c r="FL311" i="89" s="1"/>
  <c r="FK312" i="89"/>
  <c r="FL312" i="89" s="1"/>
  <c r="FK313" i="89"/>
  <c r="FL313" i="89" s="1"/>
  <c r="FK314" i="89"/>
  <c r="FL314" i="89" s="1"/>
  <c r="FK316" i="89"/>
  <c r="FL316" i="89" s="1"/>
  <c r="FK317" i="89"/>
  <c r="FL317" i="89" s="1"/>
  <c r="FK318" i="89"/>
  <c r="FL318" i="89" s="1"/>
  <c r="FK319" i="89"/>
  <c r="FL319" i="89" s="1"/>
  <c r="FK320" i="89"/>
  <c r="FL320" i="89" s="1"/>
  <c r="FK321" i="89"/>
  <c r="FL321" i="89" s="1"/>
  <c r="FK322" i="89"/>
  <c r="FL322" i="89" s="1"/>
  <c r="FK323" i="89"/>
  <c r="FL323" i="89" s="1"/>
  <c r="FK324" i="89"/>
  <c r="FL324" i="89" s="1"/>
  <c r="FK325" i="89"/>
  <c r="FL325" i="89" s="1"/>
  <c r="FK326" i="89"/>
  <c r="FL326" i="89" s="1"/>
  <c r="FK285" i="89"/>
  <c r="FL285" i="89" s="1"/>
  <c r="FK146" i="89"/>
  <c r="FL146" i="89" s="1"/>
  <c r="FK147" i="89"/>
  <c r="FL147" i="89" s="1"/>
  <c r="FK148" i="89"/>
  <c r="FL148" i="89" s="1"/>
  <c r="FK149" i="89"/>
  <c r="FL149" i="89" s="1"/>
  <c r="FK150" i="89"/>
  <c r="FL150" i="89" s="1"/>
  <c r="FK151" i="89"/>
  <c r="FL151" i="89" s="1"/>
  <c r="FK152" i="89"/>
  <c r="FL152" i="89" s="1"/>
  <c r="FK153" i="89"/>
  <c r="FL153" i="89" s="1"/>
  <c r="FK154" i="89"/>
  <c r="FL154" i="89" s="1"/>
  <c r="FK155" i="89"/>
  <c r="FL155" i="89" s="1"/>
  <c r="FK156" i="89"/>
  <c r="FL156" i="89" s="1"/>
  <c r="FK157" i="89"/>
  <c r="FL157" i="89" s="1"/>
  <c r="FK158" i="89"/>
  <c r="FL158" i="89" s="1"/>
  <c r="FK159" i="89"/>
  <c r="FL159" i="89" s="1"/>
  <c r="FK160" i="89"/>
  <c r="FL160" i="89" s="1"/>
  <c r="FK161" i="89"/>
  <c r="FL161" i="89" s="1"/>
  <c r="FK162" i="89"/>
  <c r="FL162" i="89" s="1"/>
  <c r="FK163" i="89"/>
  <c r="FL163" i="89" s="1"/>
  <c r="FK164" i="89"/>
  <c r="FL164" i="89" s="1"/>
  <c r="FK165" i="89"/>
  <c r="FL165" i="89" s="1"/>
  <c r="FK166" i="89"/>
  <c r="FL166" i="89" s="1"/>
  <c r="FK167" i="89"/>
  <c r="FL167" i="89" s="1"/>
  <c r="FK168" i="89"/>
  <c r="FL168" i="89" s="1"/>
  <c r="FK169" i="89"/>
  <c r="FL169" i="89" s="1"/>
  <c r="FK170" i="89"/>
  <c r="FL170" i="89" s="1"/>
  <c r="FK171" i="89"/>
  <c r="FL171" i="89" s="1"/>
  <c r="FK172" i="89"/>
  <c r="FL172" i="89" s="1"/>
  <c r="FK173" i="89"/>
  <c r="FL173" i="89" s="1"/>
  <c r="FK174" i="89"/>
  <c r="FL174" i="89" s="1"/>
  <c r="FK175" i="89"/>
  <c r="FL175" i="89" s="1"/>
  <c r="FK176" i="89"/>
  <c r="FL176" i="89" s="1"/>
  <c r="FK177" i="89"/>
  <c r="FL177" i="89" s="1"/>
  <c r="FK178" i="89"/>
  <c r="FL178" i="89" s="1"/>
  <c r="FK179" i="89"/>
  <c r="FL179" i="89" s="1"/>
  <c r="FK180" i="89"/>
  <c r="FL180" i="89" s="1"/>
  <c r="FK145" i="89"/>
  <c r="FL145" i="89" s="1"/>
  <c r="FK87" i="89"/>
  <c r="FL87" i="89" s="1"/>
  <c r="FK88" i="89"/>
  <c r="FL88" i="89" s="1"/>
  <c r="FK89" i="89"/>
  <c r="FL89" i="89" s="1"/>
  <c r="FK90" i="89"/>
  <c r="FL90" i="89" s="1"/>
  <c r="FK91" i="89"/>
  <c r="FL91" i="89" s="1"/>
  <c r="FK92" i="89"/>
  <c r="FL92" i="89" s="1"/>
  <c r="FK93" i="89"/>
  <c r="FL93" i="89" s="1"/>
  <c r="FK94" i="89"/>
  <c r="FL94" i="89" s="1"/>
  <c r="FK95" i="89"/>
  <c r="FL95" i="89" s="1"/>
  <c r="FK96" i="89"/>
  <c r="FL96" i="89" s="1"/>
  <c r="FK97" i="89"/>
  <c r="FL97" i="89" s="1"/>
  <c r="FK98" i="89"/>
  <c r="FL98" i="89" s="1"/>
  <c r="FK99" i="89"/>
  <c r="FL99" i="89" s="1"/>
  <c r="FK100" i="89"/>
  <c r="FL100" i="89" s="1"/>
  <c r="FK101" i="89"/>
  <c r="FL101" i="89" s="1"/>
  <c r="FK102" i="89"/>
  <c r="FL102" i="89" s="1"/>
  <c r="FK104" i="89"/>
  <c r="FL104" i="89" s="1"/>
  <c r="FK106" i="89"/>
  <c r="FL106" i="89" s="1"/>
  <c r="FK107" i="89"/>
  <c r="FL107" i="89" s="1"/>
  <c r="FK108" i="89"/>
  <c r="FL108" i="89" s="1"/>
  <c r="FK109" i="89"/>
  <c r="FL109" i="89" s="1"/>
  <c r="FK110" i="89"/>
  <c r="FL110" i="89" s="1"/>
  <c r="FK111" i="89"/>
  <c r="FL111" i="89" s="1"/>
  <c r="FK112" i="89"/>
  <c r="FL112" i="89" s="1"/>
  <c r="FK113" i="89"/>
  <c r="FL113" i="89" s="1"/>
  <c r="FK114" i="89"/>
  <c r="FL114" i="89" s="1"/>
  <c r="FK115" i="89"/>
  <c r="FL115" i="89" s="1"/>
  <c r="FK116" i="89"/>
  <c r="FL116" i="89" s="1"/>
  <c r="FK117" i="89"/>
  <c r="FL117" i="89" s="1"/>
  <c r="FK118" i="89"/>
  <c r="FL118" i="89" s="1"/>
  <c r="FK120" i="89"/>
  <c r="FL120" i="89" s="1"/>
  <c r="FK121" i="89"/>
  <c r="FL121" i="89" s="1"/>
  <c r="FK123" i="89"/>
  <c r="FL123" i="89" s="1"/>
  <c r="FK125" i="89"/>
  <c r="FL125" i="89" s="1"/>
  <c r="FK126" i="89"/>
  <c r="FL126" i="89" s="1"/>
  <c r="FK127" i="89"/>
  <c r="FL127" i="89" s="1"/>
  <c r="FK128" i="89"/>
  <c r="FL128" i="89" s="1"/>
  <c r="FK129" i="89"/>
  <c r="FL129" i="89" s="1"/>
  <c r="FK130" i="89"/>
  <c r="FL130" i="89" s="1"/>
  <c r="FK131" i="89"/>
  <c r="FL131" i="89" s="1"/>
  <c r="FK132" i="89"/>
  <c r="FL132" i="89" s="1"/>
  <c r="FK133" i="89"/>
  <c r="FL133" i="89" s="1"/>
  <c r="FK134" i="89"/>
  <c r="FL134" i="89" s="1"/>
  <c r="FK135" i="89"/>
  <c r="FL135" i="89" s="1"/>
  <c r="FK136" i="89"/>
  <c r="FL136" i="89" s="1"/>
  <c r="FK137" i="89"/>
  <c r="FL137" i="89" s="1"/>
  <c r="FK86" i="89"/>
  <c r="FL86" i="89" s="1"/>
  <c r="FK389" i="89"/>
  <c r="FL389" i="89" s="1"/>
  <c r="FK390" i="89"/>
  <c r="FL390" i="89" s="1"/>
  <c r="FK391" i="89"/>
  <c r="FL391" i="89" s="1"/>
  <c r="FK392" i="89"/>
  <c r="FL392" i="89" s="1"/>
  <c r="FK393" i="89"/>
  <c r="FL393" i="89" s="1"/>
  <c r="FK394" i="89"/>
  <c r="FL394" i="89" s="1"/>
  <c r="FK395" i="89"/>
  <c r="FL395" i="89" s="1"/>
  <c r="FK396" i="89"/>
  <c r="FL396" i="89" s="1"/>
  <c r="FK397" i="89"/>
  <c r="FL397" i="89" s="1"/>
  <c r="FK398" i="89"/>
  <c r="FL398" i="89" s="1"/>
  <c r="FK399" i="89"/>
  <c r="FL399" i="89" s="1"/>
  <c r="FK400" i="89"/>
  <c r="FL400" i="89" s="1"/>
  <c r="FK401" i="89"/>
  <c r="FL401" i="89" s="1"/>
  <c r="FK402" i="89"/>
  <c r="FL402" i="89" s="1"/>
  <c r="FK403" i="89"/>
  <c r="FL403" i="89" s="1"/>
  <c r="FK404" i="89"/>
  <c r="FL404" i="89" s="1"/>
  <c r="FK405" i="89"/>
  <c r="FL405" i="89" s="1"/>
  <c r="FK406" i="89"/>
  <c r="FL406" i="89" s="1"/>
  <c r="FK407" i="89"/>
  <c r="FL407" i="89" s="1"/>
  <c r="FK408" i="89"/>
  <c r="FL408" i="89" s="1"/>
  <c r="FK409" i="89"/>
  <c r="FL409" i="89" s="1"/>
  <c r="FK410" i="89"/>
  <c r="FL410" i="89" s="1"/>
  <c r="FK411" i="89"/>
  <c r="FL411" i="89" s="1"/>
  <c r="FK412" i="89"/>
  <c r="FL412" i="89" s="1"/>
  <c r="FK413" i="89"/>
  <c r="FL413" i="89" s="1"/>
  <c r="FK414" i="89"/>
  <c r="FL414" i="89" s="1"/>
  <c r="FK415" i="89"/>
  <c r="FL415" i="89" s="1"/>
  <c r="FK416" i="89"/>
  <c r="FL416" i="89" s="1"/>
  <c r="FK417" i="89"/>
  <c r="FL417" i="89" s="1"/>
  <c r="FK418" i="89"/>
  <c r="FL418" i="89" s="1"/>
  <c r="FK419" i="89"/>
  <c r="FL419" i="89" s="1"/>
  <c r="FK388" i="89"/>
  <c r="FL388" i="89" s="1"/>
  <c r="FK191" i="89"/>
  <c r="FL191" i="89" s="1"/>
  <c r="FK192" i="89"/>
  <c r="FL192" i="89" s="1"/>
  <c r="FK193" i="89"/>
  <c r="FL193" i="89" s="1"/>
  <c r="FK194" i="89"/>
  <c r="FL194" i="89" s="1"/>
  <c r="FK195" i="89"/>
  <c r="FL195" i="89" s="1"/>
  <c r="FK196" i="89"/>
  <c r="FL196" i="89" s="1"/>
  <c r="FK197" i="89"/>
  <c r="FL197" i="89" s="1"/>
  <c r="FK198" i="89"/>
  <c r="FL198" i="89" s="1"/>
  <c r="FK199" i="89"/>
  <c r="FL199" i="89" s="1"/>
  <c r="FK200" i="89"/>
  <c r="FL200" i="89" s="1"/>
  <c r="FK201" i="89"/>
  <c r="FL201" i="89" s="1"/>
  <c r="FK202" i="89"/>
  <c r="FL202" i="89" s="1"/>
  <c r="FK203" i="89"/>
  <c r="FL203" i="89" s="1"/>
  <c r="FK204" i="89"/>
  <c r="FL204" i="89" s="1"/>
  <c r="FK206" i="89"/>
  <c r="FL206" i="89" s="1"/>
  <c r="FK207" i="89"/>
  <c r="FL207" i="89" s="1"/>
  <c r="FK208" i="89"/>
  <c r="FL208" i="89" s="1"/>
  <c r="FK209" i="89"/>
  <c r="FL209" i="89" s="1"/>
  <c r="FK210" i="89"/>
  <c r="FL210" i="89" s="1"/>
  <c r="FK211" i="89"/>
  <c r="FL211" i="89" s="1"/>
  <c r="FK212" i="89"/>
  <c r="FL212" i="89" s="1"/>
  <c r="FK213" i="89"/>
  <c r="FL213" i="89" s="1"/>
  <c r="FK214" i="89"/>
  <c r="FL214" i="89" s="1"/>
  <c r="FK215" i="89"/>
  <c r="FL215" i="89" s="1"/>
  <c r="FK216" i="89"/>
  <c r="FL216" i="89" s="1"/>
  <c r="FK217" i="89"/>
  <c r="FL217" i="89" s="1"/>
  <c r="FK205" i="89"/>
  <c r="FL205" i="89" s="1"/>
  <c r="FK220" i="89"/>
  <c r="FL220" i="89" s="1"/>
  <c r="FK221" i="89"/>
  <c r="FL221" i="89" s="1"/>
  <c r="FK222" i="89"/>
  <c r="FL222" i="89" s="1"/>
  <c r="FK223" i="89"/>
  <c r="FL223" i="89" s="1"/>
  <c r="FK224" i="89"/>
  <c r="FL224" i="89" s="1"/>
  <c r="FK225" i="89"/>
  <c r="FL225" i="89" s="1"/>
  <c r="FK227" i="89"/>
  <c r="FL227" i="89" s="1"/>
  <c r="FK228" i="89"/>
  <c r="FL228" i="89" s="1"/>
  <c r="FK229" i="89"/>
  <c r="FL229" i="89" s="1"/>
  <c r="FK230" i="89"/>
  <c r="FL230" i="89" s="1"/>
  <c r="FK231" i="89"/>
  <c r="FL231" i="89" s="1"/>
  <c r="FK232" i="89"/>
  <c r="FL232" i="89" s="1"/>
  <c r="FK233" i="89"/>
  <c r="FL233" i="89" s="1"/>
  <c r="FK234" i="89"/>
  <c r="FL234" i="89" s="1"/>
  <c r="FK235" i="89"/>
  <c r="FL235" i="89" s="1"/>
  <c r="FK190" i="89"/>
  <c r="FL190" i="89" s="1"/>
  <c r="FJ191" i="89"/>
  <c r="FJ192" i="89"/>
  <c r="FJ193" i="89"/>
  <c r="FJ194" i="89"/>
  <c r="FJ195" i="89"/>
  <c r="FJ196" i="89"/>
  <c r="FJ197" i="89"/>
  <c r="FJ198" i="89"/>
  <c r="FJ199" i="89"/>
  <c r="FJ200" i="89"/>
  <c r="FJ201" i="89"/>
  <c r="FJ202" i="89"/>
  <c r="FJ203" i="89"/>
  <c r="FJ204" i="89"/>
  <c r="FJ206" i="89"/>
  <c r="FJ207" i="89"/>
  <c r="FJ208" i="89"/>
  <c r="FJ209" i="89"/>
  <c r="FJ210" i="89"/>
  <c r="FJ211" i="89"/>
  <c r="FJ212" i="89"/>
  <c r="FJ213" i="89"/>
  <c r="FJ214" i="89"/>
  <c r="FJ215" i="89"/>
  <c r="FJ216" i="89"/>
  <c r="FJ217" i="89"/>
  <c r="FJ205" i="89"/>
  <c r="FJ220" i="89"/>
  <c r="FJ221" i="89"/>
  <c r="FJ222" i="89"/>
  <c r="FJ223" i="89"/>
  <c r="FJ224" i="89"/>
  <c r="FJ225" i="89"/>
  <c r="FJ227" i="89"/>
  <c r="FJ228" i="89"/>
  <c r="FJ229" i="89"/>
  <c r="FJ230" i="89"/>
  <c r="FJ231" i="89"/>
  <c r="FJ232" i="89"/>
  <c r="FJ233" i="89"/>
  <c r="FJ234" i="89"/>
  <c r="FJ235" i="89"/>
  <c r="FJ190" i="89"/>
  <c r="FM422" i="89"/>
  <c r="FM381" i="89"/>
  <c r="FN378" i="89"/>
  <c r="FM329" i="89"/>
  <c r="FO325" i="89"/>
  <c r="FO324" i="89"/>
  <c r="FO323" i="89"/>
  <c r="FO322" i="89"/>
  <c r="FO321" i="89"/>
  <c r="FO320" i="89"/>
  <c r="FO319" i="89"/>
  <c r="FO318" i="89"/>
  <c r="FO317" i="89"/>
  <c r="FO316" i="89"/>
  <c r="FO314" i="89"/>
  <c r="FO313" i="89"/>
  <c r="FO312" i="89"/>
  <c r="FO311" i="89"/>
  <c r="FO310" i="89"/>
  <c r="FO309" i="89"/>
  <c r="FO308" i="89"/>
  <c r="FO302" i="89"/>
  <c r="FO301" i="89"/>
  <c r="FO299" i="89"/>
  <c r="FO305" i="89"/>
  <c r="FO303" i="89"/>
  <c r="FO307" i="89"/>
  <c r="FO306" i="89"/>
  <c r="FO304" i="89"/>
  <c r="FO300" i="89"/>
  <c r="FO298" i="89"/>
  <c r="FO297" i="89"/>
  <c r="FO296" i="89"/>
  <c r="FO295" i="89"/>
  <c r="FO294" i="89"/>
  <c r="FO293" i="89"/>
  <c r="FO291" i="89"/>
  <c r="FO290" i="89"/>
  <c r="FO289" i="89"/>
  <c r="FO288" i="89"/>
  <c r="FO287" i="89"/>
  <c r="FO286" i="89"/>
  <c r="FO285" i="89"/>
  <c r="FM278" i="89"/>
  <c r="FO275" i="89"/>
  <c r="FN275" i="89"/>
  <c r="FO273" i="89"/>
  <c r="FO274" i="89"/>
  <c r="FO271" i="89"/>
  <c r="FO270" i="89"/>
  <c r="FO269" i="89"/>
  <c r="FO268" i="89"/>
  <c r="FO265" i="89"/>
  <c r="FO266" i="89"/>
  <c r="FO264" i="89"/>
  <c r="FO263" i="89"/>
  <c r="FO262" i="89"/>
  <c r="FO261" i="89"/>
  <c r="FO260" i="89"/>
  <c r="FO252" i="89"/>
  <c r="FO259" i="89"/>
  <c r="FO258" i="89"/>
  <c r="FO257" i="89"/>
  <c r="FO256" i="89"/>
  <c r="FO255" i="89"/>
  <c r="FO254" i="89"/>
  <c r="FO253" i="89"/>
  <c r="FO251" i="89"/>
  <c r="FO250" i="89"/>
  <c r="FO249" i="89"/>
  <c r="FO248" i="89"/>
  <c r="FO247" i="89"/>
  <c r="FO246" i="89"/>
  <c r="FO245" i="89"/>
  <c r="FO244" i="89"/>
  <c r="FO243" i="89"/>
  <c r="FM236" i="89"/>
  <c r="FM188" i="89"/>
  <c r="FM241" i="89" s="1"/>
  <c r="FM283" i="89" s="1"/>
  <c r="FM334" i="89" s="1"/>
  <c r="FM386" i="89" s="1"/>
  <c r="FM183" i="89"/>
  <c r="FM143" i="89"/>
  <c r="FM138" i="89"/>
  <c r="FO329" i="89" l="1"/>
  <c r="FO236" i="89"/>
  <c r="FO138" i="89"/>
  <c r="FO422" i="89"/>
  <c r="FO183" i="89"/>
  <c r="FO381" i="89"/>
  <c r="FO278" i="89"/>
  <c r="FG285" i="89"/>
  <c r="FH285" i="89" s="1"/>
  <c r="FH326" i="89"/>
  <c r="FO471" i="89" l="1"/>
  <c r="FO469" i="89"/>
  <c r="FO470" i="89"/>
  <c r="FG191" i="89"/>
  <c r="FH191" i="89" s="1"/>
  <c r="FG192" i="89"/>
  <c r="FH192" i="89" s="1"/>
  <c r="FG193" i="89"/>
  <c r="FH193" i="89" s="1"/>
  <c r="FG194" i="89"/>
  <c r="FH194" i="89" s="1"/>
  <c r="FG195" i="89"/>
  <c r="FH195" i="89" s="1"/>
  <c r="FG196" i="89"/>
  <c r="FH196" i="89" s="1"/>
  <c r="FG197" i="89"/>
  <c r="FH197" i="89" s="1"/>
  <c r="FG198" i="89"/>
  <c r="FH198" i="89" s="1"/>
  <c r="FG199" i="89"/>
  <c r="FH199" i="89" s="1"/>
  <c r="FG200" i="89"/>
  <c r="FH200" i="89" s="1"/>
  <c r="FG201" i="89"/>
  <c r="FH201" i="89" s="1"/>
  <c r="FG202" i="89"/>
  <c r="FH202" i="89" s="1"/>
  <c r="FG203" i="89"/>
  <c r="FH203" i="89" s="1"/>
  <c r="FG204" i="89"/>
  <c r="FH204" i="89" s="1"/>
  <c r="FG206" i="89"/>
  <c r="FH206" i="89" s="1"/>
  <c r="FG207" i="89"/>
  <c r="FH207" i="89" s="1"/>
  <c r="FG208" i="89"/>
  <c r="FH208" i="89" s="1"/>
  <c r="FG209" i="89"/>
  <c r="FH209" i="89" s="1"/>
  <c r="FG210" i="89"/>
  <c r="FH210" i="89" s="1"/>
  <c r="FG211" i="89"/>
  <c r="FH211" i="89" s="1"/>
  <c r="FG212" i="89"/>
  <c r="FH212" i="89" s="1"/>
  <c r="FG213" i="89"/>
  <c r="FH213" i="89" s="1"/>
  <c r="FG214" i="89"/>
  <c r="FH214" i="89" s="1"/>
  <c r="FG215" i="89"/>
  <c r="FH215" i="89" s="1"/>
  <c r="FG216" i="89"/>
  <c r="FH216" i="89" s="1"/>
  <c r="FG217" i="89"/>
  <c r="FH217" i="89" s="1"/>
  <c r="FG205" i="89"/>
  <c r="FH205" i="89" s="1"/>
  <c r="FG220" i="89"/>
  <c r="FH220" i="89" s="1"/>
  <c r="FG221" i="89"/>
  <c r="FH221" i="89" s="1"/>
  <c r="FG222" i="89"/>
  <c r="FH222" i="89" s="1"/>
  <c r="FG223" i="89"/>
  <c r="FH223" i="89" s="1"/>
  <c r="FG224" i="89"/>
  <c r="FH224" i="89" s="1"/>
  <c r="FG225" i="89"/>
  <c r="FH225" i="89" s="1"/>
  <c r="FG227" i="89"/>
  <c r="FH227" i="89" s="1"/>
  <c r="FG228" i="89"/>
  <c r="FH228" i="89" s="1"/>
  <c r="FG229" i="89"/>
  <c r="FH229" i="89" s="1"/>
  <c r="FG230" i="89"/>
  <c r="FH230" i="89" s="1"/>
  <c r="FG231" i="89"/>
  <c r="FH231" i="89" s="1"/>
  <c r="FG232" i="89"/>
  <c r="FH232" i="89" s="1"/>
  <c r="FG233" i="89"/>
  <c r="FH233" i="89" s="1"/>
  <c r="FG234" i="89"/>
  <c r="FH234" i="89" s="1"/>
  <c r="FG235" i="89"/>
  <c r="FH235" i="89" s="1"/>
  <c r="FG190" i="89"/>
  <c r="FH190" i="89" s="1"/>
  <c r="FF191" i="89"/>
  <c r="FF192" i="89"/>
  <c r="FF193" i="89"/>
  <c r="FF194" i="89"/>
  <c r="FF195" i="89"/>
  <c r="FF196" i="89"/>
  <c r="FF197" i="89"/>
  <c r="FF198" i="89"/>
  <c r="FF199" i="89"/>
  <c r="FF200" i="89"/>
  <c r="FF201" i="89"/>
  <c r="FF202" i="89"/>
  <c r="FF203" i="89"/>
  <c r="FF204" i="89"/>
  <c r="FF206" i="89"/>
  <c r="FF207" i="89"/>
  <c r="FF208" i="89"/>
  <c r="FF209" i="89"/>
  <c r="FF210" i="89"/>
  <c r="FF211" i="89"/>
  <c r="FF212" i="89"/>
  <c r="FF213" i="89"/>
  <c r="FF214" i="89"/>
  <c r="FF215" i="89"/>
  <c r="FF216" i="89"/>
  <c r="FF217" i="89"/>
  <c r="FF205" i="89"/>
  <c r="FF220" i="89"/>
  <c r="FF221" i="89"/>
  <c r="FF222" i="89"/>
  <c r="FF223" i="89"/>
  <c r="FF224" i="89"/>
  <c r="FF225" i="89"/>
  <c r="FF227" i="89"/>
  <c r="FF228" i="89"/>
  <c r="FF229" i="89"/>
  <c r="FF230" i="89"/>
  <c r="FF231" i="89"/>
  <c r="FF232" i="89"/>
  <c r="FF233" i="89"/>
  <c r="FF234" i="89"/>
  <c r="FF235" i="89"/>
  <c r="FF190" i="89"/>
  <c r="FC197" i="89"/>
  <c r="FD197" i="89" s="1"/>
  <c r="FB197" i="89"/>
  <c r="EY197" i="89"/>
  <c r="EZ197" i="89" s="1"/>
  <c r="EX197" i="89"/>
  <c r="EU197" i="89"/>
  <c r="EV197" i="89" s="1"/>
  <c r="ET197" i="89"/>
  <c r="EQ197" i="89"/>
  <c r="ER197" i="89" s="1"/>
  <c r="EP197" i="89"/>
  <c r="EH197" i="89"/>
  <c r="EI197" i="89" s="1"/>
  <c r="EG197" i="89"/>
  <c r="ED197" i="89"/>
  <c r="EE197" i="89" s="1"/>
  <c r="EC197" i="89"/>
  <c r="DZ197" i="89"/>
  <c r="EA197" i="89" s="1"/>
  <c r="DU197" i="89"/>
  <c r="DV197" i="89" s="1"/>
  <c r="DT197" i="89"/>
  <c r="DQ197" i="89"/>
  <c r="DM197" i="89"/>
  <c r="DI197" i="89"/>
  <c r="DE197" i="89"/>
  <c r="DA197" i="89"/>
  <c r="CW197" i="89"/>
  <c r="CS197" i="89"/>
  <c r="CT197" i="89" s="1"/>
  <c r="CR197" i="89"/>
  <c r="CO197" i="89"/>
  <c r="CP197" i="89" s="1"/>
  <c r="CN197" i="89"/>
  <c r="CK197" i="89"/>
  <c r="CL197" i="89" s="1"/>
  <c r="CG197" i="89"/>
  <c r="CH197" i="89" s="1"/>
  <c r="CF197" i="89"/>
  <c r="CB197" i="89"/>
  <c r="CC197" i="89" s="1"/>
  <c r="BZ197" i="89"/>
  <c r="BX197" i="89"/>
  <c r="BV197" i="89"/>
  <c r="BT197" i="89"/>
  <c r="BR197" i="89"/>
  <c r="BP197" i="89"/>
  <c r="BN197" i="89"/>
  <c r="BL197" i="89"/>
  <c r="BJ197" i="89"/>
  <c r="BH197" i="89"/>
  <c r="BF197" i="89"/>
  <c r="BD197" i="89"/>
  <c r="BB197" i="89"/>
  <c r="AZ197" i="89"/>
  <c r="AX197" i="89"/>
  <c r="AV197" i="89"/>
  <c r="AT197" i="89"/>
  <c r="AR197" i="89"/>
  <c r="AP197" i="89"/>
  <c r="AN197" i="89"/>
  <c r="DP197" i="89" s="1"/>
  <c r="AL197" i="89"/>
  <c r="AJ197" i="89"/>
  <c r="AH197" i="89"/>
  <c r="AF197" i="89"/>
  <c r="AD197" i="89"/>
  <c r="AB197" i="89"/>
  <c r="Z197" i="89"/>
  <c r="X197" i="89"/>
  <c r="V197" i="89"/>
  <c r="T197" i="89"/>
  <c r="R197" i="89"/>
  <c r="P197" i="89"/>
  <c r="N197" i="89"/>
  <c r="L197" i="89"/>
  <c r="J197" i="89"/>
  <c r="H197" i="89"/>
  <c r="CJ197" i="89" s="1"/>
  <c r="F197" i="89"/>
  <c r="FC213" i="89"/>
  <c r="FD213" i="89" s="1"/>
  <c r="FB213" i="89"/>
  <c r="EY213" i="89"/>
  <c r="EZ213" i="89" s="1"/>
  <c r="EX213" i="89"/>
  <c r="EU213" i="89"/>
  <c r="EV213" i="89" s="1"/>
  <c r="ET213" i="89"/>
  <c r="EQ213" i="89"/>
  <c r="ER213" i="89" s="1"/>
  <c r="EP213" i="89"/>
  <c r="EH213" i="89"/>
  <c r="EI213" i="89" s="1"/>
  <c r="EG213" i="89"/>
  <c r="ED213" i="89"/>
  <c r="EE213" i="89" s="1"/>
  <c r="EC213" i="89"/>
  <c r="DZ213" i="89"/>
  <c r="EA213" i="89" s="1"/>
  <c r="DU213" i="89"/>
  <c r="DV213" i="89" s="1"/>
  <c r="DT213" i="89"/>
  <c r="DQ213" i="89"/>
  <c r="DM213" i="89"/>
  <c r="DI213" i="89"/>
  <c r="DE213" i="89"/>
  <c r="DA213" i="89"/>
  <c r="CW213" i="89"/>
  <c r="CS213" i="89"/>
  <c r="CT213" i="89" s="1"/>
  <c r="CR213" i="89"/>
  <c r="CO213" i="89"/>
  <c r="CP213" i="89" s="1"/>
  <c r="CN213" i="89"/>
  <c r="CK213" i="89"/>
  <c r="CL213" i="89" s="1"/>
  <c r="CG213" i="89"/>
  <c r="CH213" i="89" s="1"/>
  <c r="CF213" i="89"/>
  <c r="CB213" i="89"/>
  <c r="CC213" i="89" s="1"/>
  <c r="BZ213" i="89"/>
  <c r="BX213" i="89"/>
  <c r="BV213" i="89"/>
  <c r="BT213" i="89"/>
  <c r="BR213" i="89"/>
  <c r="BP213" i="89"/>
  <c r="BN213" i="89"/>
  <c r="BL213" i="89"/>
  <c r="BJ213" i="89"/>
  <c r="BH213" i="89"/>
  <c r="BF213" i="89"/>
  <c r="BD213" i="89"/>
  <c r="BB213" i="89"/>
  <c r="AZ213" i="89"/>
  <c r="AX213" i="89"/>
  <c r="AV213" i="89"/>
  <c r="AT213" i="89"/>
  <c r="AR213" i="89"/>
  <c r="AP213" i="89"/>
  <c r="AN213" i="89"/>
  <c r="DP213" i="89" s="1"/>
  <c r="AL213" i="89"/>
  <c r="AJ213" i="89"/>
  <c r="AH213" i="89"/>
  <c r="AF213" i="89"/>
  <c r="AD213" i="89"/>
  <c r="AB213" i="89"/>
  <c r="Z213" i="89"/>
  <c r="X213" i="89"/>
  <c r="V213" i="89"/>
  <c r="T213" i="89"/>
  <c r="R213" i="89"/>
  <c r="P213" i="89"/>
  <c r="N213" i="89"/>
  <c r="L213" i="89"/>
  <c r="J213" i="89"/>
  <c r="H213" i="89"/>
  <c r="CJ213" i="89" s="1"/>
  <c r="F213" i="89"/>
  <c r="FG87" i="89"/>
  <c r="FH87" i="89" s="1"/>
  <c r="FG88" i="89"/>
  <c r="FH88" i="89" s="1"/>
  <c r="FG89" i="89"/>
  <c r="FH89" i="89" s="1"/>
  <c r="FG90" i="89"/>
  <c r="FH90" i="89" s="1"/>
  <c r="FG91" i="89"/>
  <c r="FH91" i="89" s="1"/>
  <c r="FG92" i="89"/>
  <c r="FH92" i="89" s="1"/>
  <c r="FG93" i="89"/>
  <c r="FH93" i="89" s="1"/>
  <c r="FG94" i="89"/>
  <c r="FH94" i="89" s="1"/>
  <c r="FG95" i="89"/>
  <c r="FH95" i="89" s="1"/>
  <c r="FG96" i="89"/>
  <c r="FH96" i="89" s="1"/>
  <c r="FG97" i="89"/>
  <c r="FH97" i="89" s="1"/>
  <c r="FG98" i="89"/>
  <c r="FH98" i="89" s="1"/>
  <c r="FG99" i="89"/>
  <c r="FH99" i="89" s="1"/>
  <c r="FG100" i="89"/>
  <c r="FH100" i="89" s="1"/>
  <c r="FG101" i="89"/>
  <c r="FH101" i="89" s="1"/>
  <c r="FG102" i="89"/>
  <c r="FH102" i="89" s="1"/>
  <c r="FG104" i="89"/>
  <c r="FH104" i="89" s="1"/>
  <c r="FG106" i="89"/>
  <c r="FH106" i="89" s="1"/>
  <c r="FG107" i="89"/>
  <c r="FH107" i="89" s="1"/>
  <c r="FG108" i="89"/>
  <c r="FH108" i="89" s="1"/>
  <c r="FG109" i="89"/>
  <c r="FH109" i="89" s="1"/>
  <c r="FG110" i="89"/>
  <c r="FH110" i="89" s="1"/>
  <c r="FG111" i="89"/>
  <c r="FH111" i="89" s="1"/>
  <c r="FG112" i="89"/>
  <c r="FH112" i="89" s="1"/>
  <c r="FG113" i="89"/>
  <c r="FH113" i="89" s="1"/>
  <c r="FG114" i="89"/>
  <c r="FH114" i="89" s="1"/>
  <c r="FG115" i="89"/>
  <c r="FH115" i="89" s="1"/>
  <c r="FG116" i="89"/>
  <c r="FH116" i="89" s="1"/>
  <c r="FG117" i="89"/>
  <c r="FH117" i="89" s="1"/>
  <c r="FG118" i="89"/>
  <c r="FH118" i="89" s="1"/>
  <c r="FG120" i="89"/>
  <c r="FH120" i="89" s="1"/>
  <c r="FG121" i="89"/>
  <c r="FH121" i="89" s="1"/>
  <c r="FG123" i="89"/>
  <c r="FH123" i="89" s="1"/>
  <c r="FG125" i="89"/>
  <c r="FH125" i="89" s="1"/>
  <c r="FG126" i="89"/>
  <c r="FH126" i="89" s="1"/>
  <c r="FG127" i="89"/>
  <c r="FH127" i="89" s="1"/>
  <c r="FG128" i="89"/>
  <c r="FH128" i="89" s="1"/>
  <c r="FG129" i="89"/>
  <c r="FH129" i="89" s="1"/>
  <c r="FG130" i="89"/>
  <c r="FH130" i="89" s="1"/>
  <c r="FG131" i="89"/>
  <c r="FH131" i="89" s="1"/>
  <c r="FG132" i="89"/>
  <c r="FH132" i="89" s="1"/>
  <c r="FG133" i="89"/>
  <c r="FH133" i="89" s="1"/>
  <c r="FG134" i="89"/>
  <c r="FH134" i="89" s="1"/>
  <c r="FG135" i="89"/>
  <c r="FH135" i="89" s="1"/>
  <c r="FG136" i="89"/>
  <c r="FH136" i="89" s="1"/>
  <c r="FG137" i="89"/>
  <c r="FH137" i="89" s="1"/>
  <c r="FG86" i="89"/>
  <c r="FH86" i="89" s="1"/>
  <c r="FF87" i="89"/>
  <c r="FF88" i="89"/>
  <c r="FF89" i="89"/>
  <c r="FF90" i="89"/>
  <c r="FF91" i="89"/>
  <c r="FF92" i="89"/>
  <c r="FF93" i="89"/>
  <c r="FF94" i="89"/>
  <c r="FF95" i="89"/>
  <c r="FF96" i="89"/>
  <c r="FF97" i="89"/>
  <c r="FF98" i="89"/>
  <c r="FF99" i="89"/>
  <c r="FF100" i="89"/>
  <c r="FF101" i="89"/>
  <c r="FF102" i="89"/>
  <c r="FF104" i="89"/>
  <c r="FF106" i="89"/>
  <c r="FF107" i="89"/>
  <c r="FF108" i="89"/>
  <c r="FF109" i="89"/>
  <c r="FF110" i="89"/>
  <c r="FF111" i="89"/>
  <c r="FF112" i="89"/>
  <c r="FF113" i="89"/>
  <c r="FF114" i="89"/>
  <c r="FF115" i="89"/>
  <c r="FF116" i="89"/>
  <c r="FF117" i="89"/>
  <c r="FF118" i="89"/>
  <c r="FF120" i="89"/>
  <c r="FF121" i="89"/>
  <c r="FF123" i="89"/>
  <c r="FF125" i="89"/>
  <c r="FF126" i="89"/>
  <c r="FF127" i="89"/>
  <c r="FF128" i="89"/>
  <c r="FF129" i="89"/>
  <c r="FF130" i="89"/>
  <c r="FF131" i="89"/>
  <c r="FF132" i="89"/>
  <c r="FF133" i="89"/>
  <c r="FF134" i="89"/>
  <c r="FF135" i="89"/>
  <c r="FF136" i="89"/>
  <c r="FF137" i="89"/>
  <c r="FF86" i="89"/>
  <c r="FC95" i="89"/>
  <c r="FD95" i="89" s="1"/>
  <c r="FB95" i="89"/>
  <c r="EY95" i="89"/>
  <c r="EZ95" i="89" s="1"/>
  <c r="EX95" i="89"/>
  <c r="EU95" i="89"/>
  <c r="EV95" i="89" s="1"/>
  <c r="ET95" i="89"/>
  <c r="EQ95" i="89"/>
  <c r="ER95" i="89" s="1"/>
  <c r="EP95" i="89"/>
  <c r="EH95" i="89"/>
  <c r="EI95" i="89" s="1"/>
  <c r="ED95" i="89"/>
  <c r="EE95" i="89" s="1"/>
  <c r="EC95" i="89"/>
  <c r="DU95" i="89"/>
  <c r="DV95" i="89" s="1"/>
  <c r="DT95" i="89"/>
  <c r="DQ95" i="89"/>
  <c r="DM95" i="89"/>
  <c r="DN95" i="89" s="1"/>
  <c r="DI95" i="89"/>
  <c r="DJ95" i="89" s="1"/>
  <c r="DE95" i="89"/>
  <c r="DF95" i="89" s="1"/>
  <c r="DA95" i="89"/>
  <c r="DB95" i="89" s="1"/>
  <c r="CW95" i="89"/>
  <c r="CX95" i="89" s="1"/>
  <c r="CS95" i="89"/>
  <c r="CT95" i="89" s="1"/>
  <c r="CR95" i="89"/>
  <c r="CO95" i="89"/>
  <c r="CP95" i="89" s="1"/>
  <c r="CN95" i="89"/>
  <c r="CK95" i="89"/>
  <c r="CL95" i="89" s="1"/>
  <c r="CG95" i="89"/>
  <c r="CH95" i="89" s="1"/>
  <c r="CF95" i="89"/>
  <c r="CB95" i="89"/>
  <c r="CC95" i="89" s="1"/>
  <c r="BZ95" i="89"/>
  <c r="BX95" i="89"/>
  <c r="BV95" i="89"/>
  <c r="BT95" i="89"/>
  <c r="BR95" i="89"/>
  <c r="BP95" i="89"/>
  <c r="BN95" i="89"/>
  <c r="BL95" i="89"/>
  <c r="BJ95" i="89"/>
  <c r="BH95" i="89"/>
  <c r="BF95" i="89"/>
  <c r="BD95" i="89"/>
  <c r="BB95" i="89"/>
  <c r="AZ95" i="89"/>
  <c r="AX95" i="89"/>
  <c r="AV95" i="89"/>
  <c r="AT95" i="89"/>
  <c r="AR95" i="89"/>
  <c r="AP95" i="89"/>
  <c r="AN95" i="89"/>
  <c r="AL95" i="89"/>
  <c r="AJ95" i="89"/>
  <c r="GH95" i="89" s="1"/>
  <c r="AH95" i="89"/>
  <c r="AF95" i="89"/>
  <c r="AD95" i="89"/>
  <c r="AB95" i="89"/>
  <c r="Z95" i="89"/>
  <c r="X95" i="89"/>
  <c r="V95" i="89"/>
  <c r="T95" i="89"/>
  <c r="R95" i="89"/>
  <c r="P95" i="89"/>
  <c r="CZ95" i="89" s="1"/>
  <c r="N95" i="89"/>
  <c r="L95" i="89"/>
  <c r="J95" i="89"/>
  <c r="H95" i="89"/>
  <c r="F95" i="89"/>
  <c r="FG146" i="89"/>
  <c r="FH146" i="89" s="1"/>
  <c r="FG147" i="89"/>
  <c r="FH147" i="89" s="1"/>
  <c r="FG148" i="89"/>
  <c r="FH148" i="89" s="1"/>
  <c r="FG149" i="89"/>
  <c r="FH149" i="89" s="1"/>
  <c r="FG150" i="89"/>
  <c r="FH150" i="89" s="1"/>
  <c r="FG151" i="89"/>
  <c r="FH151" i="89" s="1"/>
  <c r="FG152" i="89"/>
  <c r="FH152" i="89" s="1"/>
  <c r="FG153" i="89"/>
  <c r="FH153" i="89" s="1"/>
  <c r="FG154" i="89"/>
  <c r="FH154" i="89" s="1"/>
  <c r="FG155" i="89"/>
  <c r="FH155" i="89" s="1"/>
  <c r="FG156" i="89"/>
  <c r="FH156" i="89" s="1"/>
  <c r="FG157" i="89"/>
  <c r="FH157" i="89" s="1"/>
  <c r="FG158" i="89"/>
  <c r="FH158" i="89" s="1"/>
  <c r="FG159" i="89"/>
  <c r="FH159" i="89" s="1"/>
  <c r="FG160" i="89"/>
  <c r="FH160" i="89" s="1"/>
  <c r="FG161" i="89"/>
  <c r="FH161" i="89" s="1"/>
  <c r="FG162" i="89"/>
  <c r="FH162" i="89" s="1"/>
  <c r="FG163" i="89"/>
  <c r="FH163" i="89" s="1"/>
  <c r="FG164" i="89"/>
  <c r="FH164" i="89" s="1"/>
  <c r="FG165" i="89"/>
  <c r="FH165" i="89" s="1"/>
  <c r="FG166" i="89"/>
  <c r="FH166" i="89" s="1"/>
  <c r="FG167" i="89"/>
  <c r="FH167" i="89" s="1"/>
  <c r="FG168" i="89"/>
  <c r="FH168" i="89" s="1"/>
  <c r="FG169" i="89"/>
  <c r="FH169" i="89" s="1"/>
  <c r="FG170" i="89"/>
  <c r="FH170" i="89" s="1"/>
  <c r="FG171" i="89"/>
  <c r="FH171" i="89" s="1"/>
  <c r="FG172" i="89"/>
  <c r="FH172" i="89" s="1"/>
  <c r="FG173" i="89"/>
  <c r="FH173" i="89" s="1"/>
  <c r="FG174" i="89"/>
  <c r="FH174" i="89" s="1"/>
  <c r="FG175" i="89"/>
  <c r="FH175" i="89" s="1"/>
  <c r="FG176" i="89"/>
  <c r="FH176" i="89" s="1"/>
  <c r="FG177" i="89"/>
  <c r="FH177" i="89" s="1"/>
  <c r="FG178" i="89"/>
  <c r="FH178" i="89" s="1"/>
  <c r="FG179" i="89"/>
  <c r="FH179" i="89" s="1"/>
  <c r="FG180" i="89"/>
  <c r="FH180" i="89" s="1"/>
  <c r="FF146" i="89"/>
  <c r="FF147" i="89"/>
  <c r="FF148" i="89"/>
  <c r="FF149" i="89"/>
  <c r="FF150" i="89"/>
  <c r="FF151" i="89"/>
  <c r="FF152" i="89"/>
  <c r="FF153" i="89"/>
  <c r="FF154" i="89"/>
  <c r="FF155" i="89"/>
  <c r="FF156" i="89"/>
  <c r="FF157" i="89"/>
  <c r="FF158" i="89"/>
  <c r="FF159" i="89"/>
  <c r="FF160" i="89"/>
  <c r="FF161" i="89"/>
  <c r="FF162" i="89"/>
  <c r="FF163" i="89"/>
  <c r="FF164" i="89"/>
  <c r="FF165" i="89"/>
  <c r="FF166" i="89"/>
  <c r="FF167" i="89"/>
  <c r="FF168" i="89"/>
  <c r="FF169" i="89"/>
  <c r="FF170" i="89"/>
  <c r="FF171" i="89"/>
  <c r="FF172" i="89"/>
  <c r="FF173" i="89"/>
  <c r="FF174" i="89"/>
  <c r="FF175" i="89"/>
  <c r="FF176" i="89"/>
  <c r="FF177" i="89"/>
  <c r="FF178" i="89"/>
  <c r="FF179" i="89"/>
  <c r="FF180" i="89"/>
  <c r="FF145" i="89"/>
  <c r="FG145" i="89"/>
  <c r="FH145" i="89" s="1"/>
  <c r="FC152" i="89"/>
  <c r="FD152" i="89" s="1"/>
  <c r="FB152" i="89"/>
  <c r="EY152" i="89"/>
  <c r="EZ152" i="89" s="1"/>
  <c r="EX152" i="89"/>
  <c r="EU152" i="89"/>
  <c r="EV152" i="89" s="1"/>
  <c r="ET152" i="89"/>
  <c r="EQ152" i="89"/>
  <c r="ER152" i="89" s="1"/>
  <c r="EP152" i="89"/>
  <c r="EH152" i="89"/>
  <c r="EI152" i="89" s="1"/>
  <c r="EG152" i="89"/>
  <c r="ED152" i="89"/>
  <c r="EE152" i="89" s="1"/>
  <c r="EC152" i="89"/>
  <c r="DZ152" i="89"/>
  <c r="EA152" i="89" s="1"/>
  <c r="DU152" i="89"/>
  <c r="DV152" i="89" s="1"/>
  <c r="DT152" i="89"/>
  <c r="DQ152" i="89"/>
  <c r="DM152" i="89"/>
  <c r="DI152" i="89"/>
  <c r="DE152" i="89"/>
  <c r="DA152" i="89"/>
  <c r="CW152" i="89"/>
  <c r="CS152" i="89"/>
  <c r="CT152" i="89" s="1"/>
  <c r="CR152" i="89"/>
  <c r="CO152" i="89"/>
  <c r="CP152" i="89" s="1"/>
  <c r="CN152" i="89"/>
  <c r="CK152" i="89"/>
  <c r="CL152" i="89" s="1"/>
  <c r="CG152" i="89"/>
  <c r="CH152" i="89" s="1"/>
  <c r="CF152" i="89"/>
  <c r="CB152" i="89"/>
  <c r="CC152" i="89" s="1"/>
  <c r="BZ152" i="89"/>
  <c r="BX152" i="89"/>
  <c r="BV152" i="89"/>
  <c r="BT152" i="89"/>
  <c r="BR152" i="89"/>
  <c r="BP152" i="89"/>
  <c r="BN152" i="89"/>
  <c r="BL152" i="89"/>
  <c r="BJ152" i="89"/>
  <c r="BH152" i="89"/>
  <c r="BF152" i="89"/>
  <c r="BD152" i="89"/>
  <c r="BB152" i="89"/>
  <c r="AZ152" i="89"/>
  <c r="AX152" i="89"/>
  <c r="AV152" i="89"/>
  <c r="AT152" i="89"/>
  <c r="AR152" i="89"/>
  <c r="AP152" i="89"/>
  <c r="AN152" i="89"/>
  <c r="DP152" i="89" s="1"/>
  <c r="AL152" i="89"/>
  <c r="AJ152" i="89"/>
  <c r="DL152" i="89" s="1"/>
  <c r="AH152" i="89"/>
  <c r="AF152" i="89"/>
  <c r="DH152" i="89" s="1"/>
  <c r="AD152" i="89"/>
  <c r="AB152" i="89"/>
  <c r="Z152" i="89"/>
  <c r="X152" i="89"/>
  <c r="V152" i="89"/>
  <c r="T152" i="89"/>
  <c r="R152" i="89"/>
  <c r="P152" i="89"/>
  <c r="N152" i="89"/>
  <c r="L152" i="89"/>
  <c r="J152" i="89"/>
  <c r="H152" i="89"/>
  <c r="F152" i="89"/>
  <c r="FI422" i="89"/>
  <c r="FI381" i="89"/>
  <c r="FJ378" i="89"/>
  <c r="FI329" i="89"/>
  <c r="FI278" i="89"/>
  <c r="FK275" i="89"/>
  <c r="FJ275" i="89"/>
  <c r="FK273" i="89"/>
  <c r="FK274" i="89"/>
  <c r="FK271" i="89"/>
  <c r="FK270" i="89"/>
  <c r="FK269" i="89"/>
  <c r="FK268" i="89"/>
  <c r="FK265" i="89"/>
  <c r="FK266" i="89"/>
  <c r="FK264" i="89"/>
  <c r="FK263" i="89"/>
  <c r="FK262" i="89"/>
  <c r="FK261" i="89"/>
  <c r="FK260" i="89"/>
  <c r="FK252" i="89"/>
  <c r="FK259" i="89"/>
  <c r="FK258" i="89"/>
  <c r="FK257" i="89"/>
  <c r="FK256" i="89"/>
  <c r="FK255" i="89"/>
  <c r="FK254" i="89"/>
  <c r="FK253" i="89"/>
  <c r="FK251" i="89"/>
  <c r="FK250" i="89"/>
  <c r="FK249" i="89"/>
  <c r="FK248" i="89"/>
  <c r="FK247" i="89"/>
  <c r="FK246" i="89"/>
  <c r="FK245" i="89"/>
  <c r="FK244" i="89"/>
  <c r="FK243" i="89"/>
  <c r="FI236" i="89"/>
  <c r="FI188" i="89"/>
  <c r="FI241" i="89" s="1"/>
  <c r="FI283" i="89" s="1"/>
  <c r="FI334" i="89" s="1"/>
  <c r="FI386" i="89" s="1"/>
  <c r="FI183" i="89"/>
  <c r="FI143" i="89"/>
  <c r="FI138" i="89"/>
  <c r="DH197" i="89" l="1"/>
  <c r="CJ152" i="89"/>
  <c r="GD152" i="89"/>
  <c r="DL197" i="89"/>
  <c r="GH197" i="89"/>
  <c r="GJ197" i="89"/>
  <c r="GH152" i="89"/>
  <c r="GJ152" i="89"/>
  <c r="CV95" i="89"/>
  <c r="GJ95" i="89"/>
  <c r="DH213" i="89"/>
  <c r="DP95" i="89"/>
  <c r="GD95" i="89"/>
  <c r="DL213" i="89"/>
  <c r="GH213" i="89"/>
  <c r="GJ213" i="89"/>
  <c r="CJ95" i="89"/>
  <c r="DD152" i="89"/>
  <c r="DD213" i="89"/>
  <c r="FZ213" i="89"/>
  <c r="GB213" i="89"/>
  <c r="DD197" i="89"/>
  <c r="FZ197" i="89"/>
  <c r="GB197" i="89"/>
  <c r="DL95" i="89"/>
  <c r="FZ95" i="89"/>
  <c r="DN152" i="89"/>
  <c r="FR152" i="89"/>
  <c r="FT152" i="89"/>
  <c r="CZ213" i="89"/>
  <c r="FR213" i="89"/>
  <c r="FT213" i="89"/>
  <c r="CZ197" i="89"/>
  <c r="FR197" i="89"/>
  <c r="FT197" i="89"/>
  <c r="DH95" i="89"/>
  <c r="DB197" i="89"/>
  <c r="CV197" i="89"/>
  <c r="CV152" i="89"/>
  <c r="FN152" i="89"/>
  <c r="DD95" i="89"/>
  <c r="DN197" i="89"/>
  <c r="DB213" i="89"/>
  <c r="DJ213" i="89"/>
  <c r="DF213" i="89"/>
  <c r="DJ197" i="89"/>
  <c r="CX197" i="89"/>
  <c r="CV213" i="89"/>
  <c r="DR197" i="89"/>
  <c r="CX213" i="89"/>
  <c r="DN213" i="89"/>
  <c r="DR213" i="89"/>
  <c r="DF197" i="89"/>
  <c r="FK278" i="89"/>
  <c r="FK236" i="89"/>
  <c r="FK183" i="89"/>
  <c r="DR95" i="89"/>
  <c r="CX152" i="89"/>
  <c r="DB152" i="89"/>
  <c r="DF152" i="89"/>
  <c r="DJ152" i="89"/>
  <c r="DR152" i="89"/>
  <c r="CZ152" i="89"/>
  <c r="FK422" i="89"/>
  <c r="FK138" i="89"/>
  <c r="FK381" i="89"/>
  <c r="FK329" i="89"/>
  <c r="FC286" i="89"/>
  <c r="FD286" i="89" s="1"/>
  <c r="FC287" i="89"/>
  <c r="FD287" i="89" s="1"/>
  <c r="FC288" i="89"/>
  <c r="FD288" i="89" s="1"/>
  <c r="FC289" i="89"/>
  <c r="FD289" i="89" s="1"/>
  <c r="FC290" i="89"/>
  <c r="FD290" i="89" s="1"/>
  <c r="FC291" i="89"/>
  <c r="FD291" i="89" s="1"/>
  <c r="FC293" i="89"/>
  <c r="FD293" i="89" s="1"/>
  <c r="FC294" i="89"/>
  <c r="FD294" i="89" s="1"/>
  <c r="FC295" i="89"/>
  <c r="FD295" i="89" s="1"/>
  <c r="FC296" i="89"/>
  <c r="FD296" i="89" s="1"/>
  <c r="FC297" i="89"/>
  <c r="FD297" i="89" s="1"/>
  <c r="FC300" i="89"/>
  <c r="FD300" i="89" s="1"/>
  <c r="FC304" i="89"/>
  <c r="FD304" i="89" s="1"/>
  <c r="FC306" i="89"/>
  <c r="FD306" i="89" s="1"/>
  <c r="FC307" i="89"/>
  <c r="FD307" i="89" s="1"/>
  <c r="FC303" i="89"/>
  <c r="FD303" i="89" s="1"/>
  <c r="FC305" i="89"/>
  <c r="FD305" i="89" s="1"/>
  <c r="FC299" i="89"/>
  <c r="FD299" i="89" s="1"/>
  <c r="FC298" i="89"/>
  <c r="FD298" i="89" s="1"/>
  <c r="FC301" i="89"/>
  <c r="FD301" i="89" s="1"/>
  <c r="FC302" i="89"/>
  <c r="FD302" i="89" s="1"/>
  <c r="FC308" i="89"/>
  <c r="FD308" i="89" s="1"/>
  <c r="FC309" i="89"/>
  <c r="FD309" i="89" s="1"/>
  <c r="FC310" i="89"/>
  <c r="FD310" i="89" s="1"/>
  <c r="FC311" i="89"/>
  <c r="FD311" i="89" s="1"/>
  <c r="FC312" i="89"/>
  <c r="FD312" i="89" s="1"/>
  <c r="FC313" i="89"/>
  <c r="FD313" i="89" s="1"/>
  <c r="FC314" i="89"/>
  <c r="FD314" i="89" s="1"/>
  <c r="FC316" i="89"/>
  <c r="FD316" i="89" s="1"/>
  <c r="FC317" i="89"/>
  <c r="FD317" i="89" s="1"/>
  <c r="FC318" i="89"/>
  <c r="FD318" i="89" s="1"/>
  <c r="FC319" i="89"/>
  <c r="FD319" i="89" s="1"/>
  <c r="FC320" i="89"/>
  <c r="FD320" i="89" s="1"/>
  <c r="FC321" i="89"/>
  <c r="FD321" i="89" s="1"/>
  <c r="FC322" i="89"/>
  <c r="FD322" i="89" s="1"/>
  <c r="FC323" i="89"/>
  <c r="FD323" i="89" s="1"/>
  <c r="FC324" i="89"/>
  <c r="FD324" i="89" s="1"/>
  <c r="FC325" i="89"/>
  <c r="FD325" i="89" s="1"/>
  <c r="FC326" i="89"/>
  <c r="FD326" i="89" s="1"/>
  <c r="FC327" i="89"/>
  <c r="FC328" i="89"/>
  <c r="FC285" i="89"/>
  <c r="FD285" i="89" s="1"/>
  <c r="FC146" i="89"/>
  <c r="FD146" i="89" s="1"/>
  <c r="FC147" i="89"/>
  <c r="FD147" i="89" s="1"/>
  <c r="FC148" i="89"/>
  <c r="FD148" i="89" s="1"/>
  <c r="FC149" i="89"/>
  <c r="FD149" i="89" s="1"/>
  <c r="FC150" i="89"/>
  <c r="FD150" i="89" s="1"/>
  <c r="FC151" i="89"/>
  <c r="FD151" i="89" s="1"/>
  <c r="FC153" i="89"/>
  <c r="FD153" i="89" s="1"/>
  <c r="FC154" i="89"/>
  <c r="FD154" i="89" s="1"/>
  <c r="FC155" i="89"/>
  <c r="FD155" i="89" s="1"/>
  <c r="FC156" i="89"/>
  <c r="FD156" i="89" s="1"/>
  <c r="FC157" i="89"/>
  <c r="FD157" i="89" s="1"/>
  <c r="FC158" i="89"/>
  <c r="FD158" i="89" s="1"/>
  <c r="FC159" i="89"/>
  <c r="FD159" i="89" s="1"/>
  <c r="FC160" i="89"/>
  <c r="FD160" i="89" s="1"/>
  <c r="FC161" i="89"/>
  <c r="FD161" i="89" s="1"/>
  <c r="FC162" i="89"/>
  <c r="FD162" i="89" s="1"/>
  <c r="FC163" i="89"/>
  <c r="FD163" i="89" s="1"/>
  <c r="FC164" i="89"/>
  <c r="FD164" i="89" s="1"/>
  <c r="FC165" i="89"/>
  <c r="FD165" i="89" s="1"/>
  <c r="FC166" i="89"/>
  <c r="FD166" i="89" s="1"/>
  <c r="FC167" i="89"/>
  <c r="FD167" i="89" s="1"/>
  <c r="FC168" i="89"/>
  <c r="FD168" i="89" s="1"/>
  <c r="FC169" i="89"/>
  <c r="FD169" i="89" s="1"/>
  <c r="FC170" i="89"/>
  <c r="FD170" i="89" s="1"/>
  <c r="FC171" i="89"/>
  <c r="FD171" i="89" s="1"/>
  <c r="FC172" i="89"/>
  <c r="FD172" i="89" s="1"/>
  <c r="FC173" i="89"/>
  <c r="FD173" i="89" s="1"/>
  <c r="FC174" i="89"/>
  <c r="FD174" i="89" s="1"/>
  <c r="FC175" i="89"/>
  <c r="FD175" i="89" s="1"/>
  <c r="FC176" i="89"/>
  <c r="FD176" i="89" s="1"/>
  <c r="FC177" i="89"/>
  <c r="FD177" i="89" s="1"/>
  <c r="FC178" i="89"/>
  <c r="FD178" i="89" s="1"/>
  <c r="FC179" i="89"/>
  <c r="FD179" i="89" s="1"/>
  <c r="FC180" i="89"/>
  <c r="FD180" i="89" s="1"/>
  <c r="FB146" i="89"/>
  <c r="FB147" i="89"/>
  <c r="FB148" i="89"/>
  <c r="FB149" i="89"/>
  <c r="FB150" i="89"/>
  <c r="FB151" i="89"/>
  <c r="FB153" i="89"/>
  <c r="FB154" i="89"/>
  <c r="FB155" i="89"/>
  <c r="FB156" i="89"/>
  <c r="FB157" i="89"/>
  <c r="FB158" i="89"/>
  <c r="FB159" i="89"/>
  <c r="FB160" i="89"/>
  <c r="FB161" i="89"/>
  <c r="FB162" i="89"/>
  <c r="FB163" i="89"/>
  <c r="FB164" i="89"/>
  <c r="FB165" i="89"/>
  <c r="FB166" i="89"/>
  <c r="FB167" i="89"/>
  <c r="FB168" i="89"/>
  <c r="FB169" i="89"/>
  <c r="FB170" i="89"/>
  <c r="FB171" i="89"/>
  <c r="FB172" i="89"/>
  <c r="FB173" i="89"/>
  <c r="FB174" i="89"/>
  <c r="FB175" i="89"/>
  <c r="FB176" i="89"/>
  <c r="FB177" i="89"/>
  <c r="FB178" i="89"/>
  <c r="FB179" i="89"/>
  <c r="FB180" i="89"/>
  <c r="FB145" i="89"/>
  <c r="FC145" i="89"/>
  <c r="FD145" i="89" s="1"/>
  <c r="FC191" i="89"/>
  <c r="FC192" i="89"/>
  <c r="FC193" i="89"/>
  <c r="FC194" i="89"/>
  <c r="FC195" i="89"/>
  <c r="FC196" i="89"/>
  <c r="FC198" i="89"/>
  <c r="FC199" i="89"/>
  <c r="FC200" i="89"/>
  <c r="FC201" i="89"/>
  <c r="FC202" i="89"/>
  <c r="FC203" i="89"/>
  <c r="FC204" i="89"/>
  <c r="FC206" i="89"/>
  <c r="FC207" i="89"/>
  <c r="FC208" i="89"/>
  <c r="FC209" i="89"/>
  <c r="FD209" i="89" s="1"/>
  <c r="FC210" i="89"/>
  <c r="FD210" i="89" s="1"/>
  <c r="FC211" i="89"/>
  <c r="FD211" i="89" s="1"/>
  <c r="FC212" i="89"/>
  <c r="FD212" i="89" s="1"/>
  <c r="FC214" i="89"/>
  <c r="FD214" i="89" s="1"/>
  <c r="FC215" i="89"/>
  <c r="FD215" i="89" s="1"/>
  <c r="FC216" i="89"/>
  <c r="FD216" i="89" s="1"/>
  <c r="FC217" i="89"/>
  <c r="FD217" i="89" s="1"/>
  <c r="FC205" i="89"/>
  <c r="FD205" i="89" s="1"/>
  <c r="FC220" i="89"/>
  <c r="FD220" i="89" s="1"/>
  <c r="FC221" i="89"/>
  <c r="FD221" i="89" s="1"/>
  <c r="FC222" i="89"/>
  <c r="FD222" i="89" s="1"/>
  <c r="FC223" i="89"/>
  <c r="FD223" i="89" s="1"/>
  <c r="FC224" i="89"/>
  <c r="FD224" i="89" s="1"/>
  <c r="FC225" i="89"/>
  <c r="FD225" i="89" s="1"/>
  <c r="FC227" i="89"/>
  <c r="FD227" i="89" s="1"/>
  <c r="FC228" i="89"/>
  <c r="FD228" i="89" s="1"/>
  <c r="FC229" i="89"/>
  <c r="FD229" i="89" s="1"/>
  <c r="FC230" i="89"/>
  <c r="FD230" i="89" s="1"/>
  <c r="FC231" i="89"/>
  <c r="FD231" i="89" s="1"/>
  <c r="FC232" i="89"/>
  <c r="FD232" i="89" s="1"/>
  <c r="FC233" i="89"/>
  <c r="FD233" i="89" s="1"/>
  <c r="FC234" i="89"/>
  <c r="FC235" i="89"/>
  <c r="FC190" i="89"/>
  <c r="FD190" i="89" s="1"/>
  <c r="FC393" i="89"/>
  <c r="FD393" i="89" s="1"/>
  <c r="FB215" i="89"/>
  <c r="EY215" i="89"/>
  <c r="EZ215" i="89" s="1"/>
  <c r="EX215" i="89"/>
  <c r="EU215" i="89"/>
  <c r="EV215" i="89" s="1"/>
  <c r="ET215" i="89"/>
  <c r="EQ215" i="89"/>
  <c r="ER215" i="89" s="1"/>
  <c r="EP215" i="89"/>
  <c r="EH215" i="89"/>
  <c r="EI215" i="89" s="1"/>
  <c r="EG215" i="89"/>
  <c r="ED215" i="89"/>
  <c r="EE215" i="89" s="1"/>
  <c r="EC215" i="89"/>
  <c r="DZ215" i="89"/>
  <c r="EA215" i="89" s="1"/>
  <c r="DU215" i="89"/>
  <c r="DV215" i="89" s="1"/>
  <c r="DT215" i="89"/>
  <c r="DQ215" i="89"/>
  <c r="DM215" i="89"/>
  <c r="DI215" i="89"/>
  <c r="DE215" i="89"/>
  <c r="DA215" i="89"/>
  <c r="CW215" i="89"/>
  <c r="CS215" i="89"/>
  <c r="CT215" i="89" s="1"/>
  <c r="CR215" i="89"/>
  <c r="CO215" i="89"/>
  <c r="CP215" i="89" s="1"/>
  <c r="CN215" i="89"/>
  <c r="CK215" i="89"/>
  <c r="CL215" i="89" s="1"/>
  <c r="CG215" i="89"/>
  <c r="CH215" i="89" s="1"/>
  <c r="CF215" i="89"/>
  <c r="CB215" i="89"/>
  <c r="CC215" i="89" s="1"/>
  <c r="BZ215" i="89"/>
  <c r="BX215" i="89"/>
  <c r="BV215" i="89"/>
  <c r="BT215" i="89"/>
  <c r="BR215" i="89"/>
  <c r="BP215" i="89"/>
  <c r="BN215" i="89"/>
  <c r="BL215" i="89"/>
  <c r="BJ215" i="89"/>
  <c r="BH215" i="89"/>
  <c r="BF215" i="89"/>
  <c r="BD215" i="89"/>
  <c r="BB215" i="89"/>
  <c r="AZ215" i="89"/>
  <c r="AX215" i="89"/>
  <c r="AV215" i="89"/>
  <c r="AT215" i="89"/>
  <c r="AR215" i="89"/>
  <c r="AP215" i="89"/>
  <c r="AN215" i="89"/>
  <c r="DP215" i="89" s="1"/>
  <c r="AL215" i="89"/>
  <c r="AJ215" i="89"/>
  <c r="AH215" i="89"/>
  <c r="AF215" i="89"/>
  <c r="AD215" i="89"/>
  <c r="AB215" i="89"/>
  <c r="Z215" i="89"/>
  <c r="X215" i="89"/>
  <c r="V215" i="89"/>
  <c r="T215" i="89"/>
  <c r="R215" i="89"/>
  <c r="P215" i="89"/>
  <c r="N215" i="89"/>
  <c r="L215" i="89"/>
  <c r="J215" i="89"/>
  <c r="H215" i="89"/>
  <c r="CJ215" i="89" s="1"/>
  <c r="F215" i="89"/>
  <c r="DL215" i="89" l="1"/>
  <c r="GH215" i="89"/>
  <c r="GJ215" i="89"/>
  <c r="DH215" i="89"/>
  <c r="DD215" i="89"/>
  <c r="FZ215" i="89"/>
  <c r="GB215" i="89"/>
  <c r="CZ215" i="89"/>
  <c r="FR215" i="89"/>
  <c r="FT215" i="89"/>
  <c r="CV215" i="89"/>
  <c r="FK470" i="89"/>
  <c r="DJ215" i="89"/>
  <c r="FK471" i="89"/>
  <c r="FK469" i="89"/>
  <c r="DB215" i="89"/>
  <c r="DN215" i="89"/>
  <c r="CX215" i="89"/>
  <c r="DF215" i="89"/>
  <c r="DR215" i="89"/>
  <c r="FD196" i="89"/>
  <c r="FD200" i="89"/>
  <c r="FD234" i="89"/>
  <c r="FB191" i="89"/>
  <c r="FB192" i="89"/>
  <c r="FB193" i="89"/>
  <c r="FB194" i="89"/>
  <c r="FB195" i="89"/>
  <c r="FB196" i="89"/>
  <c r="FB198" i="89"/>
  <c r="FB199" i="89"/>
  <c r="FB200" i="89"/>
  <c r="FB201" i="89"/>
  <c r="FB202" i="89"/>
  <c r="FB203" i="89"/>
  <c r="FB204" i="89"/>
  <c r="FB206" i="89"/>
  <c r="FB207" i="89"/>
  <c r="FB208" i="89"/>
  <c r="FB209" i="89"/>
  <c r="FB210" i="89"/>
  <c r="FB211" i="89"/>
  <c r="FB212" i="89"/>
  <c r="FB214" i="89"/>
  <c r="FB216" i="89"/>
  <c r="FB217" i="89"/>
  <c r="FB205" i="89"/>
  <c r="FB220" i="89"/>
  <c r="FB221" i="89"/>
  <c r="FB222" i="89"/>
  <c r="FB223" i="89"/>
  <c r="FB224" i="89"/>
  <c r="FB225" i="89"/>
  <c r="FB227" i="89"/>
  <c r="FB228" i="89"/>
  <c r="FB229" i="89"/>
  <c r="FB230" i="89"/>
  <c r="FB231" i="89"/>
  <c r="FB232" i="89"/>
  <c r="FB233" i="89"/>
  <c r="FB190" i="89"/>
  <c r="EY200" i="89"/>
  <c r="EZ200" i="89" s="1"/>
  <c r="EX200" i="89"/>
  <c r="EU200" i="89"/>
  <c r="EV200" i="89" s="1"/>
  <c r="ET200" i="89"/>
  <c r="EQ200" i="89"/>
  <c r="ER200" i="89" s="1"/>
  <c r="EP200" i="89"/>
  <c r="EH200" i="89"/>
  <c r="EI200" i="89" s="1"/>
  <c r="EG200" i="89"/>
  <c r="ED200" i="89"/>
  <c r="EE200" i="89" s="1"/>
  <c r="EC200" i="89"/>
  <c r="DZ200" i="89"/>
  <c r="EA200" i="89" s="1"/>
  <c r="DU200" i="89"/>
  <c r="DV200" i="89" s="1"/>
  <c r="DT200" i="89"/>
  <c r="DQ200" i="89"/>
  <c r="DM200" i="89"/>
  <c r="DI200" i="89"/>
  <c r="DE200" i="89"/>
  <c r="DA200" i="89"/>
  <c r="CW200" i="89"/>
  <c r="CS200" i="89"/>
  <c r="CT200" i="89" s="1"/>
  <c r="CR200" i="89"/>
  <c r="CO200" i="89"/>
  <c r="CP200" i="89" s="1"/>
  <c r="CN200" i="89"/>
  <c r="CK200" i="89"/>
  <c r="CL200" i="89" s="1"/>
  <c r="CG200" i="89"/>
  <c r="CH200" i="89" s="1"/>
  <c r="CF200" i="89"/>
  <c r="CB200" i="89"/>
  <c r="CC200" i="89" s="1"/>
  <c r="BZ200" i="89"/>
  <c r="BX200" i="89"/>
  <c r="BV200" i="89"/>
  <c r="BT200" i="89"/>
  <c r="BR200" i="89"/>
  <c r="BP200" i="89"/>
  <c r="BN200" i="89"/>
  <c r="BL200" i="89"/>
  <c r="BJ200" i="89"/>
  <c r="BH200" i="89"/>
  <c r="BF200" i="89"/>
  <c r="BD200" i="89"/>
  <c r="BB200" i="89"/>
  <c r="AZ200" i="89"/>
  <c r="AX200" i="89"/>
  <c r="AV200" i="89"/>
  <c r="AT200" i="89"/>
  <c r="AR200" i="89"/>
  <c r="AP200" i="89"/>
  <c r="AN200" i="89"/>
  <c r="DP200" i="89" s="1"/>
  <c r="AL200" i="89"/>
  <c r="AJ200" i="89"/>
  <c r="AH200" i="89"/>
  <c r="AF200" i="89"/>
  <c r="AD200" i="89"/>
  <c r="AB200" i="89"/>
  <c r="Z200" i="89"/>
  <c r="X200" i="89"/>
  <c r="V200" i="89"/>
  <c r="T200" i="89"/>
  <c r="R200" i="89"/>
  <c r="P200" i="89"/>
  <c r="N200" i="89"/>
  <c r="L200" i="89"/>
  <c r="J200" i="89"/>
  <c r="H200" i="89"/>
  <c r="F200" i="89"/>
  <c r="FC337" i="89"/>
  <c r="FD337" i="89" s="1"/>
  <c r="FC338" i="89"/>
  <c r="FD338" i="89" s="1"/>
  <c r="FC339" i="89"/>
  <c r="FD339" i="89" s="1"/>
  <c r="FC340" i="89"/>
  <c r="FD340" i="89" s="1"/>
  <c r="FC341" i="89"/>
  <c r="FD341" i="89" s="1"/>
  <c r="FC342" i="89"/>
  <c r="FD342" i="89" s="1"/>
  <c r="FC343" i="89"/>
  <c r="FD343" i="89" s="1"/>
  <c r="FC344" i="89"/>
  <c r="FD344" i="89" s="1"/>
  <c r="FC345" i="89"/>
  <c r="FD345" i="89" s="1"/>
  <c r="FC346" i="89"/>
  <c r="FD346" i="89" s="1"/>
  <c r="FC348" i="89"/>
  <c r="FD348" i="89" s="1"/>
  <c r="FC349" i="89"/>
  <c r="FD349" i="89" s="1"/>
  <c r="FC350" i="89"/>
  <c r="FD350" i="89" s="1"/>
  <c r="FC351" i="89"/>
  <c r="FD351" i="89" s="1"/>
  <c r="FC352" i="89"/>
  <c r="FD352" i="89" s="1"/>
  <c r="FC353" i="89"/>
  <c r="FD353" i="89" s="1"/>
  <c r="FC354" i="89"/>
  <c r="FD354" i="89" s="1"/>
  <c r="FC355" i="89"/>
  <c r="FD355" i="89" s="1"/>
  <c r="FC356" i="89"/>
  <c r="FD356" i="89" s="1"/>
  <c r="FC357" i="89"/>
  <c r="FD357" i="89" s="1"/>
  <c r="FC358" i="89"/>
  <c r="FD358" i="89" s="1"/>
  <c r="FC359" i="89"/>
  <c r="FD359" i="89" s="1"/>
  <c r="FC360" i="89"/>
  <c r="FD360" i="89" s="1"/>
  <c r="FC361" i="89"/>
  <c r="FD361" i="89" s="1"/>
  <c r="FC362" i="89"/>
  <c r="FD362" i="89" s="1"/>
  <c r="FC363" i="89"/>
  <c r="FD363" i="89" s="1"/>
  <c r="FC364" i="89"/>
  <c r="FD364" i="89" s="1"/>
  <c r="FC365" i="89"/>
  <c r="FD365" i="89" s="1"/>
  <c r="FC366" i="89"/>
  <c r="FD366" i="89" s="1"/>
  <c r="FC367" i="89"/>
  <c r="FD367" i="89" s="1"/>
  <c r="FC371" i="89"/>
  <c r="FD371" i="89" s="1"/>
  <c r="FC368" i="89"/>
  <c r="FD368" i="89" s="1"/>
  <c r="FC370" i="89"/>
  <c r="FD370" i="89" s="1"/>
  <c r="FC377" i="89"/>
  <c r="FD377" i="89" s="1"/>
  <c r="FC374" i="89"/>
  <c r="FD374" i="89" s="1"/>
  <c r="FC373" i="89"/>
  <c r="FD373" i="89" s="1"/>
  <c r="FC378" i="89"/>
  <c r="FD378" i="89" s="1"/>
  <c r="FC336" i="89"/>
  <c r="FD336" i="89" s="1"/>
  <c r="FC389" i="89"/>
  <c r="FD389" i="89" s="1"/>
  <c r="FC390" i="89"/>
  <c r="FD390" i="89" s="1"/>
  <c r="FC391" i="89"/>
  <c r="FD391" i="89" s="1"/>
  <c r="FC392" i="89"/>
  <c r="FD392" i="89" s="1"/>
  <c r="FC394" i="89"/>
  <c r="FD394" i="89" s="1"/>
  <c r="FC395" i="89"/>
  <c r="FD395" i="89" s="1"/>
  <c r="FC396" i="89"/>
  <c r="FD396" i="89" s="1"/>
  <c r="FC397" i="89"/>
  <c r="FD397" i="89" s="1"/>
  <c r="FC398" i="89"/>
  <c r="FD398" i="89" s="1"/>
  <c r="FC399" i="89"/>
  <c r="FD399" i="89" s="1"/>
  <c r="FC400" i="89"/>
  <c r="FD400" i="89" s="1"/>
  <c r="FC401" i="89"/>
  <c r="FD401" i="89" s="1"/>
  <c r="FC402" i="89"/>
  <c r="FD402" i="89" s="1"/>
  <c r="FC403" i="89"/>
  <c r="FD403" i="89" s="1"/>
  <c r="FC404" i="89"/>
  <c r="FD404" i="89" s="1"/>
  <c r="FC405" i="89"/>
  <c r="FD405" i="89" s="1"/>
  <c r="FC406" i="89"/>
  <c r="FD406" i="89" s="1"/>
  <c r="FC407" i="89"/>
  <c r="FD407" i="89" s="1"/>
  <c r="FC408" i="89"/>
  <c r="FD408" i="89" s="1"/>
  <c r="FC409" i="89"/>
  <c r="FD409" i="89" s="1"/>
  <c r="FC410" i="89"/>
  <c r="FD410" i="89" s="1"/>
  <c r="FC411" i="89"/>
  <c r="FD411" i="89" s="1"/>
  <c r="FC412" i="89"/>
  <c r="FD412" i="89" s="1"/>
  <c r="FC413" i="89"/>
  <c r="FD413" i="89" s="1"/>
  <c r="FC414" i="89"/>
  <c r="FD414" i="89" s="1"/>
  <c r="FC415" i="89"/>
  <c r="FD415" i="89" s="1"/>
  <c r="FC416" i="89"/>
  <c r="FD416" i="89" s="1"/>
  <c r="FC417" i="89"/>
  <c r="FD417" i="89" s="1"/>
  <c r="FC418" i="89"/>
  <c r="FD418" i="89" s="1"/>
  <c r="FC419" i="89"/>
  <c r="FD419" i="89" s="1"/>
  <c r="FC388" i="89"/>
  <c r="FD388" i="89" s="1"/>
  <c r="FC244" i="89"/>
  <c r="FD244" i="89" s="1"/>
  <c r="FC245" i="89"/>
  <c r="FD245" i="89" s="1"/>
  <c r="FC246" i="89"/>
  <c r="FD246" i="89" s="1"/>
  <c r="FC247" i="89"/>
  <c r="FD247" i="89" s="1"/>
  <c r="FC248" i="89"/>
  <c r="FD248" i="89" s="1"/>
  <c r="FC249" i="89"/>
  <c r="FD249" i="89" s="1"/>
  <c r="FC250" i="89"/>
  <c r="FD250" i="89" s="1"/>
  <c r="FC251" i="89"/>
  <c r="FD251" i="89" s="1"/>
  <c r="FC253" i="89"/>
  <c r="FD253" i="89" s="1"/>
  <c r="FC254" i="89"/>
  <c r="FD254" i="89" s="1"/>
  <c r="FC255" i="89"/>
  <c r="FD255" i="89" s="1"/>
  <c r="FC256" i="89"/>
  <c r="FD256" i="89" s="1"/>
  <c r="FC257" i="89"/>
  <c r="FD257" i="89" s="1"/>
  <c r="FC258" i="89"/>
  <c r="FD258" i="89" s="1"/>
  <c r="FC259" i="89"/>
  <c r="FD259" i="89" s="1"/>
  <c r="FC252" i="89"/>
  <c r="FD252" i="89" s="1"/>
  <c r="FC260" i="89"/>
  <c r="FD260" i="89" s="1"/>
  <c r="FC261" i="89"/>
  <c r="FD261" i="89" s="1"/>
  <c r="FC262" i="89"/>
  <c r="FD262" i="89" s="1"/>
  <c r="FC263" i="89"/>
  <c r="FD263" i="89" s="1"/>
  <c r="FC264" i="89"/>
  <c r="FD264" i="89" s="1"/>
  <c r="FC266" i="89"/>
  <c r="FD266" i="89" s="1"/>
  <c r="FC265" i="89"/>
  <c r="FD265" i="89" s="1"/>
  <c r="FC268" i="89"/>
  <c r="FD268" i="89" s="1"/>
  <c r="FC269" i="89"/>
  <c r="FD269" i="89" s="1"/>
  <c r="FC270" i="89"/>
  <c r="FD270" i="89" s="1"/>
  <c r="FC271" i="89"/>
  <c r="FD271" i="89" s="1"/>
  <c r="FC274" i="89"/>
  <c r="FD274" i="89" s="1"/>
  <c r="FC273" i="89"/>
  <c r="FD273" i="89" s="1"/>
  <c r="FC275" i="89"/>
  <c r="FD275" i="89" s="1"/>
  <c r="FC243" i="89"/>
  <c r="FD243" i="89" s="1"/>
  <c r="FC87" i="89"/>
  <c r="FD87" i="89" s="1"/>
  <c r="FC88" i="89"/>
  <c r="FD88" i="89" s="1"/>
  <c r="FC89" i="89"/>
  <c r="FD89" i="89" s="1"/>
  <c r="FC90" i="89"/>
  <c r="FD90" i="89" s="1"/>
  <c r="FC91" i="89"/>
  <c r="FD91" i="89" s="1"/>
  <c r="FC92" i="89"/>
  <c r="FD92" i="89" s="1"/>
  <c r="FC93" i="89"/>
  <c r="FD93" i="89" s="1"/>
  <c r="FC94" i="89"/>
  <c r="FD94" i="89" s="1"/>
  <c r="FC96" i="89"/>
  <c r="FD96" i="89" s="1"/>
  <c r="FC97" i="89"/>
  <c r="FD97" i="89" s="1"/>
  <c r="FC98" i="89"/>
  <c r="FD98" i="89" s="1"/>
  <c r="FC99" i="89"/>
  <c r="FD99" i="89" s="1"/>
  <c r="FC100" i="89"/>
  <c r="FD100" i="89" s="1"/>
  <c r="FC101" i="89"/>
  <c r="FD101" i="89" s="1"/>
  <c r="FC102" i="89"/>
  <c r="FD102" i="89" s="1"/>
  <c r="FC104" i="89"/>
  <c r="FD104" i="89" s="1"/>
  <c r="FC106" i="89"/>
  <c r="FD106" i="89" s="1"/>
  <c r="FC107" i="89"/>
  <c r="FD107" i="89" s="1"/>
  <c r="FC108" i="89"/>
  <c r="FD108" i="89" s="1"/>
  <c r="FC109" i="89"/>
  <c r="FD109" i="89" s="1"/>
  <c r="FC110" i="89"/>
  <c r="FD110" i="89" s="1"/>
  <c r="FC111" i="89"/>
  <c r="FD111" i="89" s="1"/>
  <c r="FC112" i="89"/>
  <c r="FD112" i="89" s="1"/>
  <c r="FC113" i="89"/>
  <c r="FD113" i="89" s="1"/>
  <c r="FC114" i="89"/>
  <c r="FD114" i="89" s="1"/>
  <c r="FC115" i="89"/>
  <c r="FD115" i="89" s="1"/>
  <c r="FC116" i="89"/>
  <c r="FD116" i="89" s="1"/>
  <c r="FC117" i="89"/>
  <c r="FD117" i="89" s="1"/>
  <c r="FC118" i="89"/>
  <c r="FD118" i="89" s="1"/>
  <c r="FC120" i="89"/>
  <c r="FD120" i="89" s="1"/>
  <c r="FC121" i="89"/>
  <c r="FD121" i="89" s="1"/>
  <c r="FC123" i="89"/>
  <c r="FD123" i="89" s="1"/>
  <c r="FC125" i="89"/>
  <c r="FD125" i="89" s="1"/>
  <c r="FC126" i="89"/>
  <c r="FD126" i="89" s="1"/>
  <c r="FC127" i="89"/>
  <c r="FD127" i="89" s="1"/>
  <c r="FC128" i="89"/>
  <c r="FD128" i="89" s="1"/>
  <c r="FC129" i="89"/>
  <c r="FD129" i="89" s="1"/>
  <c r="FC130" i="89"/>
  <c r="FD130" i="89" s="1"/>
  <c r="FC131" i="89"/>
  <c r="FD131" i="89" s="1"/>
  <c r="FC132" i="89"/>
  <c r="FD132" i="89" s="1"/>
  <c r="FC133" i="89"/>
  <c r="FD133" i="89" s="1"/>
  <c r="FC134" i="89"/>
  <c r="FD134" i="89" s="1"/>
  <c r="FC135" i="89"/>
  <c r="FD135" i="89" s="1"/>
  <c r="FC136" i="89"/>
  <c r="FD136" i="89" s="1"/>
  <c r="FC137" i="89"/>
  <c r="FD137" i="89" s="1"/>
  <c r="FC86" i="89"/>
  <c r="FD86" i="89" s="1"/>
  <c r="FB87" i="89"/>
  <c r="FB88" i="89"/>
  <c r="FB89" i="89"/>
  <c r="FB90" i="89"/>
  <c r="FB91" i="89"/>
  <c r="FB92" i="89"/>
  <c r="FB93" i="89"/>
  <c r="FB94" i="89"/>
  <c r="FB96" i="89"/>
  <c r="FB97" i="89"/>
  <c r="FB98" i="89"/>
  <c r="FB99" i="89"/>
  <c r="FB100" i="89"/>
  <c r="FB101" i="89"/>
  <c r="FB102" i="89"/>
  <c r="FB104" i="89"/>
  <c r="FB106" i="89"/>
  <c r="FB107" i="89"/>
  <c r="FB108" i="89"/>
  <c r="FB109" i="89"/>
  <c r="FB110" i="89"/>
  <c r="FB111" i="89"/>
  <c r="FB112" i="89"/>
  <c r="FB113" i="89"/>
  <c r="FB114" i="89"/>
  <c r="FB115" i="89"/>
  <c r="FB116" i="89"/>
  <c r="FB117" i="89"/>
  <c r="FB118" i="89"/>
  <c r="FB120" i="89"/>
  <c r="FB121" i="89"/>
  <c r="FB123" i="89"/>
  <c r="FB125" i="89"/>
  <c r="FB126" i="89"/>
  <c r="FB127" i="89"/>
  <c r="FB128" i="89"/>
  <c r="FB129" i="89"/>
  <c r="FB130" i="89"/>
  <c r="FB131" i="89"/>
  <c r="FB132" i="89"/>
  <c r="FB133" i="89"/>
  <c r="FB134" i="89"/>
  <c r="FB135" i="89"/>
  <c r="FB136" i="89"/>
  <c r="FB137" i="89"/>
  <c r="FB86" i="89"/>
  <c r="FA422" i="89"/>
  <c r="FA381" i="89"/>
  <c r="FB378" i="89"/>
  <c r="FA329" i="89"/>
  <c r="FA278" i="89"/>
  <c r="FB275" i="89"/>
  <c r="FA236" i="89"/>
  <c r="FD235" i="89"/>
  <c r="FB234" i="89"/>
  <c r="FD208" i="89"/>
  <c r="FD207" i="89"/>
  <c r="FD206" i="89"/>
  <c r="FD204" i="89"/>
  <c r="FD203" i="89"/>
  <c r="FD202" i="89"/>
  <c r="FD201" i="89"/>
  <c r="FD199" i="89"/>
  <c r="FD198" i="89"/>
  <c r="FD195" i="89"/>
  <c r="FD194" i="89"/>
  <c r="FD193" i="89"/>
  <c r="FD192" i="89"/>
  <c r="FD191" i="89"/>
  <c r="FA188" i="89"/>
  <c r="FA241" i="89" s="1"/>
  <c r="FA283" i="89" s="1"/>
  <c r="FA334" i="89" s="1"/>
  <c r="FA386" i="89" s="1"/>
  <c r="FA183" i="89"/>
  <c r="FA143" i="89"/>
  <c r="FA138" i="89"/>
  <c r="DL200" i="89" l="1"/>
  <c r="GJ200" i="89"/>
  <c r="GH200" i="89"/>
  <c r="DH200" i="89"/>
  <c r="DD200" i="89"/>
  <c r="FZ200" i="89"/>
  <c r="GB200" i="89"/>
  <c r="CZ200" i="89"/>
  <c r="FR200" i="89"/>
  <c r="FT200" i="89"/>
  <c r="CX200" i="89"/>
  <c r="DF200" i="89"/>
  <c r="DJ200" i="89"/>
  <c r="DB200" i="89"/>
  <c r="DN200" i="89"/>
  <c r="DR200" i="89"/>
  <c r="CJ200" i="89"/>
  <c r="CV200" i="89"/>
  <c r="FC236" i="89"/>
  <c r="FC278" i="89"/>
  <c r="FC329" i="89"/>
  <c r="FC422" i="89"/>
  <c r="FC138" i="89"/>
  <c r="FC381" i="89"/>
  <c r="FC183" i="89"/>
  <c r="EX146" i="89"/>
  <c r="EX147" i="89"/>
  <c r="EX148" i="89"/>
  <c r="EX149" i="89"/>
  <c r="EX150" i="89"/>
  <c r="EX151" i="89"/>
  <c r="EX153" i="89"/>
  <c r="EX154" i="89"/>
  <c r="EX155" i="89"/>
  <c r="EX156" i="89"/>
  <c r="EX157" i="89"/>
  <c r="EX158" i="89"/>
  <c r="EX159" i="89"/>
  <c r="EX160" i="89"/>
  <c r="EX161" i="89"/>
  <c r="EX162" i="89"/>
  <c r="EX163" i="89"/>
  <c r="EX164" i="89"/>
  <c r="EX165" i="89"/>
  <c r="EX166" i="89"/>
  <c r="EX167" i="89"/>
  <c r="EX168" i="89"/>
  <c r="EX169" i="89"/>
  <c r="EX170" i="89"/>
  <c r="EX171" i="89"/>
  <c r="EX172" i="89"/>
  <c r="EX173" i="89"/>
  <c r="EX174" i="89"/>
  <c r="EX175" i="89"/>
  <c r="EX176" i="89"/>
  <c r="EX177" i="89"/>
  <c r="EX178" i="89"/>
  <c r="EX179" i="89"/>
  <c r="EX180" i="89"/>
  <c r="EX145" i="89"/>
  <c r="EY286" i="89"/>
  <c r="EZ286" i="89" s="1"/>
  <c r="EY287" i="89"/>
  <c r="EZ287" i="89" s="1"/>
  <c r="EY288" i="89"/>
  <c r="EZ288" i="89" s="1"/>
  <c r="EY289" i="89"/>
  <c r="EZ289" i="89" s="1"/>
  <c r="EY290" i="89"/>
  <c r="EZ290" i="89" s="1"/>
  <c r="EY291" i="89"/>
  <c r="EZ291" i="89" s="1"/>
  <c r="EY293" i="89"/>
  <c r="EZ293" i="89" s="1"/>
  <c r="EY294" i="89"/>
  <c r="EZ294" i="89" s="1"/>
  <c r="EY295" i="89"/>
  <c r="EZ295" i="89" s="1"/>
  <c r="EY296" i="89"/>
  <c r="EZ296" i="89" s="1"/>
  <c r="EY297" i="89"/>
  <c r="EZ297" i="89" s="1"/>
  <c r="EY300" i="89"/>
  <c r="EZ300" i="89" s="1"/>
  <c r="EY304" i="89"/>
  <c r="EZ304" i="89" s="1"/>
  <c r="EY306" i="89"/>
  <c r="EZ306" i="89" s="1"/>
  <c r="EY307" i="89"/>
  <c r="EZ307" i="89" s="1"/>
  <c r="EY303" i="89"/>
  <c r="EZ303" i="89" s="1"/>
  <c r="EY305" i="89"/>
  <c r="EZ305" i="89" s="1"/>
  <c r="EY299" i="89"/>
  <c r="EZ299" i="89" s="1"/>
  <c r="EY298" i="89"/>
  <c r="EZ298" i="89" s="1"/>
  <c r="EY301" i="89"/>
  <c r="EZ301" i="89" s="1"/>
  <c r="EY302" i="89"/>
  <c r="EZ302" i="89" s="1"/>
  <c r="EY308" i="89"/>
  <c r="EZ308" i="89" s="1"/>
  <c r="EY309" i="89"/>
  <c r="EZ309" i="89" s="1"/>
  <c r="EY310" i="89"/>
  <c r="EZ310" i="89" s="1"/>
  <c r="EY311" i="89"/>
  <c r="EZ311" i="89" s="1"/>
  <c r="EY312" i="89"/>
  <c r="EZ312" i="89" s="1"/>
  <c r="EY313" i="89"/>
  <c r="EZ313" i="89" s="1"/>
  <c r="EY314" i="89"/>
  <c r="EZ314" i="89" s="1"/>
  <c r="EY316" i="89"/>
  <c r="EZ316" i="89" s="1"/>
  <c r="EY317" i="89"/>
  <c r="EZ317" i="89" s="1"/>
  <c r="EY318" i="89"/>
  <c r="EZ318" i="89" s="1"/>
  <c r="EY319" i="89"/>
  <c r="EZ319" i="89" s="1"/>
  <c r="EY320" i="89"/>
  <c r="EZ320" i="89" s="1"/>
  <c r="EY321" i="89"/>
  <c r="EZ321" i="89" s="1"/>
  <c r="EY322" i="89"/>
  <c r="EZ322" i="89" s="1"/>
  <c r="EY323" i="89"/>
  <c r="EZ323" i="89" s="1"/>
  <c r="EY324" i="89"/>
  <c r="EZ324" i="89" s="1"/>
  <c r="EY325" i="89"/>
  <c r="EZ325" i="89" s="1"/>
  <c r="EY326" i="89"/>
  <c r="EZ326" i="89" s="1"/>
  <c r="EY285" i="89"/>
  <c r="EZ285" i="89" s="1"/>
  <c r="EX286" i="89"/>
  <c r="EX287" i="89"/>
  <c r="EX288" i="89"/>
  <c r="EX289" i="89"/>
  <c r="EX290" i="89"/>
  <c r="EX291" i="89"/>
  <c r="EX293" i="89"/>
  <c r="EX294" i="89"/>
  <c r="EX295" i="89"/>
  <c r="EX296" i="89"/>
  <c r="EX297" i="89"/>
  <c r="EX300" i="89"/>
  <c r="EX304" i="89"/>
  <c r="EX306" i="89"/>
  <c r="EX307" i="89"/>
  <c r="EX303" i="89"/>
  <c r="EX305" i="89"/>
  <c r="EX299" i="89"/>
  <c r="EX298" i="89"/>
  <c r="EX301" i="89"/>
  <c r="EX302" i="89"/>
  <c r="EX308" i="89"/>
  <c r="EX309" i="89"/>
  <c r="EX310" i="89"/>
  <c r="EX311" i="89"/>
  <c r="EX312" i="89"/>
  <c r="EX313" i="89"/>
  <c r="EX314" i="89"/>
  <c r="EX316" i="89"/>
  <c r="EX317" i="89"/>
  <c r="EX318" i="89"/>
  <c r="EX319" i="89"/>
  <c r="EX320" i="89"/>
  <c r="EX321" i="89"/>
  <c r="EX322" i="89"/>
  <c r="EX323" i="89"/>
  <c r="EX324" i="89"/>
  <c r="EX325" i="89"/>
  <c r="EX326" i="89"/>
  <c r="EX285" i="89"/>
  <c r="EY191" i="89"/>
  <c r="EZ191" i="89" s="1"/>
  <c r="EY192" i="89"/>
  <c r="EZ192" i="89" s="1"/>
  <c r="EY193" i="89"/>
  <c r="EZ193" i="89" s="1"/>
  <c r="EY194" i="89"/>
  <c r="EZ194" i="89" s="1"/>
  <c r="EY195" i="89"/>
  <c r="EZ195" i="89" s="1"/>
  <c r="EY196" i="89"/>
  <c r="EZ196" i="89" s="1"/>
  <c r="EY198" i="89"/>
  <c r="EZ198" i="89" s="1"/>
  <c r="EY199" i="89"/>
  <c r="EZ199" i="89" s="1"/>
  <c r="EY201" i="89"/>
  <c r="EZ201" i="89" s="1"/>
  <c r="EY202" i="89"/>
  <c r="EZ202" i="89" s="1"/>
  <c r="EY203" i="89"/>
  <c r="EZ203" i="89" s="1"/>
  <c r="EY204" i="89"/>
  <c r="EZ204" i="89" s="1"/>
  <c r="EY206" i="89"/>
  <c r="EZ206" i="89" s="1"/>
  <c r="EY207" i="89"/>
  <c r="EZ207" i="89" s="1"/>
  <c r="EY208" i="89"/>
  <c r="EZ208" i="89" s="1"/>
  <c r="EY209" i="89"/>
  <c r="EZ209" i="89" s="1"/>
  <c r="EY210" i="89"/>
  <c r="EZ210" i="89" s="1"/>
  <c r="EY211" i="89"/>
  <c r="EZ211" i="89" s="1"/>
  <c r="EY212" i="89"/>
  <c r="EZ212" i="89" s="1"/>
  <c r="EY214" i="89"/>
  <c r="EZ214" i="89" s="1"/>
  <c r="EY216" i="89"/>
  <c r="EZ216" i="89" s="1"/>
  <c r="EY217" i="89"/>
  <c r="EZ217" i="89" s="1"/>
  <c r="EY205" i="89"/>
  <c r="EZ205" i="89" s="1"/>
  <c r="EY220" i="89"/>
  <c r="EZ220" i="89" s="1"/>
  <c r="EY221" i="89"/>
  <c r="EZ221" i="89" s="1"/>
  <c r="EY222" i="89"/>
  <c r="EZ222" i="89" s="1"/>
  <c r="EY223" i="89"/>
  <c r="EZ223" i="89" s="1"/>
  <c r="EY224" i="89"/>
  <c r="EZ224" i="89" s="1"/>
  <c r="EY225" i="89"/>
  <c r="EZ225" i="89" s="1"/>
  <c r="EY227" i="89"/>
  <c r="EZ227" i="89" s="1"/>
  <c r="EY228" i="89"/>
  <c r="EZ228" i="89" s="1"/>
  <c r="EY229" i="89"/>
  <c r="EZ229" i="89" s="1"/>
  <c r="EY230" i="89"/>
  <c r="EZ230" i="89" s="1"/>
  <c r="EY231" i="89"/>
  <c r="EZ231" i="89" s="1"/>
  <c r="EY232" i="89"/>
  <c r="EZ232" i="89" s="1"/>
  <c r="EY233" i="89"/>
  <c r="EZ233" i="89" s="1"/>
  <c r="EY234" i="89"/>
  <c r="EZ234" i="89" s="1"/>
  <c r="EY235" i="89"/>
  <c r="EZ235" i="89" s="1"/>
  <c r="EY190" i="89"/>
  <c r="EZ190" i="89" s="1"/>
  <c r="EX191" i="89"/>
  <c r="EX192" i="89"/>
  <c r="EX193" i="89"/>
  <c r="EX194" i="89"/>
  <c r="EX195" i="89"/>
  <c r="EX196" i="89"/>
  <c r="EX198" i="89"/>
  <c r="EX199" i="89"/>
  <c r="EX201" i="89"/>
  <c r="EX202" i="89"/>
  <c r="EX203" i="89"/>
  <c r="EX204" i="89"/>
  <c r="EX206" i="89"/>
  <c r="EX207" i="89"/>
  <c r="EX208" i="89"/>
  <c r="EX209" i="89"/>
  <c r="EX210" i="89"/>
  <c r="EX211" i="89"/>
  <c r="EX212" i="89"/>
  <c r="EX214" i="89"/>
  <c r="EX216" i="89"/>
  <c r="EX217" i="89"/>
  <c r="EX205" i="89"/>
  <c r="EX220" i="89"/>
  <c r="EX221" i="89"/>
  <c r="EX222" i="89"/>
  <c r="EX223" i="89"/>
  <c r="EX224" i="89"/>
  <c r="EX225" i="89"/>
  <c r="EX227" i="89"/>
  <c r="EX228" i="89"/>
  <c r="EX229" i="89"/>
  <c r="EX230" i="89"/>
  <c r="EX231" i="89"/>
  <c r="EX232" i="89"/>
  <c r="EX233" i="89"/>
  <c r="EX234" i="89"/>
  <c r="EX235" i="89"/>
  <c r="EX190" i="89"/>
  <c r="EY337" i="89"/>
  <c r="EZ337" i="89" s="1"/>
  <c r="EY338" i="89"/>
  <c r="EZ338" i="89" s="1"/>
  <c r="EY339" i="89"/>
  <c r="EZ339" i="89" s="1"/>
  <c r="EY340" i="89"/>
  <c r="EZ340" i="89" s="1"/>
  <c r="EY341" i="89"/>
  <c r="EZ341" i="89" s="1"/>
  <c r="EY342" i="89"/>
  <c r="EZ342" i="89" s="1"/>
  <c r="EY343" i="89"/>
  <c r="EZ343" i="89" s="1"/>
  <c r="EY344" i="89"/>
  <c r="EZ344" i="89" s="1"/>
  <c r="EY345" i="89"/>
  <c r="EZ345" i="89" s="1"/>
  <c r="EY346" i="89"/>
  <c r="EZ346" i="89" s="1"/>
  <c r="EY348" i="89"/>
  <c r="EZ348" i="89" s="1"/>
  <c r="EY349" i="89"/>
  <c r="EZ349" i="89" s="1"/>
  <c r="EY350" i="89"/>
  <c r="EZ350" i="89" s="1"/>
  <c r="EY351" i="89"/>
  <c r="EZ351" i="89" s="1"/>
  <c r="EY352" i="89"/>
  <c r="EZ352" i="89" s="1"/>
  <c r="EY353" i="89"/>
  <c r="EZ353" i="89" s="1"/>
  <c r="EY354" i="89"/>
  <c r="EZ354" i="89" s="1"/>
  <c r="EY355" i="89"/>
  <c r="EZ355" i="89" s="1"/>
  <c r="EY356" i="89"/>
  <c r="EZ356" i="89" s="1"/>
  <c r="EY357" i="89"/>
  <c r="EZ357" i="89" s="1"/>
  <c r="EY358" i="89"/>
  <c r="EZ358" i="89" s="1"/>
  <c r="EY359" i="89"/>
  <c r="EZ359" i="89" s="1"/>
  <c r="EY360" i="89"/>
  <c r="EZ360" i="89" s="1"/>
  <c r="EY361" i="89"/>
  <c r="EZ361" i="89" s="1"/>
  <c r="EY362" i="89"/>
  <c r="EZ362" i="89" s="1"/>
  <c r="EY363" i="89"/>
  <c r="EZ363" i="89" s="1"/>
  <c r="EY364" i="89"/>
  <c r="EZ364" i="89" s="1"/>
  <c r="EY365" i="89"/>
  <c r="EZ365" i="89" s="1"/>
  <c r="EY366" i="89"/>
  <c r="EZ366" i="89" s="1"/>
  <c r="EY367" i="89"/>
  <c r="EZ367" i="89" s="1"/>
  <c r="EY371" i="89"/>
  <c r="EZ371" i="89" s="1"/>
  <c r="EY368" i="89"/>
  <c r="EZ368" i="89" s="1"/>
  <c r="EY370" i="89"/>
  <c r="EZ370" i="89" s="1"/>
  <c r="EY377" i="89"/>
  <c r="EZ377" i="89" s="1"/>
  <c r="EY374" i="89"/>
  <c r="EZ374" i="89" s="1"/>
  <c r="EY373" i="89"/>
  <c r="EZ373" i="89" s="1"/>
  <c r="EY378" i="89"/>
  <c r="EZ378" i="89" s="1"/>
  <c r="EY336" i="89"/>
  <c r="EZ336" i="89" s="1"/>
  <c r="EX337" i="89"/>
  <c r="EX338" i="89"/>
  <c r="EX339" i="89"/>
  <c r="EX340" i="89"/>
  <c r="EX341" i="89"/>
  <c r="EX342" i="89"/>
  <c r="EX343" i="89"/>
  <c r="EX344" i="89"/>
  <c r="EX345" i="89"/>
  <c r="EX346" i="89"/>
  <c r="EX348" i="89"/>
  <c r="EX349" i="89"/>
  <c r="EX350" i="89"/>
  <c r="EX351" i="89"/>
  <c r="EX352" i="89"/>
  <c r="EX353" i="89"/>
  <c r="EX354" i="89"/>
  <c r="EX355" i="89"/>
  <c r="EX356" i="89"/>
  <c r="EX357" i="89"/>
  <c r="EX358" i="89"/>
  <c r="EX359" i="89"/>
  <c r="EX360" i="89"/>
  <c r="EX361" i="89"/>
  <c r="EX362" i="89"/>
  <c r="EX363" i="89"/>
  <c r="EX364" i="89"/>
  <c r="EX365" i="89"/>
  <c r="EX366" i="89"/>
  <c r="EX367" i="89"/>
  <c r="EX371" i="89"/>
  <c r="EX368" i="89"/>
  <c r="EX370" i="89"/>
  <c r="EX377" i="89"/>
  <c r="EX374" i="89"/>
  <c r="EX373" i="89"/>
  <c r="EX378" i="89"/>
  <c r="EX336" i="89"/>
  <c r="EY389" i="89"/>
  <c r="EZ389" i="89" s="1"/>
  <c r="EY390" i="89"/>
  <c r="EZ390" i="89" s="1"/>
  <c r="EY391" i="89"/>
  <c r="EZ391" i="89" s="1"/>
  <c r="EY392" i="89"/>
  <c r="EZ392" i="89" s="1"/>
  <c r="EY393" i="89"/>
  <c r="EZ393" i="89" s="1"/>
  <c r="EY394" i="89"/>
  <c r="EZ394" i="89" s="1"/>
  <c r="EY395" i="89"/>
  <c r="EZ395" i="89" s="1"/>
  <c r="EY396" i="89"/>
  <c r="EZ396" i="89" s="1"/>
  <c r="EY397" i="89"/>
  <c r="EZ397" i="89" s="1"/>
  <c r="EY398" i="89"/>
  <c r="EZ398" i="89" s="1"/>
  <c r="EY399" i="89"/>
  <c r="EZ399" i="89" s="1"/>
  <c r="EY400" i="89"/>
  <c r="EZ400" i="89" s="1"/>
  <c r="EY401" i="89"/>
  <c r="EZ401" i="89" s="1"/>
  <c r="EY402" i="89"/>
  <c r="EZ402" i="89" s="1"/>
  <c r="EY403" i="89"/>
  <c r="EZ403" i="89" s="1"/>
  <c r="EY404" i="89"/>
  <c r="EZ404" i="89" s="1"/>
  <c r="EY405" i="89"/>
  <c r="EZ405" i="89" s="1"/>
  <c r="EY406" i="89"/>
  <c r="EZ406" i="89" s="1"/>
  <c r="EY407" i="89"/>
  <c r="EZ407" i="89" s="1"/>
  <c r="EY408" i="89"/>
  <c r="EZ408" i="89" s="1"/>
  <c r="EY409" i="89"/>
  <c r="EZ409" i="89" s="1"/>
  <c r="EY410" i="89"/>
  <c r="EZ410" i="89" s="1"/>
  <c r="EY411" i="89"/>
  <c r="EZ411" i="89" s="1"/>
  <c r="EY412" i="89"/>
  <c r="EZ412" i="89" s="1"/>
  <c r="EY413" i="89"/>
  <c r="EZ413" i="89" s="1"/>
  <c r="EY414" i="89"/>
  <c r="EZ414" i="89" s="1"/>
  <c r="EY415" i="89"/>
  <c r="EZ415" i="89" s="1"/>
  <c r="EY416" i="89"/>
  <c r="EZ416" i="89" s="1"/>
  <c r="EY417" i="89"/>
  <c r="EZ417" i="89" s="1"/>
  <c r="EY418" i="89"/>
  <c r="EZ418" i="89" s="1"/>
  <c r="EY419" i="89"/>
  <c r="EZ419" i="89" s="1"/>
  <c r="EY388" i="89"/>
  <c r="EZ388" i="89" s="1"/>
  <c r="EY114" i="89"/>
  <c r="EZ114" i="89" s="1"/>
  <c r="EX114" i="89"/>
  <c r="EU114" i="89"/>
  <c r="EV114" i="89" s="1"/>
  <c r="ET114" i="89"/>
  <c r="EQ114" i="89"/>
  <c r="ER114" i="89" s="1"/>
  <c r="EP114" i="89"/>
  <c r="EH114" i="89"/>
  <c r="EI114" i="89" s="1"/>
  <c r="ED114" i="89"/>
  <c r="EE114" i="89" s="1"/>
  <c r="EC114" i="89"/>
  <c r="DU114" i="89"/>
  <c r="DV114" i="89" s="1"/>
  <c r="DT114" i="89"/>
  <c r="DQ114" i="89"/>
  <c r="DM114" i="89"/>
  <c r="DN114" i="89" s="1"/>
  <c r="DI114" i="89"/>
  <c r="DJ114" i="89" s="1"/>
  <c r="DE114" i="89"/>
  <c r="DF114" i="89" s="1"/>
  <c r="DA114" i="89"/>
  <c r="DB114" i="89" s="1"/>
  <c r="CW114" i="89"/>
  <c r="CX114" i="89" s="1"/>
  <c r="CS114" i="89"/>
  <c r="CT114" i="89" s="1"/>
  <c r="CR114" i="89"/>
  <c r="CO114" i="89"/>
  <c r="CP114" i="89" s="1"/>
  <c r="CN114" i="89"/>
  <c r="CK114" i="89"/>
  <c r="CL114" i="89" s="1"/>
  <c r="CG114" i="89"/>
  <c r="CH114" i="89" s="1"/>
  <c r="CF114" i="89"/>
  <c r="CB114" i="89"/>
  <c r="CC114" i="89" s="1"/>
  <c r="BZ114" i="89"/>
  <c r="BX114" i="89"/>
  <c r="BV114" i="89"/>
  <c r="BT114" i="89"/>
  <c r="BR114" i="89"/>
  <c r="BP114" i="89"/>
  <c r="BN114" i="89"/>
  <c r="BL114" i="89"/>
  <c r="BJ114" i="89"/>
  <c r="BH114" i="89"/>
  <c r="BF114" i="89"/>
  <c r="BD114" i="89"/>
  <c r="BB114" i="89"/>
  <c r="AZ114" i="89"/>
  <c r="AX114" i="89"/>
  <c r="AV114" i="89"/>
  <c r="AT114" i="89"/>
  <c r="AR114" i="89"/>
  <c r="AP114" i="89"/>
  <c r="AN114" i="89"/>
  <c r="AL114" i="89"/>
  <c r="AJ114" i="89"/>
  <c r="GH114" i="89" s="1"/>
  <c r="AH114" i="89"/>
  <c r="AF114" i="89"/>
  <c r="AD114" i="89"/>
  <c r="AB114" i="89"/>
  <c r="Z114" i="89"/>
  <c r="X114" i="89"/>
  <c r="V114" i="89"/>
  <c r="T114" i="89"/>
  <c r="R114" i="89"/>
  <c r="P114" i="89"/>
  <c r="N114" i="89"/>
  <c r="L114" i="89"/>
  <c r="GJ114" i="89" s="1"/>
  <c r="J114" i="89"/>
  <c r="H114" i="89"/>
  <c r="F114" i="89"/>
  <c r="EY130" i="89"/>
  <c r="EZ130" i="89" s="1"/>
  <c r="EX130" i="89"/>
  <c r="EU130" i="89"/>
  <c r="EV130" i="89" s="1"/>
  <c r="ET130" i="89"/>
  <c r="EQ130" i="89"/>
  <c r="ER130" i="89" s="1"/>
  <c r="EP130" i="89"/>
  <c r="EH130" i="89"/>
  <c r="EI130" i="89" s="1"/>
  <c r="ED130" i="89"/>
  <c r="EE130" i="89" s="1"/>
  <c r="EC130" i="89"/>
  <c r="DU130" i="89"/>
  <c r="DV130" i="89" s="1"/>
  <c r="DT130" i="89"/>
  <c r="DQ130" i="89"/>
  <c r="DM130" i="89"/>
  <c r="DN130" i="89" s="1"/>
  <c r="DI130" i="89"/>
  <c r="DJ130" i="89" s="1"/>
  <c r="DE130" i="89"/>
  <c r="DF130" i="89" s="1"/>
  <c r="DA130" i="89"/>
  <c r="DB130" i="89" s="1"/>
  <c r="CW130" i="89"/>
  <c r="CX130" i="89" s="1"/>
  <c r="CS130" i="89"/>
  <c r="CT130" i="89" s="1"/>
  <c r="CR130" i="89"/>
  <c r="CO130" i="89"/>
  <c r="CP130" i="89" s="1"/>
  <c r="CN130" i="89"/>
  <c r="CK130" i="89"/>
  <c r="CL130" i="89" s="1"/>
  <c r="CG130" i="89"/>
  <c r="CH130" i="89" s="1"/>
  <c r="CF130" i="89"/>
  <c r="CB130" i="89"/>
  <c r="CC130" i="89" s="1"/>
  <c r="BZ130" i="89"/>
  <c r="BX130" i="89"/>
  <c r="BV130" i="89"/>
  <c r="BT130" i="89"/>
  <c r="BR130" i="89"/>
  <c r="BP130" i="89"/>
  <c r="BN130" i="89"/>
  <c r="BL130" i="89"/>
  <c r="BJ130" i="89"/>
  <c r="BH130" i="89"/>
  <c r="BF130" i="89"/>
  <c r="BD130" i="89"/>
  <c r="BB130" i="89"/>
  <c r="AZ130" i="89"/>
  <c r="AX130" i="89"/>
  <c r="AV130" i="89"/>
  <c r="AT130" i="89"/>
  <c r="AR130" i="89"/>
  <c r="AP130" i="89"/>
  <c r="AN130" i="89"/>
  <c r="AL130" i="89"/>
  <c r="AJ130" i="89"/>
  <c r="GH130" i="89" s="1"/>
  <c r="AH130" i="89"/>
  <c r="AF130" i="89"/>
  <c r="AD130" i="89"/>
  <c r="AB130" i="89"/>
  <c r="Z130" i="89"/>
  <c r="X130" i="89"/>
  <c r="V130" i="89"/>
  <c r="T130" i="89"/>
  <c r="R130" i="89"/>
  <c r="P130" i="89"/>
  <c r="N130" i="89"/>
  <c r="L130" i="89"/>
  <c r="GJ130" i="89" s="1"/>
  <c r="J130" i="89"/>
  <c r="H130" i="89"/>
  <c r="F130" i="89"/>
  <c r="EY107" i="89"/>
  <c r="EZ107" i="89" s="1"/>
  <c r="EX107" i="89"/>
  <c r="EU107" i="89"/>
  <c r="EV107" i="89" s="1"/>
  <c r="ET107" i="89"/>
  <c r="EQ107" i="89"/>
  <c r="ER107" i="89" s="1"/>
  <c r="EP107" i="89"/>
  <c r="EH107" i="89"/>
  <c r="EI107" i="89" s="1"/>
  <c r="ED107" i="89"/>
  <c r="EE107" i="89" s="1"/>
  <c r="EC107" i="89"/>
  <c r="DU107" i="89"/>
  <c r="DV107" i="89" s="1"/>
  <c r="DT107" i="89"/>
  <c r="DQ107" i="89"/>
  <c r="DM107" i="89"/>
  <c r="DN107" i="89" s="1"/>
  <c r="DI107" i="89"/>
  <c r="DJ107" i="89" s="1"/>
  <c r="DE107" i="89"/>
  <c r="DF107" i="89" s="1"/>
  <c r="DA107" i="89"/>
  <c r="DB107" i="89" s="1"/>
  <c r="CW107" i="89"/>
  <c r="CX107" i="89" s="1"/>
  <c r="CS107" i="89"/>
  <c r="CT107" i="89" s="1"/>
  <c r="CR107" i="89"/>
  <c r="CO107" i="89"/>
  <c r="CP107" i="89" s="1"/>
  <c r="CN107" i="89"/>
  <c r="CK107" i="89"/>
  <c r="CL107" i="89" s="1"/>
  <c r="CG107" i="89"/>
  <c r="CH107" i="89" s="1"/>
  <c r="CF107" i="89"/>
  <c r="CB107" i="89"/>
  <c r="CC107" i="89" s="1"/>
  <c r="BZ107" i="89"/>
  <c r="BX107" i="89"/>
  <c r="BV107" i="89"/>
  <c r="BT107" i="89"/>
  <c r="BR107" i="89"/>
  <c r="BP107" i="89"/>
  <c r="BN107" i="89"/>
  <c r="BL107" i="89"/>
  <c r="BJ107" i="89"/>
  <c r="BH107" i="89"/>
  <c r="BF107" i="89"/>
  <c r="BD107" i="89"/>
  <c r="BB107" i="89"/>
  <c r="AZ107" i="89"/>
  <c r="AX107" i="89"/>
  <c r="AV107" i="89"/>
  <c r="AT107" i="89"/>
  <c r="AR107" i="89"/>
  <c r="AP107" i="89"/>
  <c r="AN107" i="89"/>
  <c r="AL107" i="89"/>
  <c r="AJ107" i="89"/>
  <c r="GH107" i="89" s="1"/>
  <c r="AH107" i="89"/>
  <c r="AF107" i="89"/>
  <c r="AD107" i="89"/>
  <c r="AB107" i="89"/>
  <c r="Z107" i="89"/>
  <c r="X107" i="89"/>
  <c r="V107" i="89"/>
  <c r="T107" i="89"/>
  <c r="R107" i="89"/>
  <c r="P107" i="89"/>
  <c r="N107" i="89"/>
  <c r="L107" i="89"/>
  <c r="GJ107" i="89" s="1"/>
  <c r="J107" i="89"/>
  <c r="H107" i="89"/>
  <c r="F107" i="89"/>
  <c r="DP130" i="89" l="1"/>
  <c r="GD130" i="89"/>
  <c r="DP107" i="89"/>
  <c r="GD107" i="89"/>
  <c r="DP114" i="89"/>
  <c r="GD114" i="89"/>
  <c r="DL130" i="89"/>
  <c r="FZ130" i="89"/>
  <c r="DL107" i="89"/>
  <c r="FZ107" i="89"/>
  <c r="DL114" i="89"/>
  <c r="FZ114" i="89"/>
  <c r="DH130" i="89"/>
  <c r="DH107" i="89"/>
  <c r="DH114" i="89"/>
  <c r="DD130" i="89"/>
  <c r="DD114" i="89"/>
  <c r="DD107" i="89"/>
  <c r="CZ130" i="89"/>
  <c r="CZ107" i="89"/>
  <c r="CZ114" i="89"/>
  <c r="FC471" i="89"/>
  <c r="FC469" i="89"/>
  <c r="FC470" i="89"/>
  <c r="CJ107" i="89"/>
  <c r="CJ114" i="89"/>
  <c r="DR130" i="89"/>
  <c r="DR114" i="89"/>
  <c r="DR107" i="89"/>
  <c r="CJ130" i="89"/>
  <c r="CV114" i="89"/>
  <c r="CV130" i="89"/>
  <c r="CV107" i="89"/>
  <c r="EY244" i="89" l="1"/>
  <c r="EZ244" i="89" s="1"/>
  <c r="EY245" i="89"/>
  <c r="EZ245" i="89" s="1"/>
  <c r="EY246" i="89"/>
  <c r="EZ246" i="89" s="1"/>
  <c r="EY247" i="89"/>
  <c r="EZ247" i="89" s="1"/>
  <c r="EY249" i="89"/>
  <c r="EZ249" i="89" s="1"/>
  <c r="EY250" i="89"/>
  <c r="EZ250" i="89" s="1"/>
  <c r="EY248" i="89"/>
  <c r="EZ248" i="89" s="1"/>
  <c r="EY251" i="89"/>
  <c r="EZ251" i="89" s="1"/>
  <c r="EY253" i="89"/>
  <c r="EZ253" i="89" s="1"/>
  <c r="EY254" i="89"/>
  <c r="EZ254" i="89" s="1"/>
  <c r="EY255" i="89"/>
  <c r="EZ255" i="89" s="1"/>
  <c r="EY256" i="89"/>
  <c r="EZ256" i="89" s="1"/>
  <c r="EY257" i="89"/>
  <c r="EZ257" i="89" s="1"/>
  <c r="EY258" i="89"/>
  <c r="EZ258" i="89" s="1"/>
  <c r="EY259" i="89"/>
  <c r="EZ259" i="89" s="1"/>
  <c r="EY252" i="89"/>
  <c r="EZ252" i="89" s="1"/>
  <c r="EY260" i="89"/>
  <c r="EZ260" i="89" s="1"/>
  <c r="EY261" i="89"/>
  <c r="EZ261" i="89" s="1"/>
  <c r="EY262" i="89"/>
  <c r="EZ262" i="89" s="1"/>
  <c r="EY263" i="89"/>
  <c r="EZ263" i="89" s="1"/>
  <c r="EY264" i="89"/>
  <c r="EZ264" i="89" s="1"/>
  <c r="EY266" i="89"/>
  <c r="EZ266" i="89" s="1"/>
  <c r="EY265" i="89"/>
  <c r="EZ265" i="89" s="1"/>
  <c r="EY268" i="89"/>
  <c r="EZ268" i="89" s="1"/>
  <c r="EY269" i="89"/>
  <c r="EZ269" i="89" s="1"/>
  <c r="EY270" i="89"/>
  <c r="EZ270" i="89" s="1"/>
  <c r="EY271" i="89"/>
  <c r="EZ271" i="89" s="1"/>
  <c r="EY274" i="89"/>
  <c r="EZ274" i="89" s="1"/>
  <c r="EY273" i="89"/>
  <c r="EZ273" i="89" s="1"/>
  <c r="EY275" i="89"/>
  <c r="EZ275" i="89" s="1"/>
  <c r="EY243" i="89"/>
  <c r="EZ243" i="89" s="1"/>
  <c r="EX244" i="89"/>
  <c r="EX245" i="89"/>
  <c r="EX246" i="89"/>
  <c r="EX247" i="89"/>
  <c r="EX249" i="89"/>
  <c r="EX250" i="89"/>
  <c r="EX248" i="89"/>
  <c r="EX251" i="89"/>
  <c r="EX253" i="89"/>
  <c r="EX254" i="89"/>
  <c r="EX255" i="89"/>
  <c r="EX256" i="89"/>
  <c r="EX257" i="89"/>
  <c r="EX258" i="89"/>
  <c r="EX259" i="89"/>
  <c r="EX252" i="89"/>
  <c r="EX260" i="89"/>
  <c r="EX261" i="89"/>
  <c r="EX262" i="89"/>
  <c r="EX263" i="89"/>
  <c r="EX264" i="89"/>
  <c r="EX266" i="89"/>
  <c r="EX265" i="89"/>
  <c r="EX268" i="89"/>
  <c r="EX269" i="89"/>
  <c r="EX270" i="89"/>
  <c r="EX271" i="89"/>
  <c r="EX274" i="89"/>
  <c r="EX273" i="89"/>
  <c r="EX275" i="89"/>
  <c r="EX276" i="89"/>
  <c r="EX277" i="89"/>
  <c r="EX243" i="89"/>
  <c r="EY87" i="89"/>
  <c r="EZ87" i="89" s="1"/>
  <c r="EY88" i="89"/>
  <c r="EZ88" i="89" s="1"/>
  <c r="EY89" i="89"/>
  <c r="EZ89" i="89" s="1"/>
  <c r="EY90" i="89"/>
  <c r="EZ90" i="89" s="1"/>
  <c r="EY91" i="89"/>
  <c r="EZ91" i="89" s="1"/>
  <c r="EY92" i="89"/>
  <c r="EZ92" i="89" s="1"/>
  <c r="EY93" i="89"/>
  <c r="EZ93" i="89" s="1"/>
  <c r="EY94" i="89"/>
  <c r="EZ94" i="89" s="1"/>
  <c r="EY96" i="89"/>
  <c r="EZ96" i="89" s="1"/>
  <c r="EY97" i="89"/>
  <c r="EZ97" i="89" s="1"/>
  <c r="EY98" i="89"/>
  <c r="EZ98" i="89" s="1"/>
  <c r="EY99" i="89"/>
  <c r="EZ99" i="89" s="1"/>
  <c r="EY100" i="89"/>
  <c r="EZ100" i="89" s="1"/>
  <c r="EY101" i="89"/>
  <c r="EZ101" i="89" s="1"/>
  <c r="EY102" i="89"/>
  <c r="EZ102" i="89" s="1"/>
  <c r="EY104" i="89"/>
  <c r="EZ104" i="89" s="1"/>
  <c r="EY108" i="89"/>
  <c r="EZ108" i="89" s="1"/>
  <c r="EY109" i="89"/>
  <c r="EZ109" i="89" s="1"/>
  <c r="EY112" i="89"/>
  <c r="EZ112" i="89" s="1"/>
  <c r="EY111" i="89"/>
  <c r="EZ111" i="89" s="1"/>
  <c r="EY106" i="89"/>
  <c r="EZ106" i="89" s="1"/>
  <c r="EY110" i="89"/>
  <c r="EZ110" i="89" s="1"/>
  <c r="EY113" i="89"/>
  <c r="EZ113" i="89" s="1"/>
  <c r="EY115" i="89"/>
  <c r="EZ115" i="89" s="1"/>
  <c r="EY116" i="89"/>
  <c r="EZ116" i="89" s="1"/>
  <c r="EY117" i="89"/>
  <c r="EZ117" i="89" s="1"/>
  <c r="EY118" i="89"/>
  <c r="EZ118" i="89" s="1"/>
  <c r="EY120" i="89"/>
  <c r="EZ120" i="89" s="1"/>
  <c r="EY121" i="89"/>
  <c r="EZ121" i="89" s="1"/>
  <c r="EY123" i="89"/>
  <c r="EZ123" i="89" s="1"/>
  <c r="EY125" i="89"/>
  <c r="EZ125" i="89" s="1"/>
  <c r="EY126" i="89"/>
  <c r="EZ126" i="89" s="1"/>
  <c r="EY127" i="89"/>
  <c r="EZ127" i="89" s="1"/>
  <c r="EY128" i="89"/>
  <c r="EZ128" i="89" s="1"/>
  <c r="EY129" i="89"/>
  <c r="EZ129" i="89" s="1"/>
  <c r="EY131" i="89"/>
  <c r="EZ131" i="89" s="1"/>
  <c r="EY132" i="89"/>
  <c r="EZ132" i="89" s="1"/>
  <c r="EY133" i="89"/>
  <c r="EZ133" i="89" s="1"/>
  <c r="EY134" i="89"/>
  <c r="EZ134" i="89" s="1"/>
  <c r="EY135" i="89"/>
  <c r="EZ135" i="89" s="1"/>
  <c r="EY136" i="89"/>
  <c r="EZ136" i="89" s="1"/>
  <c r="EY137" i="89"/>
  <c r="EZ137" i="89" s="1"/>
  <c r="EY86" i="89"/>
  <c r="EZ86" i="89" s="1"/>
  <c r="EX87" i="89"/>
  <c r="EX88" i="89"/>
  <c r="EX89" i="89"/>
  <c r="EX90" i="89"/>
  <c r="EX91" i="89"/>
  <c r="EX92" i="89"/>
  <c r="EX93" i="89"/>
  <c r="EX94" i="89"/>
  <c r="EX96" i="89"/>
  <c r="EX97" i="89"/>
  <c r="EX98" i="89"/>
  <c r="EX99" i="89"/>
  <c r="EX100" i="89"/>
  <c r="EX101" i="89"/>
  <c r="EX102" i="89"/>
  <c r="EX104" i="89"/>
  <c r="EX108" i="89"/>
  <c r="EX109" i="89"/>
  <c r="EX112" i="89"/>
  <c r="EX111" i="89"/>
  <c r="EX106" i="89"/>
  <c r="EX110" i="89"/>
  <c r="EX113" i="89"/>
  <c r="EX115" i="89"/>
  <c r="EX116" i="89"/>
  <c r="EX117" i="89"/>
  <c r="EX118" i="89"/>
  <c r="EX120" i="89"/>
  <c r="EX121" i="89"/>
  <c r="EX123" i="89"/>
  <c r="EX125" i="89"/>
  <c r="EX126" i="89"/>
  <c r="EX127" i="89"/>
  <c r="EX128" i="89"/>
  <c r="EX129" i="89"/>
  <c r="EX131" i="89"/>
  <c r="EX132" i="89"/>
  <c r="EX133" i="89"/>
  <c r="EX134" i="89"/>
  <c r="EX135" i="89"/>
  <c r="EX136" i="89"/>
  <c r="EX137" i="89"/>
  <c r="EX86" i="89"/>
  <c r="EW422" i="89" l="1"/>
  <c r="EW381" i="89"/>
  <c r="EW329" i="89"/>
  <c r="EW278" i="89"/>
  <c r="EW236" i="89"/>
  <c r="EW188" i="89"/>
  <c r="EW241" i="89" s="1"/>
  <c r="EW283" i="89" s="1"/>
  <c r="EW334" i="89" s="1"/>
  <c r="EW386" i="89" s="1"/>
  <c r="EW183" i="89"/>
  <c r="EY178" i="89"/>
  <c r="EZ178" i="89" s="1"/>
  <c r="EY179" i="89"/>
  <c r="EZ179" i="89" s="1"/>
  <c r="EY180" i="89"/>
  <c r="EZ180" i="89" s="1"/>
  <c r="EY177" i="89"/>
  <c r="EZ177" i="89" s="1"/>
  <c r="EY176" i="89"/>
  <c r="EZ176" i="89" s="1"/>
  <c r="EY175" i="89"/>
  <c r="EZ175" i="89" s="1"/>
  <c r="EY174" i="89"/>
  <c r="EZ174" i="89" s="1"/>
  <c r="EY173" i="89"/>
  <c r="EZ173" i="89" s="1"/>
  <c r="EY172" i="89"/>
  <c r="EZ172" i="89" s="1"/>
  <c r="EY171" i="89"/>
  <c r="EZ171" i="89" s="1"/>
  <c r="EY170" i="89"/>
  <c r="EZ170" i="89" s="1"/>
  <c r="EY169" i="89"/>
  <c r="EZ169" i="89" s="1"/>
  <c r="EY168" i="89"/>
  <c r="EZ168" i="89" s="1"/>
  <c r="EY167" i="89"/>
  <c r="EZ167" i="89" s="1"/>
  <c r="EY166" i="89"/>
  <c r="EZ166" i="89" s="1"/>
  <c r="EY165" i="89"/>
  <c r="EZ165" i="89" s="1"/>
  <c r="EY164" i="89"/>
  <c r="EZ164" i="89" s="1"/>
  <c r="EY163" i="89"/>
  <c r="EZ163" i="89" s="1"/>
  <c r="EY162" i="89"/>
  <c r="EZ162" i="89" s="1"/>
  <c r="EY161" i="89"/>
  <c r="EZ161" i="89" s="1"/>
  <c r="EY160" i="89"/>
  <c r="EZ160" i="89" s="1"/>
  <c r="EY159" i="89"/>
  <c r="EZ159" i="89" s="1"/>
  <c r="EY158" i="89"/>
  <c r="EZ158" i="89" s="1"/>
  <c r="EY157" i="89"/>
  <c r="EZ157" i="89" s="1"/>
  <c r="EY156" i="89"/>
  <c r="EZ156" i="89" s="1"/>
  <c r="EY155" i="89"/>
  <c r="EZ155" i="89" s="1"/>
  <c r="EY154" i="89"/>
  <c r="EZ154" i="89" s="1"/>
  <c r="EY153" i="89"/>
  <c r="EZ153" i="89" s="1"/>
  <c r="EY151" i="89"/>
  <c r="EZ151" i="89" s="1"/>
  <c r="EY150" i="89"/>
  <c r="EZ150" i="89" s="1"/>
  <c r="EY149" i="89"/>
  <c r="EZ149" i="89" s="1"/>
  <c r="EY148" i="89"/>
  <c r="EZ148" i="89" s="1"/>
  <c r="EY147" i="89"/>
  <c r="EZ147" i="89" s="1"/>
  <c r="EY146" i="89"/>
  <c r="EZ146" i="89" s="1"/>
  <c r="EY145" i="89"/>
  <c r="EZ145" i="89" s="1"/>
  <c r="EW143" i="89"/>
  <c r="EW138" i="89"/>
  <c r="EY236" i="89" l="1"/>
  <c r="EY278" i="89"/>
  <c r="EY381" i="89"/>
  <c r="EY422" i="89"/>
  <c r="EY138" i="89"/>
  <c r="EY183" i="89"/>
  <c r="EY329" i="89"/>
  <c r="ET191" i="89"/>
  <c r="ET192" i="89"/>
  <c r="ET193" i="89"/>
  <c r="ET194" i="89"/>
  <c r="ET195" i="89"/>
  <c r="ET196" i="89"/>
  <c r="ET198" i="89"/>
  <c r="ET199" i="89"/>
  <c r="ET201" i="89"/>
  <c r="ET202" i="89"/>
  <c r="ET203" i="89"/>
  <c r="ET204" i="89"/>
  <c r="ET206" i="89"/>
  <c r="ET207" i="89"/>
  <c r="ET208" i="89"/>
  <c r="ET209" i="89"/>
  <c r="ET210" i="89"/>
  <c r="ET211" i="89"/>
  <c r="ET212" i="89"/>
  <c r="ET214" i="89"/>
  <c r="ET216" i="89"/>
  <c r="ET217" i="89"/>
  <c r="ET205" i="89"/>
  <c r="ET220" i="89"/>
  <c r="ET221" i="89"/>
  <c r="ET222" i="89"/>
  <c r="ET223" i="89"/>
  <c r="ET224" i="89"/>
  <c r="ET225" i="89"/>
  <c r="ET227" i="89"/>
  <c r="ET228" i="89"/>
  <c r="ET229" i="89"/>
  <c r="ET230" i="89"/>
  <c r="ET231" i="89"/>
  <c r="ET232" i="89"/>
  <c r="ET233" i="89"/>
  <c r="ET190" i="89"/>
  <c r="ET146" i="89"/>
  <c r="ET147" i="89"/>
  <c r="ET148" i="89"/>
  <c r="ET149" i="89"/>
  <c r="ET150" i="89"/>
  <c r="ET151" i="89"/>
  <c r="ET153" i="89"/>
  <c r="ET154" i="89"/>
  <c r="ET155" i="89"/>
  <c r="ET156" i="89"/>
  <c r="ET157" i="89"/>
  <c r="ET158" i="89"/>
  <c r="ET159" i="89"/>
  <c r="ET160" i="89"/>
  <c r="ET161" i="89"/>
  <c r="ET162" i="89"/>
  <c r="ET163" i="89"/>
  <c r="ET164" i="89"/>
  <c r="ET165" i="89"/>
  <c r="ET166" i="89"/>
  <c r="ET167" i="89"/>
  <c r="ET168" i="89"/>
  <c r="ET169" i="89"/>
  <c r="ET170" i="89"/>
  <c r="ET171" i="89"/>
  <c r="ET172" i="89"/>
  <c r="ET173" i="89"/>
  <c r="ET174" i="89"/>
  <c r="ET175" i="89"/>
  <c r="ET176" i="89"/>
  <c r="ET177" i="89"/>
  <c r="ET180" i="89"/>
  <c r="ET179" i="89"/>
  <c r="ET178" i="89"/>
  <c r="ET145" i="89"/>
  <c r="ET87" i="89"/>
  <c r="ET88" i="89"/>
  <c r="ET89" i="89"/>
  <c r="ET90" i="89"/>
  <c r="ET91" i="89"/>
  <c r="ET98" i="89"/>
  <c r="ET92" i="89"/>
  <c r="ET93" i="89"/>
  <c r="ET94" i="89"/>
  <c r="ET96" i="89"/>
  <c r="ET97" i="89"/>
  <c r="ET99" i="89"/>
  <c r="ET100" i="89"/>
  <c r="ET101" i="89"/>
  <c r="ET102" i="89"/>
  <c r="ET104" i="89"/>
  <c r="ET108" i="89"/>
  <c r="ET109" i="89"/>
  <c r="ET112" i="89"/>
  <c r="ET111" i="89"/>
  <c r="ET106" i="89"/>
  <c r="ET110" i="89"/>
  <c r="ET113" i="89"/>
  <c r="ET115" i="89"/>
  <c r="ET116" i="89"/>
  <c r="ET117" i="89"/>
  <c r="ET118" i="89"/>
  <c r="ET120" i="89"/>
  <c r="ET121" i="89"/>
  <c r="ET123" i="89"/>
  <c r="ET125" i="89"/>
  <c r="ET126" i="89"/>
  <c r="ET127" i="89"/>
  <c r="ET128" i="89"/>
  <c r="ET129" i="89"/>
  <c r="ET131" i="89"/>
  <c r="ET132" i="89"/>
  <c r="ET133" i="89"/>
  <c r="ET134" i="89"/>
  <c r="ET135" i="89"/>
  <c r="ET136" i="89"/>
  <c r="ET137" i="89"/>
  <c r="ET86" i="89"/>
  <c r="EY470" i="89" l="1"/>
  <c r="EY471" i="89"/>
  <c r="EY469" i="89"/>
  <c r="ET244" i="89"/>
  <c r="ET245" i="89"/>
  <c r="ET246" i="89"/>
  <c r="ET247" i="89"/>
  <c r="ET249" i="89"/>
  <c r="ET250" i="89"/>
  <c r="ET248" i="89"/>
  <c r="ET251" i="89"/>
  <c r="ET253" i="89"/>
  <c r="ET254" i="89"/>
  <c r="ET255" i="89"/>
  <c r="ET256" i="89"/>
  <c r="ET257" i="89"/>
  <c r="ET258" i="89"/>
  <c r="ET259" i="89"/>
  <c r="ET252" i="89"/>
  <c r="ET260" i="89"/>
  <c r="ET261" i="89"/>
  <c r="ET262" i="89"/>
  <c r="ET263" i="89"/>
  <c r="ET264" i="89"/>
  <c r="ET266" i="89"/>
  <c r="ET265" i="89"/>
  <c r="ET268" i="89"/>
  <c r="ET269" i="89"/>
  <c r="ET270" i="89"/>
  <c r="ET271" i="89"/>
  <c r="ET274" i="89"/>
  <c r="ET273" i="89"/>
  <c r="ET275" i="89"/>
  <c r="ET243" i="89"/>
  <c r="EU244" i="89"/>
  <c r="EV244" i="89" s="1"/>
  <c r="EU245" i="89"/>
  <c r="EV245" i="89" s="1"/>
  <c r="EU246" i="89"/>
  <c r="EV246" i="89" s="1"/>
  <c r="EU247" i="89"/>
  <c r="EV247" i="89" s="1"/>
  <c r="EU249" i="89"/>
  <c r="EV249" i="89" s="1"/>
  <c r="EU250" i="89"/>
  <c r="EV250" i="89" s="1"/>
  <c r="EU248" i="89"/>
  <c r="EV248" i="89" s="1"/>
  <c r="EU251" i="89"/>
  <c r="EV251" i="89" s="1"/>
  <c r="EU253" i="89"/>
  <c r="EV253" i="89" s="1"/>
  <c r="EU254" i="89"/>
  <c r="EV254" i="89" s="1"/>
  <c r="EU255" i="89"/>
  <c r="EV255" i="89" s="1"/>
  <c r="EU256" i="89"/>
  <c r="EV256" i="89" s="1"/>
  <c r="EU257" i="89"/>
  <c r="EV257" i="89" s="1"/>
  <c r="EU258" i="89"/>
  <c r="EV258" i="89" s="1"/>
  <c r="EU259" i="89"/>
  <c r="EV259" i="89" s="1"/>
  <c r="EU252" i="89"/>
  <c r="EV252" i="89" s="1"/>
  <c r="EU260" i="89"/>
  <c r="EV260" i="89" s="1"/>
  <c r="EU261" i="89"/>
  <c r="EV261" i="89" s="1"/>
  <c r="EU262" i="89"/>
  <c r="EV262" i="89" s="1"/>
  <c r="EU263" i="89"/>
  <c r="EV263" i="89" s="1"/>
  <c r="EU264" i="89"/>
  <c r="EV264" i="89" s="1"/>
  <c r="EU266" i="89"/>
  <c r="EV266" i="89" s="1"/>
  <c r="EU265" i="89"/>
  <c r="EV265" i="89" s="1"/>
  <c r="EU268" i="89"/>
  <c r="EV268" i="89" s="1"/>
  <c r="EU269" i="89"/>
  <c r="EV269" i="89" s="1"/>
  <c r="EU270" i="89"/>
  <c r="EV270" i="89" s="1"/>
  <c r="EU271" i="89"/>
  <c r="EV271" i="89" s="1"/>
  <c r="EU274" i="89"/>
  <c r="EV274" i="89" s="1"/>
  <c r="EU273" i="89"/>
  <c r="EV273" i="89" s="1"/>
  <c r="EU275" i="89"/>
  <c r="EV275" i="89" s="1"/>
  <c r="EU243" i="89"/>
  <c r="EV243" i="89" s="1"/>
  <c r="EU393" i="89" l="1"/>
  <c r="EV393" i="89" s="1"/>
  <c r="ET337" i="89"/>
  <c r="ET338" i="89"/>
  <c r="ET339" i="89"/>
  <c r="ET340" i="89"/>
  <c r="ET341" i="89"/>
  <c r="ET342" i="89"/>
  <c r="ET343" i="89"/>
  <c r="ET344" i="89"/>
  <c r="ET345" i="89"/>
  <c r="ET346" i="89"/>
  <c r="ET348" i="89"/>
  <c r="ET349" i="89"/>
  <c r="ET350" i="89"/>
  <c r="ET351" i="89"/>
  <c r="ET352" i="89"/>
  <c r="ET353" i="89"/>
  <c r="ET354" i="89"/>
  <c r="ET355" i="89"/>
  <c r="ET356" i="89"/>
  <c r="ET357" i="89"/>
  <c r="ET358" i="89"/>
  <c r="ET359" i="89"/>
  <c r="ET360" i="89"/>
  <c r="ET361" i="89"/>
  <c r="ET362" i="89"/>
  <c r="ET363" i="89"/>
  <c r="ET364" i="89"/>
  <c r="ET365" i="89"/>
  <c r="ET366" i="89"/>
  <c r="ET367" i="89"/>
  <c r="ET371" i="89"/>
  <c r="ET368" i="89"/>
  <c r="ET370" i="89"/>
  <c r="ET377" i="89"/>
  <c r="ET374" i="89"/>
  <c r="ET373" i="89"/>
  <c r="ET378" i="89"/>
  <c r="ET336" i="89"/>
  <c r="EU337" i="89"/>
  <c r="EV337" i="89" s="1"/>
  <c r="EU338" i="89"/>
  <c r="EV338" i="89" s="1"/>
  <c r="EU339" i="89"/>
  <c r="EV339" i="89" s="1"/>
  <c r="EU340" i="89"/>
  <c r="EV340" i="89" s="1"/>
  <c r="EU341" i="89"/>
  <c r="EV341" i="89" s="1"/>
  <c r="EU342" i="89"/>
  <c r="EV342" i="89" s="1"/>
  <c r="EU343" i="89"/>
  <c r="EV343" i="89" s="1"/>
  <c r="EU344" i="89"/>
  <c r="EV344" i="89" s="1"/>
  <c r="EU345" i="89"/>
  <c r="EV345" i="89" s="1"/>
  <c r="EU346" i="89"/>
  <c r="EV346" i="89" s="1"/>
  <c r="EU348" i="89"/>
  <c r="EV348" i="89" s="1"/>
  <c r="EU349" i="89"/>
  <c r="EV349" i="89" s="1"/>
  <c r="EU350" i="89"/>
  <c r="EV350" i="89" s="1"/>
  <c r="EU351" i="89"/>
  <c r="EV351" i="89" s="1"/>
  <c r="EU352" i="89"/>
  <c r="EV352" i="89" s="1"/>
  <c r="EU353" i="89"/>
  <c r="EV353" i="89" s="1"/>
  <c r="EU354" i="89"/>
  <c r="EV354" i="89" s="1"/>
  <c r="EU355" i="89"/>
  <c r="EV355" i="89" s="1"/>
  <c r="EU356" i="89"/>
  <c r="EV356" i="89" s="1"/>
  <c r="EU357" i="89"/>
  <c r="EV357" i="89" s="1"/>
  <c r="EU358" i="89"/>
  <c r="EV358" i="89" s="1"/>
  <c r="EU359" i="89"/>
  <c r="EV359" i="89" s="1"/>
  <c r="EU360" i="89"/>
  <c r="EV360" i="89" s="1"/>
  <c r="EU361" i="89"/>
  <c r="EV361" i="89" s="1"/>
  <c r="EU362" i="89"/>
  <c r="EV362" i="89" s="1"/>
  <c r="EU363" i="89"/>
  <c r="EV363" i="89" s="1"/>
  <c r="EU364" i="89"/>
  <c r="EV364" i="89" s="1"/>
  <c r="EU365" i="89"/>
  <c r="EV365" i="89" s="1"/>
  <c r="EU366" i="89"/>
  <c r="EV366" i="89" s="1"/>
  <c r="EU367" i="89"/>
  <c r="EV367" i="89" s="1"/>
  <c r="EU371" i="89"/>
  <c r="EV371" i="89" s="1"/>
  <c r="EU368" i="89"/>
  <c r="EV368" i="89" s="1"/>
  <c r="EU370" i="89"/>
  <c r="EV370" i="89" s="1"/>
  <c r="EU377" i="89"/>
  <c r="EV377" i="89" s="1"/>
  <c r="EU374" i="89"/>
  <c r="EV374" i="89" s="1"/>
  <c r="EU373" i="89"/>
  <c r="EV373" i="89" s="1"/>
  <c r="EU378" i="89"/>
  <c r="EV378" i="89" s="1"/>
  <c r="EU336" i="89"/>
  <c r="EV336" i="89" s="1"/>
  <c r="EU286" i="89"/>
  <c r="EV286" i="89" s="1"/>
  <c r="EU287" i="89"/>
  <c r="EV287" i="89" s="1"/>
  <c r="EU288" i="89"/>
  <c r="EV288" i="89" s="1"/>
  <c r="EU289" i="89"/>
  <c r="EV289" i="89" s="1"/>
  <c r="EU290" i="89"/>
  <c r="EV290" i="89" s="1"/>
  <c r="EU291" i="89"/>
  <c r="EV291" i="89" s="1"/>
  <c r="EU293" i="89"/>
  <c r="EV293" i="89" s="1"/>
  <c r="EU294" i="89"/>
  <c r="EV294" i="89" s="1"/>
  <c r="EU295" i="89"/>
  <c r="EV295" i="89" s="1"/>
  <c r="EU296" i="89"/>
  <c r="EV296" i="89" s="1"/>
  <c r="EU297" i="89"/>
  <c r="EV297" i="89" s="1"/>
  <c r="EU300" i="89"/>
  <c r="EV300" i="89" s="1"/>
  <c r="EU304" i="89"/>
  <c r="EV304" i="89" s="1"/>
  <c r="EU306" i="89"/>
  <c r="EV306" i="89" s="1"/>
  <c r="EU307" i="89"/>
  <c r="EV307" i="89" s="1"/>
  <c r="EU303" i="89"/>
  <c r="EV303" i="89" s="1"/>
  <c r="EU305" i="89"/>
  <c r="EV305" i="89" s="1"/>
  <c r="EU299" i="89"/>
  <c r="EV299" i="89" s="1"/>
  <c r="EU298" i="89"/>
  <c r="EV298" i="89" s="1"/>
  <c r="EU301" i="89"/>
  <c r="EV301" i="89" s="1"/>
  <c r="EU302" i="89"/>
  <c r="EV302" i="89" s="1"/>
  <c r="EU308" i="89"/>
  <c r="EV308" i="89" s="1"/>
  <c r="EU309" i="89"/>
  <c r="EV309" i="89" s="1"/>
  <c r="EU310" i="89"/>
  <c r="EV310" i="89" s="1"/>
  <c r="EU311" i="89"/>
  <c r="EV311" i="89" s="1"/>
  <c r="EU312" i="89"/>
  <c r="EV312" i="89" s="1"/>
  <c r="EU313" i="89"/>
  <c r="EV313" i="89" s="1"/>
  <c r="EU314" i="89"/>
  <c r="EV314" i="89" s="1"/>
  <c r="EU316" i="89"/>
  <c r="EV316" i="89" s="1"/>
  <c r="EU317" i="89"/>
  <c r="EV317" i="89" s="1"/>
  <c r="EU318" i="89"/>
  <c r="EV318" i="89" s="1"/>
  <c r="EU319" i="89"/>
  <c r="EV319" i="89" s="1"/>
  <c r="EU320" i="89"/>
  <c r="EV320" i="89" s="1"/>
  <c r="EU321" i="89"/>
  <c r="EV321" i="89" s="1"/>
  <c r="EU322" i="89"/>
  <c r="EV322" i="89" s="1"/>
  <c r="EU323" i="89"/>
  <c r="EV323" i="89" s="1"/>
  <c r="EU324" i="89"/>
  <c r="EV324" i="89" s="1"/>
  <c r="EU325" i="89"/>
  <c r="EV325" i="89" s="1"/>
  <c r="EU326" i="89"/>
  <c r="EV326" i="89" s="1"/>
  <c r="EU285" i="89"/>
  <c r="EV285" i="89" s="1"/>
  <c r="ET286" i="89"/>
  <c r="ET287" i="89"/>
  <c r="ET288" i="89"/>
  <c r="ET289" i="89"/>
  <c r="ET290" i="89"/>
  <c r="ET291" i="89"/>
  <c r="ET293" i="89"/>
  <c r="ET294" i="89"/>
  <c r="ET295" i="89"/>
  <c r="ET296" i="89"/>
  <c r="ET297" i="89"/>
  <c r="ET300" i="89"/>
  <c r="ET304" i="89"/>
  <c r="ET306" i="89"/>
  <c r="ET307" i="89"/>
  <c r="ET303" i="89"/>
  <c r="ET305" i="89"/>
  <c r="ET299" i="89"/>
  <c r="ET298" i="89"/>
  <c r="ET301" i="89"/>
  <c r="ET302" i="89"/>
  <c r="ET308" i="89"/>
  <c r="ET309" i="89"/>
  <c r="ET310" i="89"/>
  <c r="ET311" i="89"/>
  <c r="ET312" i="89"/>
  <c r="ET313" i="89"/>
  <c r="ET314" i="89"/>
  <c r="ET316" i="89"/>
  <c r="ET317" i="89"/>
  <c r="ET318" i="89"/>
  <c r="ET319" i="89"/>
  <c r="ET320" i="89"/>
  <c r="ET321" i="89"/>
  <c r="ET322" i="89"/>
  <c r="ET323" i="89"/>
  <c r="ET324" i="89"/>
  <c r="ET325" i="89"/>
  <c r="ET326" i="89"/>
  <c r="ET285" i="89"/>
  <c r="EU146" i="89"/>
  <c r="EV146" i="89" s="1"/>
  <c r="EU147" i="89"/>
  <c r="EV147" i="89" s="1"/>
  <c r="EU148" i="89"/>
  <c r="EV148" i="89" s="1"/>
  <c r="EU149" i="89"/>
  <c r="EV149" i="89" s="1"/>
  <c r="EU150" i="89"/>
  <c r="EV150" i="89" s="1"/>
  <c r="EU151" i="89"/>
  <c r="EV151" i="89" s="1"/>
  <c r="EU153" i="89"/>
  <c r="EV153" i="89" s="1"/>
  <c r="EU154" i="89"/>
  <c r="EV154" i="89" s="1"/>
  <c r="EU155" i="89"/>
  <c r="EV155" i="89" s="1"/>
  <c r="EU156" i="89"/>
  <c r="EV156" i="89" s="1"/>
  <c r="EU157" i="89"/>
  <c r="EV157" i="89" s="1"/>
  <c r="EU158" i="89"/>
  <c r="EV158" i="89" s="1"/>
  <c r="EU159" i="89"/>
  <c r="EV159" i="89" s="1"/>
  <c r="EU160" i="89"/>
  <c r="EV160" i="89" s="1"/>
  <c r="EU161" i="89"/>
  <c r="EV161" i="89" s="1"/>
  <c r="EU162" i="89"/>
  <c r="EV162" i="89" s="1"/>
  <c r="EU163" i="89"/>
  <c r="EV163" i="89" s="1"/>
  <c r="EU164" i="89"/>
  <c r="EV164" i="89" s="1"/>
  <c r="EU165" i="89"/>
  <c r="EV165" i="89" s="1"/>
  <c r="EU166" i="89"/>
  <c r="EV166" i="89" s="1"/>
  <c r="EU167" i="89"/>
  <c r="EV167" i="89" s="1"/>
  <c r="EU168" i="89"/>
  <c r="EV168" i="89" s="1"/>
  <c r="EU169" i="89"/>
  <c r="EV169" i="89" s="1"/>
  <c r="EU170" i="89"/>
  <c r="EV170" i="89" s="1"/>
  <c r="EU171" i="89"/>
  <c r="EV171" i="89" s="1"/>
  <c r="EU172" i="89"/>
  <c r="EV172" i="89" s="1"/>
  <c r="EU173" i="89"/>
  <c r="EV173" i="89" s="1"/>
  <c r="EU174" i="89"/>
  <c r="EV174" i="89" s="1"/>
  <c r="EU175" i="89"/>
  <c r="EV175" i="89" s="1"/>
  <c r="EU176" i="89"/>
  <c r="EV176" i="89" s="1"/>
  <c r="EU177" i="89"/>
  <c r="EV177" i="89" s="1"/>
  <c r="EU180" i="89"/>
  <c r="EV180" i="89" s="1"/>
  <c r="EU179" i="89"/>
  <c r="EV179" i="89" s="1"/>
  <c r="EU178" i="89"/>
  <c r="EV178" i="89" s="1"/>
  <c r="EU145" i="89"/>
  <c r="EV145" i="89" s="1"/>
  <c r="EU87" i="89"/>
  <c r="EV87" i="89" s="1"/>
  <c r="EU88" i="89"/>
  <c r="EV88" i="89" s="1"/>
  <c r="EU89" i="89"/>
  <c r="EV89" i="89" s="1"/>
  <c r="EU90" i="89"/>
  <c r="EV90" i="89" s="1"/>
  <c r="EU91" i="89"/>
  <c r="EV91" i="89" s="1"/>
  <c r="EU98" i="89"/>
  <c r="EV98" i="89" s="1"/>
  <c r="EU92" i="89"/>
  <c r="EV92" i="89" s="1"/>
  <c r="EU93" i="89"/>
  <c r="EV93" i="89" s="1"/>
  <c r="EU94" i="89"/>
  <c r="EV94" i="89" s="1"/>
  <c r="EU96" i="89"/>
  <c r="EV96" i="89" s="1"/>
  <c r="EU97" i="89"/>
  <c r="EV97" i="89" s="1"/>
  <c r="EU99" i="89"/>
  <c r="EV99" i="89" s="1"/>
  <c r="EU100" i="89"/>
  <c r="EV100" i="89" s="1"/>
  <c r="EU101" i="89"/>
  <c r="EV101" i="89" s="1"/>
  <c r="EU102" i="89"/>
  <c r="EV102" i="89" s="1"/>
  <c r="EU104" i="89"/>
  <c r="EV104" i="89" s="1"/>
  <c r="EU108" i="89"/>
  <c r="EV108" i="89" s="1"/>
  <c r="EU109" i="89"/>
  <c r="EV109" i="89" s="1"/>
  <c r="EU112" i="89"/>
  <c r="EV112" i="89" s="1"/>
  <c r="EU111" i="89"/>
  <c r="EV111" i="89" s="1"/>
  <c r="EU106" i="89"/>
  <c r="EV106" i="89" s="1"/>
  <c r="EU110" i="89"/>
  <c r="EV110" i="89" s="1"/>
  <c r="EU113" i="89"/>
  <c r="EV113" i="89" s="1"/>
  <c r="EU115" i="89"/>
  <c r="EV115" i="89" s="1"/>
  <c r="EU116" i="89"/>
  <c r="EV116" i="89" s="1"/>
  <c r="EU117" i="89"/>
  <c r="EV117" i="89" s="1"/>
  <c r="EU118" i="89"/>
  <c r="EV118" i="89" s="1"/>
  <c r="EU120" i="89"/>
  <c r="EV120" i="89" s="1"/>
  <c r="EU121" i="89"/>
  <c r="EV121" i="89" s="1"/>
  <c r="EU123" i="89"/>
  <c r="EV123" i="89" s="1"/>
  <c r="EU125" i="89"/>
  <c r="EV125" i="89" s="1"/>
  <c r="EU126" i="89"/>
  <c r="EV126" i="89" s="1"/>
  <c r="EU127" i="89"/>
  <c r="EV127" i="89" s="1"/>
  <c r="EU128" i="89"/>
  <c r="EV128" i="89" s="1"/>
  <c r="EU129" i="89"/>
  <c r="EV129" i="89" s="1"/>
  <c r="EU131" i="89"/>
  <c r="EV131" i="89" s="1"/>
  <c r="EU132" i="89"/>
  <c r="EV132" i="89" s="1"/>
  <c r="EU133" i="89"/>
  <c r="EV133" i="89" s="1"/>
  <c r="EU134" i="89"/>
  <c r="EV134" i="89" s="1"/>
  <c r="EU135" i="89"/>
  <c r="EV135" i="89" s="1"/>
  <c r="EU136" i="89"/>
  <c r="EV136" i="89" s="1"/>
  <c r="EU137" i="89"/>
  <c r="EV137" i="89" s="1"/>
  <c r="EU86" i="89"/>
  <c r="EV86" i="89" s="1"/>
  <c r="EQ116" i="89"/>
  <c r="ER116" i="89" s="1"/>
  <c r="EP116" i="89"/>
  <c r="EH116" i="89"/>
  <c r="EI116" i="89" s="1"/>
  <c r="ED116" i="89"/>
  <c r="EE116" i="89" s="1"/>
  <c r="EC116" i="89"/>
  <c r="DU116" i="89"/>
  <c r="DV116" i="89" s="1"/>
  <c r="DT116" i="89"/>
  <c r="DQ116" i="89"/>
  <c r="DM116" i="89"/>
  <c r="DN116" i="89" s="1"/>
  <c r="DI116" i="89"/>
  <c r="DJ116" i="89" s="1"/>
  <c r="DE116" i="89"/>
  <c r="DF116" i="89" s="1"/>
  <c r="DA116" i="89"/>
  <c r="DB116" i="89" s="1"/>
  <c r="CW116" i="89"/>
  <c r="CX116" i="89" s="1"/>
  <c r="CS116" i="89"/>
  <c r="CT116" i="89" s="1"/>
  <c r="CR116" i="89"/>
  <c r="CO116" i="89"/>
  <c r="CP116" i="89" s="1"/>
  <c r="CN116" i="89"/>
  <c r="CK116" i="89"/>
  <c r="CL116" i="89" s="1"/>
  <c r="CG116" i="89"/>
  <c r="CH116" i="89" s="1"/>
  <c r="CF116" i="89"/>
  <c r="CB116" i="89"/>
  <c r="CC116" i="89" s="1"/>
  <c r="BZ116" i="89"/>
  <c r="BX116" i="89"/>
  <c r="BV116" i="89"/>
  <c r="BT116" i="89"/>
  <c r="BR116" i="89"/>
  <c r="BP116" i="89"/>
  <c r="BN116" i="89"/>
  <c r="BL116" i="89"/>
  <c r="BJ116" i="89"/>
  <c r="BH116" i="89"/>
  <c r="BF116" i="89"/>
  <c r="BD116" i="89"/>
  <c r="BB116" i="89"/>
  <c r="AZ116" i="89"/>
  <c r="AX116" i="89"/>
  <c r="AV116" i="89"/>
  <c r="AT116" i="89"/>
  <c r="AR116" i="89"/>
  <c r="AP116" i="89"/>
  <c r="AN116" i="89"/>
  <c r="AL116" i="89"/>
  <c r="AJ116" i="89"/>
  <c r="GH116" i="89" s="1"/>
  <c r="AH116" i="89"/>
  <c r="AF116" i="89"/>
  <c r="AD116" i="89"/>
  <c r="AB116" i="89"/>
  <c r="Z116" i="89"/>
  <c r="X116" i="89"/>
  <c r="V116" i="89"/>
  <c r="T116" i="89"/>
  <c r="R116" i="89"/>
  <c r="P116" i="89"/>
  <c r="N116" i="89"/>
  <c r="L116" i="89"/>
  <c r="GJ116" i="89" s="1"/>
  <c r="J116" i="89"/>
  <c r="H116" i="89"/>
  <c r="F116" i="89"/>
  <c r="EQ127" i="89"/>
  <c r="ER127" i="89" s="1"/>
  <c r="EP127" i="89"/>
  <c r="EH127" i="89"/>
  <c r="EI127" i="89" s="1"/>
  <c r="ED127" i="89"/>
  <c r="EE127" i="89" s="1"/>
  <c r="EC127" i="89"/>
  <c r="DU127" i="89"/>
  <c r="DV127" i="89" s="1"/>
  <c r="DT127" i="89"/>
  <c r="DQ127" i="89"/>
  <c r="DM127" i="89"/>
  <c r="DN127" i="89" s="1"/>
  <c r="DI127" i="89"/>
  <c r="DJ127" i="89" s="1"/>
  <c r="DE127" i="89"/>
  <c r="DF127" i="89" s="1"/>
  <c r="DA127" i="89"/>
  <c r="DB127" i="89" s="1"/>
  <c r="CW127" i="89"/>
  <c r="CX127" i="89" s="1"/>
  <c r="CS127" i="89"/>
  <c r="CT127" i="89" s="1"/>
  <c r="CR127" i="89"/>
  <c r="CO127" i="89"/>
  <c r="CP127" i="89" s="1"/>
  <c r="CN127" i="89"/>
  <c r="CK127" i="89"/>
  <c r="CL127" i="89" s="1"/>
  <c r="CG127" i="89"/>
  <c r="CH127" i="89" s="1"/>
  <c r="CF127" i="89"/>
  <c r="CB127" i="89"/>
  <c r="CC127" i="89" s="1"/>
  <c r="BZ127" i="89"/>
  <c r="BX127" i="89"/>
  <c r="BV127" i="89"/>
  <c r="BT127" i="89"/>
  <c r="BR127" i="89"/>
  <c r="BP127" i="89"/>
  <c r="BN127" i="89"/>
  <c r="BL127" i="89"/>
  <c r="BJ127" i="89"/>
  <c r="BH127" i="89"/>
  <c r="BF127" i="89"/>
  <c r="BD127" i="89"/>
  <c r="BB127" i="89"/>
  <c r="AZ127" i="89"/>
  <c r="AX127" i="89"/>
  <c r="AV127" i="89"/>
  <c r="AT127" i="89"/>
  <c r="AR127" i="89"/>
  <c r="AP127" i="89"/>
  <c r="AN127" i="89"/>
  <c r="AL127" i="89"/>
  <c r="AJ127" i="89"/>
  <c r="GH127" i="89" s="1"/>
  <c r="AH127" i="89"/>
  <c r="AF127" i="89"/>
  <c r="AD127" i="89"/>
  <c r="AB127" i="89"/>
  <c r="Z127" i="89"/>
  <c r="X127" i="89"/>
  <c r="V127" i="89"/>
  <c r="T127" i="89"/>
  <c r="R127" i="89"/>
  <c r="P127" i="89"/>
  <c r="N127" i="89"/>
  <c r="L127" i="89"/>
  <c r="GJ127" i="89" s="1"/>
  <c r="J127" i="89"/>
  <c r="H127" i="89"/>
  <c r="F127" i="89"/>
  <c r="EQ100" i="89"/>
  <c r="ER100" i="89" s="1"/>
  <c r="EP100" i="89"/>
  <c r="EH100" i="89"/>
  <c r="EI100" i="89" s="1"/>
  <c r="ED100" i="89"/>
  <c r="EE100" i="89" s="1"/>
  <c r="EC100" i="89"/>
  <c r="DU100" i="89"/>
  <c r="DV100" i="89" s="1"/>
  <c r="DT100" i="89"/>
  <c r="DQ100" i="89"/>
  <c r="DM100" i="89"/>
  <c r="DN100" i="89" s="1"/>
  <c r="DI100" i="89"/>
  <c r="DJ100" i="89" s="1"/>
  <c r="DE100" i="89"/>
  <c r="DF100" i="89" s="1"/>
  <c r="DA100" i="89"/>
  <c r="DB100" i="89" s="1"/>
  <c r="CW100" i="89"/>
  <c r="CX100" i="89" s="1"/>
  <c r="CS100" i="89"/>
  <c r="CT100" i="89" s="1"/>
  <c r="CR100" i="89"/>
  <c r="CO100" i="89"/>
  <c r="CP100" i="89" s="1"/>
  <c r="CN100" i="89"/>
  <c r="CK100" i="89"/>
  <c r="CL100" i="89" s="1"/>
  <c r="CG100" i="89"/>
  <c r="CH100" i="89" s="1"/>
  <c r="CF100" i="89"/>
  <c r="CB100" i="89"/>
  <c r="CC100" i="89" s="1"/>
  <c r="BZ100" i="89"/>
  <c r="BX100" i="89"/>
  <c r="BV100" i="89"/>
  <c r="BT100" i="89"/>
  <c r="BR100" i="89"/>
  <c r="BP100" i="89"/>
  <c r="BN100" i="89"/>
  <c r="BL100" i="89"/>
  <c r="BJ100" i="89"/>
  <c r="BH100" i="89"/>
  <c r="BF100" i="89"/>
  <c r="BD100" i="89"/>
  <c r="BB100" i="89"/>
  <c r="AZ100" i="89"/>
  <c r="AX100" i="89"/>
  <c r="AV100" i="89"/>
  <c r="AT100" i="89"/>
  <c r="AR100" i="89"/>
  <c r="AP100" i="89"/>
  <c r="AN100" i="89"/>
  <c r="AL100" i="89"/>
  <c r="AJ100" i="89"/>
  <c r="GH100" i="89" s="1"/>
  <c r="AH100" i="89"/>
  <c r="AF100" i="89"/>
  <c r="AD100" i="89"/>
  <c r="AB100" i="89"/>
  <c r="Z100" i="89"/>
  <c r="X100" i="89"/>
  <c r="V100" i="89"/>
  <c r="T100" i="89"/>
  <c r="R100" i="89"/>
  <c r="P100" i="89"/>
  <c r="N100" i="89"/>
  <c r="L100" i="89"/>
  <c r="GJ100" i="89" s="1"/>
  <c r="J100" i="89"/>
  <c r="H100" i="89"/>
  <c r="F100" i="89"/>
  <c r="F208" i="89"/>
  <c r="H208" i="89"/>
  <c r="J208" i="89"/>
  <c r="L208" i="89"/>
  <c r="N208" i="89"/>
  <c r="P208" i="89"/>
  <c r="R208" i="89"/>
  <c r="T208" i="89"/>
  <c r="V208" i="89"/>
  <c r="X208" i="89"/>
  <c r="Z208" i="89"/>
  <c r="AB208" i="89"/>
  <c r="AD208" i="89"/>
  <c r="AF208" i="89"/>
  <c r="AH208" i="89"/>
  <c r="AJ208" i="89"/>
  <c r="AL208" i="89"/>
  <c r="AN208" i="89"/>
  <c r="DP208" i="89" s="1"/>
  <c r="AP208" i="89"/>
  <c r="AR208" i="89"/>
  <c r="AT208" i="89"/>
  <c r="AV208" i="89"/>
  <c r="AX208" i="89"/>
  <c r="AZ208" i="89"/>
  <c r="BB208" i="89"/>
  <c r="BD208" i="89"/>
  <c r="BF208" i="89"/>
  <c r="BH208" i="89"/>
  <c r="BJ208" i="89"/>
  <c r="BL208" i="89"/>
  <c r="BN208" i="89"/>
  <c r="BP208" i="89"/>
  <c r="BR208" i="89"/>
  <c r="BT208" i="89"/>
  <c r="BV208" i="89"/>
  <c r="BX208" i="89"/>
  <c r="BZ208" i="89"/>
  <c r="CB208" i="89"/>
  <c r="CC208" i="89" s="1"/>
  <c r="CF208" i="89"/>
  <c r="CG208" i="89"/>
  <c r="CH208" i="89" s="1"/>
  <c r="CK208" i="89"/>
  <c r="CL208" i="89" s="1"/>
  <c r="CN208" i="89"/>
  <c r="CO208" i="89"/>
  <c r="CP208" i="89" s="1"/>
  <c r="CR208" i="89"/>
  <c r="CS208" i="89"/>
  <c r="CT208" i="89" s="1"/>
  <c r="CW208" i="89"/>
  <c r="DA208" i="89"/>
  <c r="DE208" i="89"/>
  <c r="DI208" i="89"/>
  <c r="DM208" i="89"/>
  <c r="DQ208" i="89"/>
  <c r="DT208" i="89"/>
  <c r="DU208" i="89"/>
  <c r="DV208" i="89" s="1"/>
  <c r="DZ208" i="89"/>
  <c r="EA208" i="89" s="1"/>
  <c r="EC208" i="89"/>
  <c r="ED208" i="89"/>
  <c r="EE208" i="89" s="1"/>
  <c r="EG208" i="89"/>
  <c r="EH208" i="89"/>
  <c r="EI208" i="89" s="1"/>
  <c r="EP208" i="89"/>
  <c r="EQ208" i="89"/>
  <c r="ER208" i="89" s="1"/>
  <c r="EU208" i="89"/>
  <c r="EV208" i="89" s="1"/>
  <c r="EQ117" i="89"/>
  <c r="ER117" i="89" s="1"/>
  <c r="EP117" i="89"/>
  <c r="EH117" i="89"/>
  <c r="EI117" i="89" s="1"/>
  <c r="ED117" i="89"/>
  <c r="EE117" i="89" s="1"/>
  <c r="EC117" i="89"/>
  <c r="DU117" i="89"/>
  <c r="DV117" i="89" s="1"/>
  <c r="DT117" i="89"/>
  <c r="DQ117" i="89"/>
  <c r="DM117" i="89"/>
  <c r="DN117" i="89" s="1"/>
  <c r="DI117" i="89"/>
  <c r="DJ117" i="89" s="1"/>
  <c r="DE117" i="89"/>
  <c r="DF117" i="89" s="1"/>
  <c r="DA117" i="89"/>
  <c r="DB117" i="89" s="1"/>
  <c r="CW117" i="89"/>
  <c r="CX117" i="89" s="1"/>
  <c r="CS117" i="89"/>
  <c r="CT117" i="89" s="1"/>
  <c r="CR117" i="89"/>
  <c r="CO117" i="89"/>
  <c r="CP117" i="89" s="1"/>
  <c r="CN117" i="89"/>
  <c r="CK117" i="89"/>
  <c r="CL117" i="89" s="1"/>
  <c r="CG117" i="89"/>
  <c r="CH117" i="89" s="1"/>
  <c r="CF117" i="89"/>
  <c r="CB117" i="89"/>
  <c r="CC117" i="89" s="1"/>
  <c r="BZ117" i="89"/>
  <c r="BX117" i="89"/>
  <c r="BV117" i="89"/>
  <c r="BT117" i="89"/>
  <c r="BR117" i="89"/>
  <c r="BP117" i="89"/>
  <c r="BN117" i="89"/>
  <c r="BL117" i="89"/>
  <c r="BJ117" i="89"/>
  <c r="BH117" i="89"/>
  <c r="BF117" i="89"/>
  <c r="BD117" i="89"/>
  <c r="BB117" i="89"/>
  <c r="AZ117" i="89"/>
  <c r="AX117" i="89"/>
  <c r="AV117" i="89"/>
  <c r="AT117" i="89"/>
  <c r="AR117" i="89"/>
  <c r="AP117" i="89"/>
  <c r="AN117" i="89"/>
  <c r="AL117" i="89"/>
  <c r="AJ117" i="89"/>
  <c r="GH117" i="89" s="1"/>
  <c r="AH117" i="89"/>
  <c r="AF117" i="89"/>
  <c r="AD117" i="89"/>
  <c r="AB117" i="89"/>
  <c r="Z117" i="89"/>
  <c r="X117" i="89"/>
  <c r="V117" i="89"/>
  <c r="T117" i="89"/>
  <c r="R117" i="89"/>
  <c r="P117" i="89"/>
  <c r="N117" i="89"/>
  <c r="L117" i="89"/>
  <c r="GJ117" i="89" s="1"/>
  <c r="J117" i="89"/>
  <c r="H117" i="89"/>
  <c r="F117" i="89"/>
  <c r="DH208" i="89" l="1"/>
  <c r="DL208" i="89"/>
  <c r="GH208" i="89"/>
  <c r="GJ208" i="89"/>
  <c r="DP127" i="89"/>
  <c r="GD127" i="89"/>
  <c r="DP116" i="89"/>
  <c r="GD116" i="89"/>
  <c r="DP100" i="89"/>
  <c r="GD100" i="89"/>
  <c r="DP117" i="89"/>
  <c r="GD117" i="89"/>
  <c r="DL127" i="89"/>
  <c r="FZ127" i="89"/>
  <c r="FZ208" i="89"/>
  <c r="GB208" i="89"/>
  <c r="DL100" i="89"/>
  <c r="FZ100" i="89"/>
  <c r="DL117" i="89"/>
  <c r="FZ117" i="89"/>
  <c r="DL116" i="89"/>
  <c r="FZ116" i="89"/>
  <c r="DH127" i="89"/>
  <c r="CZ208" i="89"/>
  <c r="FR208" i="89"/>
  <c r="FT208" i="89"/>
  <c r="DH117" i="89"/>
  <c r="DH100" i="89"/>
  <c r="DH116" i="89"/>
  <c r="DD127" i="89"/>
  <c r="CV208" i="89"/>
  <c r="DD116" i="89"/>
  <c r="DD100" i="89"/>
  <c r="DD117" i="89"/>
  <c r="CZ127" i="89"/>
  <c r="CZ100" i="89"/>
  <c r="CZ117" i="89"/>
  <c r="CZ116" i="89"/>
  <c r="CJ208" i="89"/>
  <c r="CJ116" i="89"/>
  <c r="CJ117" i="89"/>
  <c r="CJ100" i="89"/>
  <c r="CJ127" i="89"/>
  <c r="DR100" i="89"/>
  <c r="DR208" i="89"/>
  <c r="DR116" i="89"/>
  <c r="CV116" i="89"/>
  <c r="DF208" i="89"/>
  <c r="DR127" i="89"/>
  <c r="DD208" i="89"/>
  <c r="DB208" i="89"/>
  <c r="CX208" i="89"/>
  <c r="DN208" i="89"/>
  <c r="DJ208" i="89"/>
  <c r="CV127" i="89"/>
  <c r="CV100" i="89"/>
  <c r="DR117" i="89"/>
  <c r="CV117" i="89"/>
  <c r="EU389" i="89" l="1"/>
  <c r="EV389" i="89" s="1"/>
  <c r="EU390" i="89"/>
  <c r="EV390" i="89" s="1"/>
  <c r="EU391" i="89"/>
  <c r="EV391" i="89" s="1"/>
  <c r="EU392" i="89"/>
  <c r="EV392" i="89" s="1"/>
  <c r="EU394" i="89"/>
  <c r="EV394" i="89" s="1"/>
  <c r="EU395" i="89"/>
  <c r="EV395" i="89" s="1"/>
  <c r="EU396" i="89"/>
  <c r="EV396" i="89" s="1"/>
  <c r="EU397" i="89"/>
  <c r="EV397" i="89" s="1"/>
  <c r="EU398" i="89"/>
  <c r="EV398" i="89" s="1"/>
  <c r="EU399" i="89"/>
  <c r="EV399" i="89" s="1"/>
  <c r="EU400" i="89"/>
  <c r="EV400" i="89" s="1"/>
  <c r="EU401" i="89"/>
  <c r="EV401" i="89" s="1"/>
  <c r="EU402" i="89"/>
  <c r="EV402" i="89" s="1"/>
  <c r="EU403" i="89"/>
  <c r="EV403" i="89" s="1"/>
  <c r="EU404" i="89"/>
  <c r="EV404" i="89" s="1"/>
  <c r="EU405" i="89"/>
  <c r="EV405" i="89" s="1"/>
  <c r="EU406" i="89"/>
  <c r="EV406" i="89" s="1"/>
  <c r="EU407" i="89"/>
  <c r="EV407" i="89" s="1"/>
  <c r="EU408" i="89"/>
  <c r="EV408" i="89" s="1"/>
  <c r="EU409" i="89"/>
  <c r="EV409" i="89" s="1"/>
  <c r="EU410" i="89"/>
  <c r="EV410" i="89" s="1"/>
  <c r="EU411" i="89"/>
  <c r="EV411" i="89" s="1"/>
  <c r="EU412" i="89"/>
  <c r="EV412" i="89" s="1"/>
  <c r="EU413" i="89"/>
  <c r="EV413" i="89" s="1"/>
  <c r="EU414" i="89"/>
  <c r="EV414" i="89" s="1"/>
  <c r="EU415" i="89"/>
  <c r="EV415" i="89" s="1"/>
  <c r="EU416" i="89"/>
  <c r="EV416" i="89" s="1"/>
  <c r="EU417" i="89"/>
  <c r="EV417" i="89" s="1"/>
  <c r="EU418" i="89"/>
  <c r="EV418" i="89" s="1"/>
  <c r="EU419" i="89"/>
  <c r="EV419" i="89" s="1"/>
  <c r="EU388" i="89"/>
  <c r="EV388" i="89" s="1"/>
  <c r="ET234" i="89"/>
  <c r="ET235" i="89"/>
  <c r="EU191" i="89"/>
  <c r="EV191" i="89" s="1"/>
  <c r="EU192" i="89"/>
  <c r="EV192" i="89" s="1"/>
  <c r="EU193" i="89"/>
  <c r="EV193" i="89" s="1"/>
  <c r="EU194" i="89"/>
  <c r="EV194" i="89" s="1"/>
  <c r="EU195" i="89"/>
  <c r="EV195" i="89" s="1"/>
  <c r="EU196" i="89"/>
  <c r="EV196" i="89" s="1"/>
  <c r="EU198" i="89"/>
  <c r="EV198" i="89" s="1"/>
  <c r="EU199" i="89"/>
  <c r="EV199" i="89" s="1"/>
  <c r="EU201" i="89"/>
  <c r="EV201" i="89" s="1"/>
  <c r="EU202" i="89"/>
  <c r="EV202" i="89" s="1"/>
  <c r="EU203" i="89"/>
  <c r="EV203" i="89" s="1"/>
  <c r="EU204" i="89"/>
  <c r="EV204" i="89" s="1"/>
  <c r="EU206" i="89"/>
  <c r="EV206" i="89" s="1"/>
  <c r="EU207" i="89"/>
  <c r="EV207" i="89" s="1"/>
  <c r="EU209" i="89"/>
  <c r="EV209" i="89" s="1"/>
  <c r="EU210" i="89"/>
  <c r="EV210" i="89" s="1"/>
  <c r="EU211" i="89"/>
  <c r="EV211" i="89" s="1"/>
  <c r="EU212" i="89"/>
  <c r="EV212" i="89" s="1"/>
  <c r="EU214" i="89"/>
  <c r="EV214" i="89" s="1"/>
  <c r="EU216" i="89"/>
  <c r="EV216" i="89" s="1"/>
  <c r="EU217" i="89"/>
  <c r="EV217" i="89" s="1"/>
  <c r="EU205" i="89"/>
  <c r="EV205" i="89" s="1"/>
  <c r="EU220" i="89"/>
  <c r="EV220" i="89" s="1"/>
  <c r="EU221" i="89"/>
  <c r="EV221" i="89" s="1"/>
  <c r="EU222" i="89"/>
  <c r="EV222" i="89" s="1"/>
  <c r="EU223" i="89"/>
  <c r="EV223" i="89" s="1"/>
  <c r="EU224" i="89"/>
  <c r="EV224" i="89" s="1"/>
  <c r="EU225" i="89"/>
  <c r="EV225" i="89" s="1"/>
  <c r="EU227" i="89"/>
  <c r="EV227" i="89" s="1"/>
  <c r="EU228" i="89"/>
  <c r="EV228" i="89" s="1"/>
  <c r="EU229" i="89"/>
  <c r="EV229" i="89" s="1"/>
  <c r="EU230" i="89"/>
  <c r="EV230" i="89" s="1"/>
  <c r="EU231" i="89"/>
  <c r="EV231" i="89" s="1"/>
  <c r="EU232" i="89"/>
  <c r="EV232" i="89" s="1"/>
  <c r="EU233" i="89"/>
  <c r="EV233" i="89" s="1"/>
  <c r="EU234" i="89"/>
  <c r="EV234" i="89" s="1"/>
  <c r="EU235" i="89"/>
  <c r="EV235" i="89" s="1"/>
  <c r="EU190" i="89"/>
  <c r="EV190" i="89" s="1"/>
  <c r="FE422" i="89" l="1"/>
  <c r="FG419" i="89"/>
  <c r="FH419" i="89" s="1"/>
  <c r="FG418" i="89"/>
  <c r="FH418" i="89" s="1"/>
  <c r="FG417" i="89"/>
  <c r="FH417" i="89" s="1"/>
  <c r="FG416" i="89"/>
  <c r="FH416" i="89" s="1"/>
  <c r="FG415" i="89"/>
  <c r="FH415" i="89" s="1"/>
  <c r="FG414" i="89"/>
  <c r="FH414" i="89" s="1"/>
  <c r="FG413" i="89"/>
  <c r="FH413" i="89" s="1"/>
  <c r="FG412" i="89"/>
  <c r="FH412" i="89" s="1"/>
  <c r="FG411" i="89"/>
  <c r="FH411" i="89" s="1"/>
  <c r="FG410" i="89"/>
  <c r="FH410" i="89" s="1"/>
  <c r="FG409" i="89"/>
  <c r="FH409" i="89" s="1"/>
  <c r="FG408" i="89"/>
  <c r="FH408" i="89" s="1"/>
  <c r="FG407" i="89"/>
  <c r="FH407" i="89" s="1"/>
  <c r="FG406" i="89"/>
  <c r="FH406" i="89" s="1"/>
  <c r="FG405" i="89"/>
  <c r="FH405" i="89" s="1"/>
  <c r="FG404" i="89"/>
  <c r="FH404" i="89" s="1"/>
  <c r="FG403" i="89"/>
  <c r="FH403" i="89" s="1"/>
  <c r="FG402" i="89"/>
  <c r="FH402" i="89" s="1"/>
  <c r="FG401" i="89"/>
  <c r="FH401" i="89" s="1"/>
  <c r="FG400" i="89"/>
  <c r="FH400" i="89" s="1"/>
  <c r="FG399" i="89"/>
  <c r="FH399" i="89" s="1"/>
  <c r="FG398" i="89"/>
  <c r="FH398" i="89" s="1"/>
  <c r="FG397" i="89"/>
  <c r="FH397" i="89" s="1"/>
  <c r="FG396" i="89"/>
  <c r="FH396" i="89" s="1"/>
  <c r="FG395" i="89"/>
  <c r="FH395" i="89" s="1"/>
  <c r="FG394" i="89"/>
  <c r="FH394" i="89" s="1"/>
  <c r="FG393" i="89"/>
  <c r="FH393" i="89" s="1"/>
  <c r="FG392" i="89"/>
  <c r="FH392" i="89" s="1"/>
  <c r="FG391" i="89"/>
  <c r="FH391" i="89" s="1"/>
  <c r="FG390" i="89"/>
  <c r="FH390" i="89" s="1"/>
  <c r="FG389" i="89"/>
  <c r="FH389" i="89" s="1"/>
  <c r="FG388" i="89"/>
  <c r="FH388" i="89" s="1"/>
  <c r="FE381" i="89"/>
  <c r="FF378" i="89"/>
  <c r="FG373" i="89"/>
  <c r="FG374" i="89"/>
  <c r="FG377" i="89"/>
  <c r="FG370" i="89"/>
  <c r="FG368" i="89"/>
  <c r="FG371" i="89"/>
  <c r="FG367" i="89"/>
  <c r="FG366" i="89"/>
  <c r="FG365" i="89"/>
  <c r="FG364" i="89"/>
  <c r="FG363" i="89"/>
  <c r="FG362" i="89"/>
  <c r="FG361" i="89"/>
  <c r="FG360" i="89"/>
  <c r="FG359" i="89"/>
  <c r="FG358" i="89"/>
  <c r="FG357" i="89"/>
  <c r="FG356" i="89"/>
  <c r="FG355" i="89"/>
  <c r="FG354" i="89"/>
  <c r="FG353" i="89"/>
  <c r="FG352" i="89"/>
  <c r="FG351" i="89"/>
  <c r="FG350" i="89"/>
  <c r="FG349" i="89"/>
  <c r="FG348" i="89"/>
  <c r="FG346" i="89"/>
  <c r="FG345" i="89"/>
  <c r="FG344" i="89"/>
  <c r="FG343" i="89"/>
  <c r="FG342" i="89"/>
  <c r="FG341" i="89"/>
  <c r="FG340" i="89"/>
  <c r="FG339" i="89"/>
  <c r="FG338" i="89"/>
  <c r="FG337" i="89"/>
  <c r="FG336" i="89"/>
  <c r="FE329" i="89"/>
  <c r="FG325" i="89"/>
  <c r="FH325" i="89" s="1"/>
  <c r="FG324" i="89"/>
  <c r="FH324" i="89" s="1"/>
  <c r="FG323" i="89"/>
  <c r="FH323" i="89" s="1"/>
  <c r="FG322" i="89"/>
  <c r="FH322" i="89" s="1"/>
  <c r="FG321" i="89"/>
  <c r="FH321" i="89" s="1"/>
  <c r="FG320" i="89"/>
  <c r="FH320" i="89" s="1"/>
  <c r="FG319" i="89"/>
  <c r="FH319" i="89" s="1"/>
  <c r="FG318" i="89"/>
  <c r="FH318" i="89" s="1"/>
  <c r="FG317" i="89"/>
  <c r="FH317" i="89" s="1"/>
  <c r="FG316" i="89"/>
  <c r="FH316" i="89" s="1"/>
  <c r="FG314" i="89"/>
  <c r="FH314" i="89" s="1"/>
  <c r="FG313" i="89"/>
  <c r="FH313" i="89" s="1"/>
  <c r="FG312" i="89"/>
  <c r="FH312" i="89" s="1"/>
  <c r="FG311" i="89"/>
  <c r="FH311" i="89" s="1"/>
  <c r="FG310" i="89"/>
  <c r="FH310" i="89" s="1"/>
  <c r="FG309" i="89"/>
  <c r="FH309" i="89" s="1"/>
  <c r="FG308" i="89"/>
  <c r="FH308" i="89" s="1"/>
  <c r="FG302" i="89"/>
  <c r="FH302" i="89" s="1"/>
  <c r="FG301" i="89"/>
  <c r="FH301" i="89" s="1"/>
  <c r="FG298" i="89"/>
  <c r="FH298" i="89" s="1"/>
  <c r="FG299" i="89"/>
  <c r="FH299" i="89" s="1"/>
  <c r="FG305" i="89"/>
  <c r="FH305" i="89" s="1"/>
  <c r="FG303" i="89"/>
  <c r="FH303" i="89" s="1"/>
  <c r="FG307" i="89"/>
  <c r="FH307" i="89" s="1"/>
  <c r="FG306" i="89"/>
  <c r="FH306" i="89" s="1"/>
  <c r="FG304" i="89"/>
  <c r="FH304" i="89" s="1"/>
  <c r="FG300" i="89"/>
  <c r="FH300" i="89" s="1"/>
  <c r="FG297" i="89"/>
  <c r="FH297" i="89" s="1"/>
  <c r="FG296" i="89"/>
  <c r="FH296" i="89" s="1"/>
  <c r="FG295" i="89"/>
  <c r="FH295" i="89" s="1"/>
  <c r="FG294" i="89"/>
  <c r="FH294" i="89" s="1"/>
  <c r="FG293" i="89"/>
  <c r="FH293" i="89" s="1"/>
  <c r="FG291" i="89"/>
  <c r="FH291" i="89" s="1"/>
  <c r="FG290" i="89"/>
  <c r="FH290" i="89" s="1"/>
  <c r="FG289" i="89"/>
  <c r="FH289" i="89" s="1"/>
  <c r="FG288" i="89"/>
  <c r="FH288" i="89" s="1"/>
  <c r="FG287" i="89"/>
  <c r="FH287" i="89" s="1"/>
  <c r="FG286" i="89"/>
  <c r="FH286" i="89" s="1"/>
  <c r="FE278" i="89"/>
  <c r="FG275" i="89"/>
  <c r="FF275" i="89"/>
  <c r="FG273" i="89"/>
  <c r="FG274" i="89"/>
  <c r="FG271" i="89"/>
  <c r="FG270" i="89"/>
  <c r="FG269" i="89"/>
  <c r="FG268" i="89"/>
  <c r="FG265" i="89"/>
  <c r="FG266" i="89"/>
  <c r="FG264" i="89"/>
  <c r="FG263" i="89"/>
  <c r="FG262" i="89"/>
  <c r="FG261" i="89"/>
  <c r="FG260" i="89"/>
  <c r="FG252" i="89"/>
  <c r="FG259" i="89"/>
  <c r="FG258" i="89"/>
  <c r="FG257" i="89"/>
  <c r="FG256" i="89"/>
  <c r="FG255" i="89"/>
  <c r="FG254" i="89"/>
  <c r="FG253" i="89"/>
  <c r="FG251" i="89"/>
  <c r="FG248" i="89"/>
  <c r="FG250" i="89"/>
  <c r="FG249" i="89"/>
  <c r="FG247" i="89"/>
  <c r="FG246" i="89"/>
  <c r="FG245" i="89"/>
  <c r="FG244" i="89"/>
  <c r="FG243" i="89"/>
  <c r="FE236" i="89"/>
  <c r="FE188" i="89"/>
  <c r="FE241" i="89" s="1"/>
  <c r="FE283" i="89" s="1"/>
  <c r="FE334" i="89" s="1"/>
  <c r="FE386" i="89" s="1"/>
  <c r="FE183" i="89"/>
  <c r="FE143" i="89"/>
  <c r="FE138" i="89"/>
  <c r="ES188" i="89"/>
  <c r="ES241" i="89" s="1"/>
  <c r="ES283" i="89" s="1"/>
  <c r="ES334" i="89" s="1"/>
  <c r="ES386" i="89" s="1"/>
  <c r="ES143" i="89"/>
  <c r="ES422" i="89"/>
  <c r="ES381" i="89"/>
  <c r="ES329" i="89"/>
  <c r="ES278" i="89"/>
  <c r="ES236" i="89"/>
  <c r="ES183" i="89"/>
  <c r="ES138" i="89"/>
  <c r="FG278" i="89" l="1"/>
  <c r="FG329" i="89"/>
  <c r="FG381" i="89"/>
  <c r="FG422" i="89"/>
  <c r="FG236" i="89"/>
  <c r="FG138" i="89"/>
  <c r="FG183" i="89"/>
  <c r="EU183" i="89"/>
  <c r="EU381" i="89"/>
  <c r="EU236" i="89"/>
  <c r="EU422" i="89"/>
  <c r="EU329" i="89"/>
  <c r="EU138" i="89"/>
  <c r="EU278" i="89"/>
  <c r="EQ146" i="89"/>
  <c r="ER146" i="89" s="1"/>
  <c r="EQ147" i="89"/>
  <c r="ER147" i="89" s="1"/>
  <c r="EQ148" i="89"/>
  <c r="ER148" i="89" s="1"/>
  <c r="EQ149" i="89"/>
  <c r="ER149" i="89" s="1"/>
  <c r="EQ150" i="89"/>
  <c r="ER150" i="89" s="1"/>
  <c r="EQ151" i="89"/>
  <c r="ER151" i="89" s="1"/>
  <c r="EQ153" i="89"/>
  <c r="ER153" i="89" s="1"/>
  <c r="EQ154" i="89"/>
  <c r="ER154" i="89" s="1"/>
  <c r="EQ155" i="89"/>
  <c r="ER155" i="89" s="1"/>
  <c r="EQ156" i="89"/>
  <c r="ER156" i="89" s="1"/>
  <c r="EQ157" i="89"/>
  <c r="ER157" i="89" s="1"/>
  <c r="EQ158" i="89"/>
  <c r="ER158" i="89" s="1"/>
  <c r="EQ159" i="89"/>
  <c r="ER159" i="89" s="1"/>
  <c r="EQ160" i="89"/>
  <c r="ER160" i="89" s="1"/>
  <c r="EQ161" i="89"/>
  <c r="ER161" i="89" s="1"/>
  <c r="EQ163" i="89"/>
  <c r="ER163" i="89" s="1"/>
  <c r="EQ164" i="89"/>
  <c r="ER164" i="89" s="1"/>
  <c r="EQ165" i="89"/>
  <c r="ER165" i="89" s="1"/>
  <c r="EQ166" i="89"/>
  <c r="ER166" i="89" s="1"/>
  <c r="EQ167" i="89"/>
  <c r="ER167" i="89" s="1"/>
  <c r="EQ162" i="89"/>
  <c r="ER162" i="89" s="1"/>
  <c r="EQ168" i="89"/>
  <c r="ER168" i="89" s="1"/>
  <c r="EQ169" i="89"/>
  <c r="ER169" i="89" s="1"/>
  <c r="EQ170" i="89"/>
  <c r="ER170" i="89" s="1"/>
  <c r="EQ171" i="89"/>
  <c r="ER171" i="89" s="1"/>
  <c r="EQ172" i="89"/>
  <c r="ER172" i="89" s="1"/>
  <c r="EQ173" i="89"/>
  <c r="ER173" i="89" s="1"/>
  <c r="EQ174" i="89"/>
  <c r="ER174" i="89" s="1"/>
  <c r="EQ175" i="89"/>
  <c r="ER175" i="89" s="1"/>
  <c r="EQ176" i="89"/>
  <c r="ER176" i="89" s="1"/>
  <c r="EQ177" i="89"/>
  <c r="ER177" i="89" s="1"/>
  <c r="EQ180" i="89"/>
  <c r="ER180" i="89" s="1"/>
  <c r="EQ179" i="89"/>
  <c r="ER179" i="89" s="1"/>
  <c r="EQ145" i="89"/>
  <c r="ER145" i="89" s="1"/>
  <c r="EQ286" i="89"/>
  <c r="ER286" i="89" s="1"/>
  <c r="EQ287" i="89"/>
  <c r="ER287" i="89" s="1"/>
  <c r="EQ288" i="89"/>
  <c r="ER288" i="89" s="1"/>
  <c r="EQ289" i="89"/>
  <c r="ER289" i="89" s="1"/>
  <c r="EQ290" i="89"/>
  <c r="ER290" i="89" s="1"/>
  <c r="EQ291" i="89"/>
  <c r="ER291" i="89" s="1"/>
  <c r="EQ293" i="89"/>
  <c r="ER293" i="89" s="1"/>
  <c r="EQ294" i="89"/>
  <c r="ER294" i="89" s="1"/>
  <c r="EQ295" i="89"/>
  <c r="ER295" i="89" s="1"/>
  <c r="EQ296" i="89"/>
  <c r="ER296" i="89" s="1"/>
  <c r="EQ297" i="89"/>
  <c r="ER297" i="89" s="1"/>
  <c r="EQ300" i="89"/>
  <c r="ER300" i="89" s="1"/>
  <c r="EQ304" i="89"/>
  <c r="ER304" i="89" s="1"/>
  <c r="EQ306" i="89"/>
  <c r="ER306" i="89" s="1"/>
  <c r="EQ307" i="89"/>
  <c r="ER307" i="89" s="1"/>
  <c r="EQ303" i="89"/>
  <c r="ER303" i="89" s="1"/>
  <c r="EQ305" i="89"/>
  <c r="ER305" i="89" s="1"/>
  <c r="EQ299" i="89"/>
  <c r="ER299" i="89" s="1"/>
  <c r="EQ298" i="89"/>
  <c r="ER298" i="89" s="1"/>
  <c r="EQ301" i="89"/>
  <c r="ER301" i="89" s="1"/>
  <c r="EQ302" i="89"/>
  <c r="ER302" i="89" s="1"/>
  <c r="EQ308" i="89"/>
  <c r="ER308" i="89" s="1"/>
  <c r="EQ309" i="89"/>
  <c r="ER309" i="89" s="1"/>
  <c r="EQ310" i="89"/>
  <c r="ER310" i="89" s="1"/>
  <c r="EQ311" i="89"/>
  <c r="ER311" i="89" s="1"/>
  <c r="EQ312" i="89"/>
  <c r="ER312" i="89" s="1"/>
  <c r="EQ313" i="89"/>
  <c r="ER313" i="89" s="1"/>
  <c r="EQ314" i="89"/>
  <c r="ER314" i="89" s="1"/>
  <c r="EQ316" i="89"/>
  <c r="ER316" i="89" s="1"/>
  <c r="EQ317" i="89"/>
  <c r="ER317" i="89" s="1"/>
  <c r="EQ318" i="89"/>
  <c r="ER318" i="89" s="1"/>
  <c r="EQ319" i="89"/>
  <c r="ER319" i="89" s="1"/>
  <c r="EQ320" i="89"/>
  <c r="ER320" i="89" s="1"/>
  <c r="EQ321" i="89"/>
  <c r="ER321" i="89" s="1"/>
  <c r="EQ322" i="89"/>
  <c r="ER322" i="89" s="1"/>
  <c r="EQ323" i="89"/>
  <c r="ER323" i="89" s="1"/>
  <c r="EQ324" i="89"/>
  <c r="ER324" i="89" s="1"/>
  <c r="EQ325" i="89"/>
  <c r="ER325" i="89" s="1"/>
  <c r="EQ326" i="89"/>
  <c r="ER326" i="89" s="1"/>
  <c r="EQ285" i="89"/>
  <c r="ER285" i="89" s="1"/>
  <c r="EP325" i="89"/>
  <c r="EL325" i="89"/>
  <c r="EM325" i="89" s="1"/>
  <c r="EK325" i="89"/>
  <c r="EH325" i="89"/>
  <c r="EI325" i="89" s="1"/>
  <c r="EG325" i="89"/>
  <c r="ED325" i="89"/>
  <c r="EE325" i="89" s="1"/>
  <c r="EC325" i="89"/>
  <c r="DY325" i="89"/>
  <c r="DU325" i="89"/>
  <c r="DQ325" i="89"/>
  <c r="DM325" i="89"/>
  <c r="DI325" i="89"/>
  <c r="DE325" i="89"/>
  <c r="DA325" i="89"/>
  <c r="CW325" i="89"/>
  <c r="CS325" i="89"/>
  <c r="CO325" i="89"/>
  <c r="CP325" i="89" s="1"/>
  <c r="CK325" i="89"/>
  <c r="CG325" i="89"/>
  <c r="CF325" i="89"/>
  <c r="CB325" i="89"/>
  <c r="CC325" i="89" s="1"/>
  <c r="BZ325" i="89"/>
  <c r="BX325" i="89"/>
  <c r="BV325" i="89"/>
  <c r="BT325" i="89"/>
  <c r="BR325" i="89"/>
  <c r="BP325" i="89"/>
  <c r="BN325" i="89"/>
  <c r="BL325" i="89"/>
  <c r="BJ325" i="89"/>
  <c r="BH325" i="89"/>
  <c r="BF325" i="89"/>
  <c r="BD325" i="89"/>
  <c r="BB325" i="89"/>
  <c r="AZ325" i="89"/>
  <c r="AX325" i="89"/>
  <c r="AV325" i="89"/>
  <c r="DZ325" i="89" s="1"/>
  <c r="EA325" i="89" s="1"/>
  <c r="AT325" i="89"/>
  <c r="AR325" i="89"/>
  <c r="DT325" i="89" s="1"/>
  <c r="AP325" i="89"/>
  <c r="AN325" i="89"/>
  <c r="DP325" i="89" s="1"/>
  <c r="AL325" i="89"/>
  <c r="AJ325" i="89"/>
  <c r="DL325" i="89" s="1"/>
  <c r="AH325" i="89"/>
  <c r="AF325" i="89"/>
  <c r="DH325" i="89" s="1"/>
  <c r="AD325" i="89"/>
  <c r="AB325" i="89"/>
  <c r="Z325" i="89"/>
  <c r="X325" i="89"/>
  <c r="V325" i="89"/>
  <c r="T325" i="89"/>
  <c r="R325" i="89"/>
  <c r="P325" i="89"/>
  <c r="N325" i="89"/>
  <c r="L325" i="89"/>
  <c r="GJ325" i="89" s="1"/>
  <c r="J325" i="89"/>
  <c r="H325" i="89"/>
  <c r="F325" i="89"/>
  <c r="EP324" i="89"/>
  <c r="EL324" i="89"/>
  <c r="EM324" i="89" s="1"/>
  <c r="EK324" i="89"/>
  <c r="EH324" i="89"/>
  <c r="EI324" i="89" s="1"/>
  <c r="EG324" i="89"/>
  <c r="ED324" i="89"/>
  <c r="EE324" i="89" s="1"/>
  <c r="EC324" i="89"/>
  <c r="DY324" i="89"/>
  <c r="DU324" i="89"/>
  <c r="DQ324" i="89"/>
  <c r="DM324" i="89"/>
  <c r="DI324" i="89"/>
  <c r="DE324" i="89"/>
  <c r="DA324" i="89"/>
  <c r="CW324" i="89"/>
  <c r="CS324" i="89"/>
  <c r="CO324" i="89"/>
  <c r="CP324" i="89" s="1"/>
  <c r="CK324" i="89"/>
  <c r="CG324" i="89"/>
  <c r="CF324" i="89"/>
  <c r="CB324" i="89"/>
  <c r="CC324" i="89" s="1"/>
  <c r="BZ324" i="89"/>
  <c r="BX324" i="89"/>
  <c r="BV324" i="89"/>
  <c r="BT324" i="89"/>
  <c r="BR324" i="89"/>
  <c r="BP324" i="89"/>
  <c r="BN324" i="89"/>
  <c r="BL324" i="89"/>
  <c r="BJ324" i="89"/>
  <c r="BH324" i="89"/>
  <c r="BF324" i="89"/>
  <c r="BD324" i="89"/>
  <c r="BB324" i="89"/>
  <c r="AZ324" i="89"/>
  <c r="AX324" i="89"/>
  <c r="AV324" i="89"/>
  <c r="DZ324" i="89" s="1"/>
  <c r="EA324" i="89" s="1"/>
  <c r="AT324" i="89"/>
  <c r="AR324" i="89"/>
  <c r="DT324" i="89" s="1"/>
  <c r="AP324" i="89"/>
  <c r="AN324" i="89"/>
  <c r="DP324" i="89" s="1"/>
  <c r="AL324" i="89"/>
  <c r="AJ324" i="89"/>
  <c r="DL324" i="89" s="1"/>
  <c r="AH324" i="89"/>
  <c r="AF324" i="89"/>
  <c r="AD324" i="89"/>
  <c r="AB324" i="89"/>
  <c r="Z324" i="89"/>
  <c r="X324" i="89"/>
  <c r="V324" i="89"/>
  <c r="T324" i="89"/>
  <c r="R324" i="89"/>
  <c r="P324" i="89"/>
  <c r="N324" i="89"/>
  <c r="L324" i="89"/>
  <c r="GJ324" i="89" s="1"/>
  <c r="J324" i="89"/>
  <c r="H324" i="89"/>
  <c r="F324" i="89"/>
  <c r="EP320" i="89"/>
  <c r="EL320" i="89"/>
  <c r="EM320" i="89" s="1"/>
  <c r="EK320" i="89"/>
  <c r="EH320" i="89"/>
  <c r="EI320" i="89" s="1"/>
  <c r="EG320" i="89"/>
  <c r="ED320" i="89"/>
  <c r="EE320" i="89" s="1"/>
  <c r="EC320" i="89"/>
  <c r="DY320" i="89"/>
  <c r="DU320" i="89"/>
  <c r="DQ320" i="89"/>
  <c r="DM320" i="89"/>
  <c r="DI320" i="89"/>
  <c r="DE320" i="89"/>
  <c r="DA320" i="89"/>
  <c r="CW320" i="89"/>
  <c r="CS320" i="89"/>
  <c r="CO320" i="89"/>
  <c r="CP320" i="89" s="1"/>
  <c r="CK320" i="89"/>
  <c r="CG320" i="89"/>
  <c r="CF320" i="89"/>
  <c r="CB320" i="89"/>
  <c r="CC320" i="89" s="1"/>
  <c r="BZ320" i="89"/>
  <c r="BX320" i="89"/>
  <c r="BV320" i="89"/>
  <c r="BT320" i="89"/>
  <c r="BR320" i="89"/>
  <c r="BP320" i="89"/>
  <c r="BN320" i="89"/>
  <c r="BL320" i="89"/>
  <c r="BJ320" i="89"/>
  <c r="BH320" i="89"/>
  <c r="BF320" i="89"/>
  <c r="BD320" i="89"/>
  <c r="BB320" i="89"/>
  <c r="AZ320" i="89"/>
  <c r="AX320" i="89"/>
  <c r="AV320" i="89"/>
  <c r="DZ320" i="89" s="1"/>
  <c r="EA320" i="89" s="1"/>
  <c r="AT320" i="89"/>
  <c r="AR320" i="89"/>
  <c r="DT320" i="89" s="1"/>
  <c r="AP320" i="89"/>
  <c r="AN320" i="89"/>
  <c r="DP320" i="89" s="1"/>
  <c r="AL320" i="89"/>
  <c r="AJ320" i="89"/>
  <c r="AH320" i="89"/>
  <c r="AF320" i="89"/>
  <c r="DH320" i="89" s="1"/>
  <c r="AD320" i="89"/>
  <c r="AB320" i="89"/>
  <c r="Z320" i="89"/>
  <c r="X320" i="89"/>
  <c r="V320" i="89"/>
  <c r="T320" i="89"/>
  <c r="R320" i="89"/>
  <c r="P320" i="89"/>
  <c r="N320" i="89"/>
  <c r="L320" i="89"/>
  <c r="GJ320" i="89" s="1"/>
  <c r="J320" i="89"/>
  <c r="H320" i="89"/>
  <c r="F320" i="89"/>
  <c r="EP323" i="89"/>
  <c r="EL323" i="89"/>
  <c r="EM323" i="89" s="1"/>
  <c r="EK323" i="89"/>
  <c r="EH323" i="89"/>
  <c r="EI323" i="89" s="1"/>
  <c r="EG323" i="89"/>
  <c r="ED323" i="89"/>
  <c r="EE323" i="89" s="1"/>
  <c r="EC323" i="89"/>
  <c r="DY323" i="89"/>
  <c r="DU323" i="89"/>
  <c r="DQ323" i="89"/>
  <c r="DM323" i="89"/>
  <c r="DI323" i="89"/>
  <c r="DE323" i="89"/>
  <c r="DA323" i="89"/>
  <c r="CW323" i="89"/>
  <c r="CS323" i="89"/>
  <c r="CO323" i="89"/>
  <c r="CP323" i="89" s="1"/>
  <c r="CK323" i="89"/>
  <c r="CG323" i="89"/>
  <c r="CF323" i="89"/>
  <c r="CB323" i="89"/>
  <c r="CC323" i="89" s="1"/>
  <c r="BZ323" i="89"/>
  <c r="BX323" i="89"/>
  <c r="BV323" i="89"/>
  <c r="BT323" i="89"/>
  <c r="BR323" i="89"/>
  <c r="BP323" i="89"/>
  <c r="BN323" i="89"/>
  <c r="BL323" i="89"/>
  <c r="BJ323" i="89"/>
  <c r="BH323" i="89"/>
  <c r="BF323" i="89"/>
  <c r="BD323" i="89"/>
  <c r="BB323" i="89"/>
  <c r="AZ323" i="89"/>
  <c r="AX323" i="89"/>
  <c r="AV323" i="89"/>
  <c r="DZ323" i="89" s="1"/>
  <c r="EA323" i="89" s="1"/>
  <c r="AT323" i="89"/>
  <c r="AR323" i="89"/>
  <c r="DT323" i="89" s="1"/>
  <c r="AP323" i="89"/>
  <c r="AN323" i="89"/>
  <c r="DP323" i="89" s="1"/>
  <c r="AL323" i="89"/>
  <c r="AJ323" i="89"/>
  <c r="DL323" i="89" s="1"/>
  <c r="AH323" i="89"/>
  <c r="AF323" i="89"/>
  <c r="AD323" i="89"/>
  <c r="AB323" i="89"/>
  <c r="Z323" i="89"/>
  <c r="X323" i="89"/>
  <c r="V323" i="89"/>
  <c r="T323" i="89"/>
  <c r="R323" i="89"/>
  <c r="P323" i="89"/>
  <c r="N323" i="89"/>
  <c r="L323" i="89"/>
  <c r="GJ323" i="89" s="1"/>
  <c r="J323" i="89"/>
  <c r="H323" i="89"/>
  <c r="F323" i="89"/>
  <c r="EQ191" i="89"/>
  <c r="EQ192" i="89"/>
  <c r="ER192" i="89" s="1"/>
  <c r="EQ193" i="89"/>
  <c r="ER193" i="89" s="1"/>
  <c r="EQ194" i="89"/>
  <c r="ER194" i="89" s="1"/>
  <c r="EQ195" i="89"/>
  <c r="ER195" i="89" s="1"/>
  <c r="EQ196" i="89"/>
  <c r="ER196" i="89" s="1"/>
  <c r="EQ198" i="89"/>
  <c r="ER198" i="89" s="1"/>
  <c r="EQ199" i="89"/>
  <c r="ER199" i="89" s="1"/>
  <c r="EQ201" i="89"/>
  <c r="ER201" i="89" s="1"/>
  <c r="EQ202" i="89"/>
  <c r="ER202" i="89" s="1"/>
  <c r="EQ203" i="89"/>
  <c r="ER203" i="89" s="1"/>
  <c r="EQ204" i="89"/>
  <c r="ER204" i="89" s="1"/>
  <c r="EQ206" i="89"/>
  <c r="ER206" i="89" s="1"/>
  <c r="EQ207" i="89"/>
  <c r="ER207" i="89" s="1"/>
  <c r="EQ209" i="89"/>
  <c r="ER209" i="89" s="1"/>
  <c r="EQ210" i="89"/>
  <c r="ER210" i="89" s="1"/>
  <c r="EQ211" i="89"/>
  <c r="ER211" i="89" s="1"/>
  <c r="EQ212" i="89"/>
  <c r="ER212" i="89" s="1"/>
  <c r="EQ214" i="89"/>
  <c r="ER214" i="89" s="1"/>
  <c r="EQ216" i="89"/>
  <c r="ER216" i="89" s="1"/>
  <c r="EQ217" i="89"/>
  <c r="ER217" i="89" s="1"/>
  <c r="EQ205" i="89"/>
  <c r="ER205" i="89" s="1"/>
  <c r="EQ220" i="89"/>
  <c r="ER220" i="89" s="1"/>
  <c r="EQ221" i="89"/>
  <c r="ER221" i="89" s="1"/>
  <c r="EQ222" i="89"/>
  <c r="ER222" i="89" s="1"/>
  <c r="EQ223" i="89"/>
  <c r="ER223" i="89" s="1"/>
  <c r="EQ224" i="89"/>
  <c r="ER224" i="89" s="1"/>
  <c r="EQ225" i="89"/>
  <c r="ER225" i="89" s="1"/>
  <c r="EQ227" i="89"/>
  <c r="ER227" i="89" s="1"/>
  <c r="EQ228" i="89"/>
  <c r="ER228" i="89" s="1"/>
  <c r="EQ229" i="89"/>
  <c r="ER229" i="89" s="1"/>
  <c r="EQ230" i="89"/>
  <c r="ER230" i="89" s="1"/>
  <c r="EQ231" i="89"/>
  <c r="ER231" i="89" s="1"/>
  <c r="EQ232" i="89"/>
  <c r="ER232" i="89" s="1"/>
  <c r="EQ233" i="89"/>
  <c r="ER233" i="89" s="1"/>
  <c r="EQ234" i="89"/>
  <c r="ER234" i="89" s="1"/>
  <c r="EQ235" i="89"/>
  <c r="ER235" i="89" s="1"/>
  <c r="EQ190" i="89"/>
  <c r="ER190" i="89" s="1"/>
  <c r="EQ337" i="89"/>
  <c r="ER337" i="89" s="1"/>
  <c r="EQ338" i="89"/>
  <c r="ER338" i="89" s="1"/>
  <c r="EQ339" i="89"/>
  <c r="ER339" i="89" s="1"/>
  <c r="EQ340" i="89"/>
  <c r="ER340" i="89" s="1"/>
  <c r="EQ341" i="89"/>
  <c r="ER341" i="89" s="1"/>
  <c r="EQ342" i="89"/>
  <c r="ER342" i="89" s="1"/>
  <c r="EQ343" i="89"/>
  <c r="ER343" i="89" s="1"/>
  <c r="EQ344" i="89"/>
  <c r="ER344" i="89" s="1"/>
  <c r="EQ345" i="89"/>
  <c r="ER345" i="89" s="1"/>
  <c r="EQ346" i="89"/>
  <c r="ER346" i="89" s="1"/>
  <c r="EQ348" i="89"/>
  <c r="ER348" i="89" s="1"/>
  <c r="EQ349" i="89"/>
  <c r="ER349" i="89" s="1"/>
  <c r="EQ350" i="89"/>
  <c r="ER350" i="89" s="1"/>
  <c r="EQ351" i="89"/>
  <c r="ER351" i="89" s="1"/>
  <c r="EQ352" i="89"/>
  <c r="ER352" i="89" s="1"/>
  <c r="EQ353" i="89"/>
  <c r="ER353" i="89" s="1"/>
  <c r="EQ354" i="89"/>
  <c r="ER354" i="89" s="1"/>
  <c r="EQ355" i="89"/>
  <c r="ER355" i="89" s="1"/>
  <c r="EQ356" i="89"/>
  <c r="ER356" i="89" s="1"/>
  <c r="EQ357" i="89"/>
  <c r="ER357" i="89" s="1"/>
  <c r="EQ358" i="89"/>
  <c r="ER358" i="89" s="1"/>
  <c r="EQ359" i="89"/>
  <c r="ER359" i="89" s="1"/>
  <c r="EQ360" i="89"/>
  <c r="ER360" i="89" s="1"/>
  <c r="EQ361" i="89"/>
  <c r="ER361" i="89" s="1"/>
  <c r="EQ362" i="89"/>
  <c r="ER362" i="89" s="1"/>
  <c r="EQ363" i="89"/>
  <c r="ER363" i="89" s="1"/>
  <c r="EQ364" i="89"/>
  <c r="ER364" i="89" s="1"/>
  <c r="EQ365" i="89"/>
  <c r="ER365" i="89" s="1"/>
  <c r="EQ366" i="89"/>
  <c r="ER366" i="89" s="1"/>
  <c r="EQ367" i="89"/>
  <c r="ER367" i="89" s="1"/>
  <c r="EQ371" i="89"/>
  <c r="ER371" i="89" s="1"/>
  <c r="EQ368" i="89"/>
  <c r="ER368" i="89" s="1"/>
  <c r="EQ370" i="89"/>
  <c r="ER370" i="89" s="1"/>
  <c r="EQ377" i="89"/>
  <c r="ER377" i="89" s="1"/>
  <c r="EQ374" i="89"/>
  <c r="ER374" i="89" s="1"/>
  <c r="EQ373" i="89"/>
  <c r="ER373" i="89" s="1"/>
  <c r="EQ336" i="89"/>
  <c r="ER336" i="89" s="1"/>
  <c r="EO138" i="89"/>
  <c r="EO183" i="89"/>
  <c r="EO236" i="89"/>
  <c r="EO278" i="89"/>
  <c r="EO329" i="89"/>
  <c r="EO381" i="89"/>
  <c r="EO422" i="89"/>
  <c r="EQ419" i="89"/>
  <c r="ER419" i="89" s="1"/>
  <c r="EP419" i="89"/>
  <c r="EQ418" i="89"/>
  <c r="ER418" i="89" s="1"/>
  <c r="EP418" i="89"/>
  <c r="EQ417" i="89"/>
  <c r="ER417" i="89" s="1"/>
  <c r="EP417" i="89"/>
  <c r="EQ416" i="89"/>
  <c r="ER416" i="89" s="1"/>
  <c r="EP416" i="89"/>
  <c r="EQ415" i="89"/>
  <c r="ER415" i="89" s="1"/>
  <c r="EP415" i="89"/>
  <c r="EQ414" i="89"/>
  <c r="ER414" i="89" s="1"/>
  <c r="EP414" i="89"/>
  <c r="EQ413" i="89"/>
  <c r="ER413" i="89" s="1"/>
  <c r="EP413" i="89"/>
  <c r="EQ412" i="89"/>
  <c r="ER412" i="89" s="1"/>
  <c r="EP412" i="89"/>
  <c r="EQ411" i="89"/>
  <c r="ER411" i="89" s="1"/>
  <c r="EP411" i="89"/>
  <c r="EQ410" i="89"/>
  <c r="ER410" i="89" s="1"/>
  <c r="EP410" i="89"/>
  <c r="EQ409" i="89"/>
  <c r="ER409" i="89" s="1"/>
  <c r="EP409" i="89"/>
  <c r="EQ408" i="89"/>
  <c r="ER408" i="89" s="1"/>
  <c r="EP408" i="89"/>
  <c r="EQ407" i="89"/>
  <c r="ER407" i="89" s="1"/>
  <c r="EP407" i="89"/>
  <c r="EQ406" i="89"/>
  <c r="ER406" i="89" s="1"/>
  <c r="EP406" i="89"/>
  <c r="EQ405" i="89"/>
  <c r="ER405" i="89" s="1"/>
  <c r="EP405" i="89"/>
  <c r="EQ404" i="89"/>
  <c r="ER404" i="89" s="1"/>
  <c r="EP404" i="89"/>
  <c r="EQ403" i="89"/>
  <c r="ER403" i="89" s="1"/>
  <c r="EP403" i="89"/>
  <c r="EQ402" i="89"/>
  <c r="ER402" i="89" s="1"/>
  <c r="EP402" i="89"/>
  <c r="EQ401" i="89"/>
  <c r="ER401" i="89" s="1"/>
  <c r="EP401" i="89"/>
  <c r="EQ400" i="89"/>
  <c r="ER400" i="89" s="1"/>
  <c r="EP400" i="89"/>
  <c r="EQ399" i="89"/>
  <c r="ER399" i="89" s="1"/>
  <c r="EP399" i="89"/>
  <c r="EQ398" i="89"/>
  <c r="ER398" i="89" s="1"/>
  <c r="EP398" i="89"/>
  <c r="EQ397" i="89"/>
  <c r="ER397" i="89" s="1"/>
  <c r="EP397" i="89"/>
  <c r="EQ396" i="89"/>
  <c r="ER396" i="89" s="1"/>
  <c r="EP396" i="89"/>
  <c r="EQ395" i="89"/>
  <c r="ER395" i="89" s="1"/>
  <c r="EP395" i="89"/>
  <c r="EQ394" i="89"/>
  <c r="ER394" i="89" s="1"/>
  <c r="EP394" i="89"/>
  <c r="EQ393" i="89"/>
  <c r="ER393" i="89" s="1"/>
  <c r="EP393" i="89"/>
  <c r="EQ392" i="89"/>
  <c r="ER392" i="89" s="1"/>
  <c r="EP392" i="89"/>
  <c r="EQ391" i="89"/>
  <c r="ER391" i="89" s="1"/>
  <c r="EP391" i="89"/>
  <c r="EQ390" i="89"/>
  <c r="ER390" i="89" s="1"/>
  <c r="EP390" i="89"/>
  <c r="EQ389" i="89"/>
  <c r="ER389" i="89" s="1"/>
  <c r="EP389" i="89"/>
  <c r="EQ388" i="89"/>
  <c r="ER388" i="89" s="1"/>
  <c r="EP388" i="89"/>
  <c r="EP343" i="89"/>
  <c r="EL343" i="89"/>
  <c r="EM343" i="89" s="1"/>
  <c r="EK343" i="89"/>
  <c r="EH343" i="89"/>
  <c r="EI343" i="89" s="1"/>
  <c r="EG343" i="89"/>
  <c r="ED343" i="89"/>
  <c r="EE343" i="89" s="1"/>
  <c r="EC343" i="89"/>
  <c r="DY343" i="89"/>
  <c r="DU343" i="89"/>
  <c r="DQ343" i="89"/>
  <c r="DM343" i="89"/>
  <c r="DI343" i="89"/>
  <c r="DE343" i="89"/>
  <c r="DA343" i="89"/>
  <c r="CW343" i="89"/>
  <c r="CS343" i="89"/>
  <c r="CO343" i="89"/>
  <c r="CP343" i="89" s="1"/>
  <c r="CK343" i="89"/>
  <c r="CL343" i="89" s="1"/>
  <c r="CG343" i="89"/>
  <c r="CF343" i="89"/>
  <c r="CB343" i="89"/>
  <c r="CC343" i="89" s="1"/>
  <c r="BZ343" i="89"/>
  <c r="BX343" i="89"/>
  <c r="BV343" i="89"/>
  <c r="BT343" i="89"/>
  <c r="BR343" i="89"/>
  <c r="BP343" i="89"/>
  <c r="BN343" i="89"/>
  <c r="BL343" i="89"/>
  <c r="BJ343" i="89"/>
  <c r="BH343" i="89"/>
  <c r="BF343" i="89"/>
  <c r="BD343" i="89"/>
  <c r="BB343" i="89"/>
  <c r="AZ343" i="89"/>
  <c r="AX343" i="89"/>
  <c r="AV343" i="89"/>
  <c r="DZ343" i="89" s="1"/>
  <c r="EA343" i="89" s="1"/>
  <c r="AT343" i="89"/>
  <c r="AR343" i="89"/>
  <c r="DT343" i="89" s="1"/>
  <c r="AP343" i="89"/>
  <c r="AN343" i="89"/>
  <c r="DP343" i="89" s="1"/>
  <c r="AL343" i="89"/>
  <c r="AJ343" i="89"/>
  <c r="DL343" i="89" s="1"/>
  <c r="AH343" i="89"/>
  <c r="AF343" i="89"/>
  <c r="DH343" i="89" s="1"/>
  <c r="AD343" i="89"/>
  <c r="AB343" i="89"/>
  <c r="Z343" i="89"/>
  <c r="X343" i="89"/>
  <c r="FV343" i="89" s="1"/>
  <c r="V343" i="89"/>
  <c r="T343" i="89"/>
  <c r="R343" i="89"/>
  <c r="P343" i="89"/>
  <c r="N343" i="89"/>
  <c r="L343" i="89"/>
  <c r="J343" i="89"/>
  <c r="H343" i="89"/>
  <c r="F343" i="89"/>
  <c r="FH343" i="89" l="1"/>
  <c r="GH343" i="89"/>
  <c r="GJ343" i="89"/>
  <c r="GD343" i="89"/>
  <c r="FV320" i="89"/>
  <c r="FV323" i="89"/>
  <c r="FV324" i="89"/>
  <c r="FV325" i="89"/>
  <c r="DD325" i="89"/>
  <c r="DD320" i="89"/>
  <c r="DD343" i="89"/>
  <c r="DD323" i="89"/>
  <c r="DD324" i="89"/>
  <c r="CZ320" i="89"/>
  <c r="FR320" i="89"/>
  <c r="FT320" i="89"/>
  <c r="FR324" i="89"/>
  <c r="FT324" i="89"/>
  <c r="FR323" i="89"/>
  <c r="FT323" i="89"/>
  <c r="FR343" i="89"/>
  <c r="CZ325" i="89"/>
  <c r="FR325" i="89"/>
  <c r="FT325" i="89"/>
  <c r="CV320" i="89"/>
  <c r="FN320" i="89"/>
  <c r="FP320" i="89"/>
  <c r="CV343" i="89"/>
  <c r="FN343" i="89"/>
  <c r="CV324" i="89"/>
  <c r="FN324" i="89"/>
  <c r="FP324" i="89"/>
  <c r="CV325" i="89"/>
  <c r="FN325" i="89"/>
  <c r="FP325" i="89"/>
  <c r="CV323" i="89"/>
  <c r="FN323" i="89"/>
  <c r="FP323" i="89"/>
  <c r="CR324" i="89"/>
  <c r="FJ324" i="89"/>
  <c r="CR343" i="89"/>
  <c r="FJ343" i="89"/>
  <c r="CR325" i="89"/>
  <c r="FJ325" i="89"/>
  <c r="CR323" i="89"/>
  <c r="FJ323" i="89"/>
  <c r="CR320" i="89"/>
  <c r="FJ320" i="89"/>
  <c r="FB323" i="89"/>
  <c r="FB320" i="89"/>
  <c r="FB343" i="89"/>
  <c r="FB324" i="89"/>
  <c r="FB325" i="89"/>
  <c r="FG471" i="89"/>
  <c r="FG469" i="89"/>
  <c r="CN325" i="89"/>
  <c r="FF325" i="89"/>
  <c r="CN323" i="89"/>
  <c r="FF323" i="89"/>
  <c r="FG470" i="89"/>
  <c r="CN320" i="89"/>
  <c r="FF320" i="89"/>
  <c r="CN343" i="89"/>
  <c r="FF343" i="89"/>
  <c r="CN324" i="89"/>
  <c r="FF324" i="89"/>
  <c r="EU470" i="89"/>
  <c r="EU469" i="89"/>
  <c r="CJ343" i="89"/>
  <c r="CJ324" i="89"/>
  <c r="CL324" i="89" s="1"/>
  <c r="EU471" i="89"/>
  <c r="CJ325" i="89"/>
  <c r="CL325" i="89" s="1"/>
  <c r="DR323" i="89"/>
  <c r="DV320" i="89"/>
  <c r="DJ343" i="89"/>
  <c r="ER422" i="89"/>
  <c r="CX325" i="89"/>
  <c r="DJ323" i="89"/>
  <c r="DN325" i="89"/>
  <c r="EP422" i="89"/>
  <c r="DN343" i="89"/>
  <c r="CT320" i="89"/>
  <c r="EQ422" i="89"/>
  <c r="CT343" i="89"/>
  <c r="CX343" i="89"/>
  <c r="CH343" i="89"/>
  <c r="DN323" i="89"/>
  <c r="CX320" i="89"/>
  <c r="CX323" i="89"/>
  <c r="DB325" i="89"/>
  <c r="DJ325" i="89"/>
  <c r="CT325" i="89"/>
  <c r="CH325" i="89"/>
  <c r="DR325" i="89"/>
  <c r="DV325" i="89"/>
  <c r="DF325" i="89"/>
  <c r="DF323" i="89"/>
  <c r="CT323" i="89"/>
  <c r="DR324" i="89"/>
  <c r="CX324" i="89"/>
  <c r="CH324" i="89"/>
  <c r="DF324" i="89"/>
  <c r="CH323" i="89"/>
  <c r="DB323" i="89"/>
  <c r="DJ324" i="89"/>
  <c r="DH324" i="89"/>
  <c r="DN324" i="89"/>
  <c r="CT324" i="89"/>
  <c r="DB324" i="89"/>
  <c r="DV324" i="89"/>
  <c r="CZ324" i="89"/>
  <c r="CJ320" i="89"/>
  <c r="CL320" i="89" s="1"/>
  <c r="DB320" i="89"/>
  <c r="DJ320" i="89"/>
  <c r="DN320" i="89"/>
  <c r="DF320" i="89"/>
  <c r="DR320" i="89"/>
  <c r="CH320" i="89"/>
  <c r="EQ236" i="89"/>
  <c r="DL320" i="89"/>
  <c r="CJ323" i="89"/>
  <c r="CL323" i="89" s="1"/>
  <c r="DV323" i="89"/>
  <c r="DH323" i="89"/>
  <c r="ER191" i="89"/>
  <c r="CZ323" i="89"/>
  <c r="DR343" i="89"/>
  <c r="DF343" i="89"/>
  <c r="DB343" i="89"/>
  <c r="DV343" i="89"/>
  <c r="CZ343" i="89"/>
  <c r="EQ275" i="89" l="1"/>
  <c r="ER275" i="89" s="1"/>
  <c r="EP275" i="89"/>
  <c r="EQ273" i="89"/>
  <c r="ER273" i="89" s="1"/>
  <c r="EP273" i="89"/>
  <c r="EQ274" i="89"/>
  <c r="ER274" i="89" s="1"/>
  <c r="EP274" i="89"/>
  <c r="EQ271" i="89"/>
  <c r="ER271" i="89" s="1"/>
  <c r="EP271" i="89"/>
  <c r="EQ270" i="89"/>
  <c r="ER270" i="89" s="1"/>
  <c r="EP270" i="89"/>
  <c r="EQ269" i="89"/>
  <c r="ER269" i="89" s="1"/>
  <c r="EP269" i="89"/>
  <c r="EQ268" i="89"/>
  <c r="ER268" i="89" s="1"/>
  <c r="EP268" i="89"/>
  <c r="EQ265" i="89"/>
  <c r="ER265" i="89" s="1"/>
  <c r="EP265" i="89"/>
  <c r="EQ266" i="89"/>
  <c r="ER266" i="89" s="1"/>
  <c r="EP266" i="89"/>
  <c r="EQ264" i="89"/>
  <c r="ER264" i="89" s="1"/>
  <c r="EP264" i="89"/>
  <c r="EQ263" i="89"/>
  <c r="ER263" i="89" s="1"/>
  <c r="EP263" i="89"/>
  <c r="EQ262" i="89"/>
  <c r="ER262" i="89" s="1"/>
  <c r="EP262" i="89"/>
  <c r="EQ261" i="89"/>
  <c r="ER261" i="89" s="1"/>
  <c r="EP261" i="89"/>
  <c r="EQ260" i="89"/>
  <c r="ER260" i="89" s="1"/>
  <c r="EP260" i="89"/>
  <c r="EQ252" i="89"/>
  <c r="ER252" i="89" s="1"/>
  <c r="EP252" i="89"/>
  <c r="EQ259" i="89"/>
  <c r="ER259" i="89" s="1"/>
  <c r="EP259" i="89"/>
  <c r="EQ258" i="89"/>
  <c r="ER258" i="89" s="1"/>
  <c r="EP258" i="89"/>
  <c r="EQ257" i="89"/>
  <c r="ER257" i="89" s="1"/>
  <c r="EP257" i="89"/>
  <c r="EQ256" i="89"/>
  <c r="ER256" i="89" s="1"/>
  <c r="EP256" i="89"/>
  <c r="EQ255" i="89"/>
  <c r="ER255" i="89" s="1"/>
  <c r="EP255" i="89"/>
  <c r="EQ254" i="89"/>
  <c r="ER254" i="89" s="1"/>
  <c r="EP254" i="89"/>
  <c r="EQ253" i="89"/>
  <c r="ER253" i="89" s="1"/>
  <c r="EP253" i="89"/>
  <c r="EQ251" i="89"/>
  <c r="ER251" i="89" s="1"/>
  <c r="EP251" i="89"/>
  <c r="EQ248" i="89"/>
  <c r="ER248" i="89" s="1"/>
  <c r="EP248" i="89"/>
  <c r="EQ250" i="89"/>
  <c r="ER250" i="89" s="1"/>
  <c r="EP250" i="89"/>
  <c r="EQ249" i="89"/>
  <c r="ER249" i="89" s="1"/>
  <c r="EP249" i="89"/>
  <c r="EQ247" i="89"/>
  <c r="ER247" i="89" s="1"/>
  <c r="EP247" i="89"/>
  <c r="EQ246" i="89"/>
  <c r="ER246" i="89" s="1"/>
  <c r="EP246" i="89"/>
  <c r="EQ245" i="89"/>
  <c r="EP245" i="89"/>
  <c r="EQ244" i="89"/>
  <c r="ER244" i="89" s="1"/>
  <c r="EP244" i="89"/>
  <c r="EQ243" i="89"/>
  <c r="ER243" i="89" s="1"/>
  <c r="EP243" i="89"/>
  <c r="EP278" i="89" l="1"/>
  <c r="ER245" i="89"/>
  <c r="ER278" i="89" s="1"/>
  <c r="EQ278" i="89"/>
  <c r="EQ178" i="89"/>
  <c r="ER178" i="89" s="1"/>
  <c r="EP178" i="89"/>
  <c r="EP179" i="89"/>
  <c r="EP180" i="89"/>
  <c r="EP177" i="89"/>
  <c r="EP176" i="89"/>
  <c r="EP175" i="89"/>
  <c r="EP174" i="89"/>
  <c r="EP170" i="89"/>
  <c r="EP173" i="89"/>
  <c r="EP172" i="89"/>
  <c r="EP171" i="89"/>
  <c r="EP169" i="89"/>
  <c r="EP168" i="89"/>
  <c r="EP162" i="89"/>
  <c r="EP167" i="89"/>
  <c r="EP166" i="89"/>
  <c r="EP165" i="89"/>
  <c r="EP164" i="89"/>
  <c r="EP163" i="89"/>
  <c r="EP161" i="89"/>
  <c r="EP160" i="89"/>
  <c r="EP159" i="89"/>
  <c r="EP158" i="89"/>
  <c r="EP157" i="89"/>
  <c r="EP156" i="89"/>
  <c r="EP155" i="89"/>
  <c r="EP154" i="89"/>
  <c r="EP153" i="89"/>
  <c r="EP151" i="89"/>
  <c r="EP150" i="89"/>
  <c r="EP149" i="89"/>
  <c r="EP148" i="89"/>
  <c r="EP147" i="89"/>
  <c r="EP146" i="89"/>
  <c r="EP145" i="89"/>
  <c r="EP326" i="89"/>
  <c r="EP322" i="89"/>
  <c r="EP321" i="89"/>
  <c r="EP319" i="89"/>
  <c r="EP318" i="89"/>
  <c r="EP317" i="89"/>
  <c r="EP316" i="89"/>
  <c r="EP314" i="89"/>
  <c r="EP313" i="89"/>
  <c r="EP312" i="89"/>
  <c r="EP311" i="89"/>
  <c r="EP310" i="89"/>
  <c r="EP309" i="89"/>
  <c r="EP308" i="89"/>
  <c r="EP302" i="89"/>
  <c r="EP301" i="89"/>
  <c r="EP298" i="89"/>
  <c r="EP299" i="89"/>
  <c r="EP305" i="89"/>
  <c r="EP303" i="89"/>
  <c r="EP307" i="89"/>
  <c r="EP306" i="89"/>
  <c r="EP304" i="89"/>
  <c r="EP300" i="89"/>
  <c r="EP297" i="89"/>
  <c r="EP296" i="89"/>
  <c r="EP295" i="89"/>
  <c r="EP294" i="89"/>
  <c r="EP293" i="89"/>
  <c r="EP291" i="89"/>
  <c r="EP290" i="89"/>
  <c r="EP289" i="89"/>
  <c r="EP288" i="89"/>
  <c r="EP287" i="89"/>
  <c r="EP286" i="89"/>
  <c r="EP285" i="89"/>
  <c r="EQ378" i="89"/>
  <c r="ER378" i="89" s="1"/>
  <c r="EP378" i="89"/>
  <c r="EP373" i="89"/>
  <c r="EP374" i="89"/>
  <c r="EP377" i="89"/>
  <c r="EP370" i="89"/>
  <c r="EP368" i="89"/>
  <c r="EP371" i="89"/>
  <c r="EP367" i="89"/>
  <c r="EP366" i="89"/>
  <c r="EP365" i="89"/>
  <c r="EP364" i="89"/>
  <c r="EP363" i="89"/>
  <c r="EP362" i="89"/>
  <c r="EP361" i="89"/>
  <c r="EP360" i="89"/>
  <c r="EP359" i="89"/>
  <c r="EP358" i="89"/>
  <c r="EP357" i="89"/>
  <c r="EP356" i="89"/>
  <c r="EP355" i="89"/>
  <c r="EP354" i="89"/>
  <c r="EP353" i="89"/>
  <c r="EP352" i="89"/>
  <c r="EP351" i="89"/>
  <c r="EP350" i="89"/>
  <c r="EP349" i="89"/>
  <c r="EP348" i="89"/>
  <c r="EP346" i="89"/>
  <c r="EP345" i="89"/>
  <c r="EP344" i="89"/>
  <c r="EP342" i="89"/>
  <c r="EP341" i="89"/>
  <c r="EP340" i="89"/>
  <c r="EP339" i="89"/>
  <c r="EP338" i="89"/>
  <c r="EP337" i="89"/>
  <c r="EP336" i="89"/>
  <c r="EP211" i="89"/>
  <c r="EP229" i="89"/>
  <c r="EP228" i="89"/>
  <c r="EP231" i="89"/>
  <c r="EP230" i="89"/>
  <c r="EP235" i="89"/>
  <c r="EP234" i="89"/>
  <c r="EP233" i="89"/>
  <c r="EP232" i="89"/>
  <c r="EP227" i="89"/>
  <c r="EP225" i="89"/>
  <c r="EP224" i="89"/>
  <c r="EP223" i="89"/>
  <c r="EP222" i="89"/>
  <c r="EP221" i="89"/>
  <c r="EP220" i="89"/>
  <c r="EP205" i="89"/>
  <c r="EP217" i="89"/>
  <c r="EP216" i="89"/>
  <c r="EP214" i="89"/>
  <c r="EP212" i="89"/>
  <c r="EP210" i="89"/>
  <c r="EP209" i="89"/>
  <c r="EP207" i="89"/>
  <c r="EP206" i="89"/>
  <c r="EP204" i="89"/>
  <c r="EP203" i="89"/>
  <c r="EP202" i="89"/>
  <c r="EP201" i="89"/>
  <c r="EP199" i="89"/>
  <c r="EP198" i="89"/>
  <c r="EP196" i="89"/>
  <c r="EP195" i="89"/>
  <c r="EP194" i="89"/>
  <c r="EP193" i="89"/>
  <c r="EP192" i="89"/>
  <c r="EP191" i="89"/>
  <c r="EP190" i="89"/>
  <c r="EQ87" i="89"/>
  <c r="ER87" i="89" s="1"/>
  <c r="EQ88" i="89"/>
  <c r="ER88" i="89" s="1"/>
  <c r="EQ89" i="89"/>
  <c r="ER89" i="89" s="1"/>
  <c r="EQ90" i="89"/>
  <c r="ER90" i="89" s="1"/>
  <c r="EQ91" i="89"/>
  <c r="ER91" i="89" s="1"/>
  <c r="EQ98" i="89"/>
  <c r="ER98" i="89" s="1"/>
  <c r="EQ108" i="89"/>
  <c r="ER108" i="89" s="1"/>
  <c r="EQ92" i="89"/>
  <c r="ER92" i="89" s="1"/>
  <c r="EQ93" i="89"/>
  <c r="ER93" i="89" s="1"/>
  <c r="EQ94" i="89"/>
  <c r="ER94" i="89" s="1"/>
  <c r="EQ96" i="89"/>
  <c r="ER96" i="89" s="1"/>
  <c r="EQ97" i="89"/>
  <c r="ER97" i="89" s="1"/>
  <c r="EQ104" i="89"/>
  <c r="ER104" i="89" s="1"/>
  <c r="EQ99" i="89"/>
  <c r="ER99" i="89" s="1"/>
  <c r="EQ101" i="89"/>
  <c r="ER101" i="89" s="1"/>
  <c r="EQ109" i="89"/>
  <c r="ER109" i="89" s="1"/>
  <c r="EQ112" i="89"/>
  <c r="ER112" i="89" s="1"/>
  <c r="EQ111" i="89"/>
  <c r="ER111" i="89" s="1"/>
  <c r="EQ106" i="89"/>
  <c r="ER106" i="89" s="1"/>
  <c r="EQ110" i="89"/>
  <c r="ER110" i="89" s="1"/>
  <c r="EQ113" i="89"/>
  <c r="EQ115" i="89"/>
  <c r="ER115" i="89" s="1"/>
  <c r="EQ120" i="89"/>
  <c r="ER120" i="89" s="1"/>
  <c r="EQ121" i="89"/>
  <c r="ER121" i="89" s="1"/>
  <c r="EQ128" i="89"/>
  <c r="ER128" i="89" s="1"/>
  <c r="EQ123" i="89"/>
  <c r="ER123" i="89" s="1"/>
  <c r="EQ126" i="89"/>
  <c r="ER126" i="89" s="1"/>
  <c r="EQ118" i="89"/>
  <c r="ER118" i="89" s="1"/>
  <c r="EQ129" i="89"/>
  <c r="ER129" i="89" s="1"/>
  <c r="EQ131" i="89"/>
  <c r="ER131" i="89" s="1"/>
  <c r="EQ102" i="89"/>
  <c r="ER102" i="89" s="1"/>
  <c r="EQ132" i="89"/>
  <c r="ER132" i="89" s="1"/>
  <c r="EQ133" i="89"/>
  <c r="ER133" i="89" s="1"/>
  <c r="EQ125" i="89"/>
  <c r="ER125" i="89" s="1"/>
  <c r="EQ134" i="89"/>
  <c r="ER134" i="89" s="1"/>
  <c r="EQ135" i="89"/>
  <c r="ER135" i="89" s="1"/>
  <c r="EQ136" i="89"/>
  <c r="ER136" i="89" s="1"/>
  <c r="EQ137" i="89"/>
  <c r="ER137" i="89" s="1"/>
  <c r="EQ86" i="89"/>
  <c r="ER86" i="89" s="1"/>
  <c r="EP87" i="89"/>
  <c r="EP88" i="89"/>
  <c r="EP89" i="89"/>
  <c r="EP90" i="89"/>
  <c r="EP91" i="89"/>
  <c r="EP98" i="89"/>
  <c r="EP108" i="89"/>
  <c r="EP92" i="89"/>
  <c r="EP93" i="89"/>
  <c r="EP94" i="89"/>
  <c r="EP96" i="89"/>
  <c r="EP97" i="89"/>
  <c r="EP104" i="89"/>
  <c r="EP99" i="89"/>
  <c r="EP101" i="89"/>
  <c r="EP109" i="89"/>
  <c r="EP112" i="89"/>
  <c r="EP111" i="89"/>
  <c r="EP106" i="89"/>
  <c r="EP110" i="89"/>
  <c r="EP113" i="89"/>
  <c r="EP115" i="89"/>
  <c r="EP120" i="89"/>
  <c r="EP121" i="89"/>
  <c r="EP128" i="89"/>
  <c r="EP123" i="89"/>
  <c r="EP126" i="89"/>
  <c r="EP118" i="89"/>
  <c r="EP129" i="89"/>
  <c r="EP131" i="89"/>
  <c r="EP102" i="89"/>
  <c r="EP132" i="89"/>
  <c r="EP133" i="89"/>
  <c r="EP125" i="89"/>
  <c r="EP134" i="89"/>
  <c r="EP135" i="89"/>
  <c r="EP136" i="89"/>
  <c r="EP137" i="89"/>
  <c r="EP86" i="89"/>
  <c r="EH89" i="89"/>
  <c r="EI89" i="89" s="1"/>
  <c r="ED89" i="89"/>
  <c r="EE89" i="89" s="1"/>
  <c r="EC89" i="89"/>
  <c r="DU89" i="89"/>
  <c r="DV89" i="89" s="1"/>
  <c r="DT89" i="89"/>
  <c r="DQ89" i="89"/>
  <c r="DM89" i="89"/>
  <c r="DN89" i="89" s="1"/>
  <c r="DI89" i="89"/>
  <c r="DJ89" i="89" s="1"/>
  <c r="DE89" i="89"/>
  <c r="DF89" i="89" s="1"/>
  <c r="DA89" i="89"/>
  <c r="DB89" i="89" s="1"/>
  <c r="CW89" i="89"/>
  <c r="CX89" i="89" s="1"/>
  <c r="CS89" i="89"/>
  <c r="CT89" i="89" s="1"/>
  <c r="CR89" i="89"/>
  <c r="CO89" i="89"/>
  <c r="CP89" i="89" s="1"/>
  <c r="CN89" i="89"/>
  <c r="CK89" i="89"/>
  <c r="CL89" i="89" s="1"/>
  <c r="CG89" i="89"/>
  <c r="CH89" i="89" s="1"/>
  <c r="CF89" i="89"/>
  <c r="CB89" i="89"/>
  <c r="CC89" i="89" s="1"/>
  <c r="BZ89" i="89"/>
  <c r="BX89" i="89"/>
  <c r="BV89" i="89"/>
  <c r="BT89" i="89"/>
  <c r="BR89" i="89"/>
  <c r="BP89" i="89"/>
  <c r="BN89" i="89"/>
  <c r="BL89" i="89"/>
  <c r="BJ89" i="89"/>
  <c r="BH89" i="89"/>
  <c r="BF89" i="89"/>
  <c r="BD89" i="89"/>
  <c r="BB89" i="89"/>
  <c r="AZ89" i="89"/>
  <c r="AX89" i="89"/>
  <c r="AV89" i="89"/>
  <c r="AT89" i="89"/>
  <c r="AR89" i="89"/>
  <c r="AP89" i="89"/>
  <c r="AN89" i="89"/>
  <c r="AL89" i="89"/>
  <c r="AJ89" i="89"/>
  <c r="GH89" i="89" s="1"/>
  <c r="AH89" i="89"/>
  <c r="AF89" i="89"/>
  <c r="AD89" i="89"/>
  <c r="AB89" i="89"/>
  <c r="Z89" i="89"/>
  <c r="X89" i="89"/>
  <c r="V89" i="89"/>
  <c r="T89" i="89"/>
  <c r="R89" i="89"/>
  <c r="P89" i="89"/>
  <c r="N89" i="89"/>
  <c r="L89" i="89"/>
  <c r="GJ89" i="89" s="1"/>
  <c r="J89" i="89"/>
  <c r="H89" i="89"/>
  <c r="F89" i="89"/>
  <c r="DP89" i="89" l="1"/>
  <c r="GD89" i="89"/>
  <c r="DL89" i="89"/>
  <c r="FZ89" i="89"/>
  <c r="DH89" i="89"/>
  <c r="DD89" i="89"/>
  <c r="CZ89" i="89"/>
  <c r="CV89" i="89"/>
  <c r="CJ89" i="89"/>
  <c r="EP381" i="89"/>
  <c r="EP183" i="89"/>
  <c r="EP236" i="89"/>
  <c r="EQ183" i="89"/>
  <c r="EP329" i="89"/>
  <c r="ER329" i="89"/>
  <c r="EQ329" i="89"/>
  <c r="EP138" i="89"/>
  <c r="ER113" i="89"/>
  <c r="ER138" i="89" s="1"/>
  <c r="ER470" i="89" s="1"/>
  <c r="EQ138" i="89"/>
  <c r="EQ470" i="89" s="1"/>
  <c r="ER381" i="89"/>
  <c r="EQ381" i="89"/>
  <c r="EQ469" i="89" s="1"/>
  <c r="DR89" i="89"/>
  <c r="EQ471" i="89" l="1"/>
  <c r="ER183" i="89"/>
  <c r="ER471" i="89" s="1"/>
  <c r="U8" i="86"/>
  <c r="U9" i="86"/>
  <c r="G8" i="86"/>
  <c r="S8" i="86"/>
  <c r="F9" i="86"/>
  <c r="I9" i="86"/>
  <c r="G9" i="86"/>
  <c r="J8" i="86"/>
  <c r="EH388" i="89"/>
  <c r="AA18" i="89"/>
  <c r="AA19" i="89"/>
  <c r="AA48" i="89"/>
  <c r="W20" i="89" l="1"/>
  <c r="W15" i="89"/>
  <c r="W11" i="89"/>
  <c r="W6" i="89"/>
  <c r="CB459" i="89" l="1"/>
  <c r="CB458" i="89"/>
  <c r="CB457" i="89"/>
  <c r="CB456" i="89"/>
  <c r="CB455" i="89"/>
  <c r="CB454" i="89"/>
  <c r="CB453" i="89"/>
  <c r="CB452" i="89"/>
  <c r="CB451" i="89"/>
  <c r="CB450" i="89"/>
  <c r="CB449" i="89"/>
  <c r="CB448" i="89"/>
  <c r="CB447" i="89"/>
  <c r="CB446" i="89"/>
  <c r="CB445" i="89"/>
  <c r="CB444" i="89"/>
  <c r="CB443" i="89"/>
  <c r="CB442" i="89"/>
  <c r="CB441" i="89"/>
  <c r="CB440" i="89"/>
  <c r="CB439" i="89"/>
  <c r="CB438" i="89"/>
  <c r="CB437" i="89"/>
  <c r="CB436" i="89"/>
  <c r="CB435" i="89"/>
  <c r="CB434" i="89"/>
  <c r="CB433" i="89"/>
  <c r="CB432" i="89"/>
  <c r="CB431" i="89"/>
  <c r="CB430" i="89"/>
  <c r="CB429" i="89"/>
  <c r="CB419" i="89"/>
  <c r="CB418" i="89"/>
  <c r="CB417" i="89"/>
  <c r="CB416" i="89"/>
  <c r="CB415" i="89"/>
  <c r="CB414" i="89"/>
  <c r="CB413" i="89"/>
  <c r="CB412" i="89"/>
  <c r="CB411" i="89"/>
  <c r="CB410" i="89"/>
  <c r="CB409" i="89"/>
  <c r="CB408" i="89"/>
  <c r="CB407" i="89"/>
  <c r="CB406" i="89"/>
  <c r="CB405" i="89"/>
  <c r="CB404" i="89"/>
  <c r="CB403" i="89"/>
  <c r="CB402" i="89"/>
  <c r="CB401" i="89"/>
  <c r="CB400" i="89"/>
  <c r="CB399" i="89"/>
  <c r="CB398" i="89"/>
  <c r="CB397" i="89"/>
  <c r="CB396" i="89"/>
  <c r="CB395" i="89"/>
  <c r="CB394" i="89"/>
  <c r="CB393" i="89"/>
  <c r="CB392" i="89"/>
  <c r="CB391" i="89"/>
  <c r="CB390" i="89"/>
  <c r="CB389" i="89"/>
  <c r="CB388" i="89"/>
  <c r="CB337" i="89"/>
  <c r="CB378" i="89"/>
  <c r="CB373" i="89"/>
  <c r="CB374" i="89"/>
  <c r="CB377" i="89"/>
  <c r="CB370" i="89"/>
  <c r="CB368" i="89"/>
  <c r="CB371" i="89"/>
  <c r="CB367" i="89"/>
  <c r="CB366" i="89"/>
  <c r="CB365" i="89"/>
  <c r="CB364" i="89"/>
  <c r="CB363" i="89"/>
  <c r="CB362" i="89"/>
  <c r="CB361" i="89"/>
  <c r="CB360" i="89"/>
  <c r="CB359" i="89"/>
  <c r="CB358" i="89"/>
  <c r="CB357" i="89"/>
  <c r="CB356" i="89"/>
  <c r="CB355" i="89"/>
  <c r="CB354" i="89"/>
  <c r="CB353" i="89"/>
  <c r="CB352" i="89"/>
  <c r="CB351" i="89"/>
  <c r="CB350" i="89"/>
  <c r="CB349" i="89"/>
  <c r="CB348" i="89"/>
  <c r="CB346" i="89"/>
  <c r="CB345" i="89"/>
  <c r="CB344" i="89"/>
  <c r="CB342" i="89"/>
  <c r="CB341" i="89"/>
  <c r="CB340" i="89"/>
  <c r="CB339" i="89"/>
  <c r="CB338" i="89"/>
  <c r="CB336" i="89"/>
  <c r="CB326" i="89"/>
  <c r="CB322" i="89"/>
  <c r="CB321" i="89"/>
  <c r="CB319" i="89"/>
  <c r="CB318" i="89"/>
  <c r="CB317" i="89"/>
  <c r="CB316" i="89"/>
  <c r="CB314" i="89"/>
  <c r="CB313" i="89"/>
  <c r="CB312" i="89"/>
  <c r="CB311" i="89"/>
  <c r="CB310" i="89"/>
  <c r="CB309" i="89"/>
  <c r="CB308" i="89"/>
  <c r="CB302" i="89"/>
  <c r="CB301" i="89"/>
  <c r="CB298" i="89"/>
  <c r="CB299" i="89"/>
  <c r="CB305" i="89"/>
  <c r="CB303" i="89"/>
  <c r="CB307" i="89"/>
  <c r="CB306" i="89"/>
  <c r="CB304" i="89"/>
  <c r="CB300" i="89"/>
  <c r="CB297" i="89"/>
  <c r="CB296" i="89"/>
  <c r="CB295" i="89"/>
  <c r="CB294" i="89"/>
  <c r="CB293" i="89"/>
  <c r="CB291" i="89"/>
  <c r="CB290" i="89"/>
  <c r="CB289" i="89"/>
  <c r="CB288" i="89"/>
  <c r="CB287" i="89"/>
  <c r="CB286" i="89"/>
  <c r="CB285" i="89"/>
  <c r="CB275" i="89"/>
  <c r="CB273" i="89"/>
  <c r="CB274" i="89"/>
  <c r="CB271" i="89"/>
  <c r="CB270" i="89"/>
  <c r="CB269" i="89"/>
  <c r="CB268" i="89"/>
  <c r="CB265" i="89"/>
  <c r="CB266" i="89"/>
  <c r="CB264" i="89"/>
  <c r="CB263" i="89"/>
  <c r="CB262" i="89"/>
  <c r="CB261" i="89"/>
  <c r="CB260" i="89"/>
  <c r="CB252" i="89"/>
  <c r="CB259" i="89"/>
  <c r="CB258" i="89"/>
  <c r="CB257" i="89"/>
  <c r="CB256" i="89"/>
  <c r="CB255" i="89"/>
  <c r="CB254" i="89"/>
  <c r="CB253" i="89"/>
  <c r="CB251" i="89"/>
  <c r="CB248" i="89"/>
  <c r="CB250" i="89"/>
  <c r="CB249" i="89"/>
  <c r="CB247" i="89"/>
  <c r="CB246" i="89"/>
  <c r="CB245" i="89"/>
  <c r="CB244" i="89"/>
  <c r="CB243" i="89"/>
  <c r="CB233" i="89"/>
  <c r="CB232" i="89"/>
  <c r="CB231" i="89"/>
  <c r="CB230" i="89"/>
  <c r="CB229" i="89"/>
  <c r="CB228" i="89"/>
  <c r="CB227" i="89"/>
  <c r="CB225" i="89"/>
  <c r="CB224" i="89"/>
  <c r="CB223" i="89"/>
  <c r="CB222" i="89"/>
  <c r="CB221" i="89"/>
  <c r="CB220" i="89"/>
  <c r="CB205" i="89"/>
  <c r="CB217" i="89"/>
  <c r="CB216" i="89"/>
  <c r="CB214" i="89"/>
  <c r="CB212" i="89"/>
  <c r="CB211" i="89"/>
  <c r="CB210" i="89"/>
  <c r="CB209" i="89"/>
  <c r="CB207" i="89"/>
  <c r="CB206" i="89"/>
  <c r="CB204" i="89"/>
  <c r="CB203" i="89"/>
  <c r="CB202" i="89"/>
  <c r="CB201" i="89"/>
  <c r="CB199" i="89"/>
  <c r="CB198" i="89"/>
  <c r="CB196" i="89"/>
  <c r="CB195" i="89"/>
  <c r="CB194" i="89"/>
  <c r="CB193" i="89"/>
  <c r="CB192" i="89"/>
  <c r="CB191" i="89"/>
  <c r="CB190" i="89"/>
  <c r="CB178" i="89"/>
  <c r="CB179" i="89"/>
  <c r="CB180" i="89"/>
  <c r="CB177" i="89"/>
  <c r="CB176" i="89"/>
  <c r="CB175" i="89"/>
  <c r="CB174" i="89"/>
  <c r="CB170" i="89"/>
  <c r="CB173" i="89"/>
  <c r="CB172" i="89"/>
  <c r="CB171" i="89"/>
  <c r="CB169" i="89"/>
  <c r="CB168" i="89"/>
  <c r="CB162" i="89"/>
  <c r="CB167" i="89"/>
  <c r="CB166" i="89"/>
  <c r="CB165" i="89"/>
  <c r="CB164" i="89"/>
  <c r="CB163" i="89"/>
  <c r="CB161" i="89"/>
  <c r="CB160" i="89"/>
  <c r="CB159" i="89"/>
  <c r="CB158" i="89"/>
  <c r="CB157" i="89"/>
  <c r="CB156" i="89"/>
  <c r="CB155" i="89"/>
  <c r="CB154" i="89"/>
  <c r="CB153" i="89"/>
  <c r="CB151" i="89"/>
  <c r="CB150" i="89"/>
  <c r="CB149" i="89"/>
  <c r="CB148" i="89"/>
  <c r="CB147" i="89"/>
  <c r="CB146" i="89"/>
  <c r="CB145" i="89"/>
  <c r="CB135" i="89"/>
  <c r="CB134" i="89"/>
  <c r="CB125" i="89"/>
  <c r="CB133" i="89"/>
  <c r="CB132" i="89"/>
  <c r="CB102" i="89"/>
  <c r="CB131" i="89"/>
  <c r="CB129" i="89"/>
  <c r="CB118" i="89"/>
  <c r="CB126" i="89"/>
  <c r="CB123" i="89"/>
  <c r="CB128" i="89"/>
  <c r="CB121" i="89"/>
  <c r="CB120" i="89"/>
  <c r="CB115" i="89"/>
  <c r="CB113" i="89"/>
  <c r="CB110" i="89"/>
  <c r="CB106" i="89"/>
  <c r="CB111" i="89"/>
  <c r="CB112" i="89"/>
  <c r="CB109" i="89"/>
  <c r="CB101" i="89"/>
  <c r="CB99" i="89"/>
  <c r="CB104" i="89"/>
  <c r="CB97" i="89"/>
  <c r="CB96" i="89"/>
  <c r="CB94" i="89"/>
  <c r="CB93" i="89"/>
  <c r="CB92" i="89"/>
  <c r="CB108" i="89"/>
  <c r="CB98" i="89"/>
  <c r="CB91" i="89"/>
  <c r="CB90" i="89"/>
  <c r="CB88" i="89"/>
  <c r="CB87" i="89"/>
  <c r="CB86" i="89"/>
  <c r="CB76" i="89"/>
  <c r="CB75" i="89"/>
  <c r="CB74" i="89"/>
  <c r="CB73" i="89"/>
  <c r="CB72" i="89"/>
  <c r="CB71" i="89"/>
  <c r="CB70" i="89"/>
  <c r="CB69" i="89"/>
  <c r="CB68" i="89"/>
  <c r="CB67" i="89"/>
  <c r="CB66" i="89"/>
  <c r="CB65" i="89"/>
  <c r="CB64" i="89"/>
  <c r="CB63" i="89"/>
  <c r="CB62" i="89"/>
  <c r="CB61" i="89"/>
  <c r="CB60" i="89"/>
  <c r="CB59" i="89"/>
  <c r="CB58" i="89"/>
  <c r="CB57" i="89"/>
  <c r="CB56" i="89"/>
  <c r="CB55" i="89"/>
  <c r="CB54" i="89"/>
  <c r="CB53" i="89"/>
  <c r="CB52" i="89"/>
  <c r="CB51" i="89"/>
  <c r="CB50" i="89"/>
  <c r="CB49" i="89"/>
  <c r="CB48" i="89"/>
  <c r="CB47" i="89"/>
  <c r="CB46" i="89"/>
  <c r="CB36" i="89"/>
  <c r="CB35" i="89"/>
  <c r="CB34" i="89"/>
  <c r="CB33" i="89"/>
  <c r="CB32" i="89"/>
  <c r="CB31" i="89"/>
  <c r="CB30" i="89"/>
  <c r="CB29" i="89"/>
  <c r="CB28" i="89"/>
  <c r="CB27" i="89"/>
  <c r="CB26" i="89"/>
  <c r="CB25" i="89"/>
  <c r="CB24" i="89"/>
  <c r="CB23" i="89"/>
  <c r="CB22" i="89"/>
  <c r="CB21" i="89"/>
  <c r="CB20" i="89"/>
  <c r="CB19" i="89"/>
  <c r="CB18" i="89"/>
  <c r="CB17" i="89"/>
  <c r="CB15" i="89"/>
  <c r="CB14" i="89"/>
  <c r="CB13" i="89"/>
  <c r="CB12" i="89"/>
  <c r="CB16" i="89"/>
  <c r="CB11" i="89"/>
  <c r="CB10" i="89"/>
  <c r="CB9" i="89"/>
  <c r="CB8" i="89"/>
  <c r="CB7" i="89"/>
  <c r="CB6" i="89"/>
  <c r="CC6" i="89" s="1"/>
  <c r="BW462" i="89"/>
  <c r="BU462" i="89"/>
  <c r="BS462" i="89"/>
  <c r="BQ462" i="89"/>
  <c r="BO462" i="89"/>
  <c r="BM462" i="89"/>
  <c r="BK462" i="89"/>
  <c r="BI462" i="89"/>
  <c r="BG462" i="89"/>
  <c r="BE462" i="89"/>
  <c r="BC462" i="89"/>
  <c r="BA462" i="89"/>
  <c r="BX459" i="89"/>
  <c r="BV459" i="89"/>
  <c r="BT459" i="89"/>
  <c r="BR459" i="89"/>
  <c r="BP459" i="89"/>
  <c r="BN459" i="89"/>
  <c r="BL459" i="89"/>
  <c r="BJ459" i="89"/>
  <c r="BH459" i="89"/>
  <c r="BF459" i="89"/>
  <c r="BD459" i="89"/>
  <c r="BB459" i="89"/>
  <c r="BX458" i="89"/>
  <c r="BV458" i="89"/>
  <c r="BT458" i="89"/>
  <c r="BR458" i="89"/>
  <c r="BP458" i="89"/>
  <c r="BN458" i="89"/>
  <c r="BL458" i="89"/>
  <c r="BJ458" i="89"/>
  <c r="BH458" i="89"/>
  <c r="BF458" i="89"/>
  <c r="BD458" i="89"/>
  <c r="BB458" i="89"/>
  <c r="BX457" i="89"/>
  <c r="BV457" i="89"/>
  <c r="BT457" i="89"/>
  <c r="BR457" i="89"/>
  <c r="BP457" i="89"/>
  <c r="BN457" i="89"/>
  <c r="BL457" i="89"/>
  <c r="BJ457" i="89"/>
  <c r="BH457" i="89"/>
  <c r="BF457" i="89"/>
  <c r="BD457" i="89"/>
  <c r="BB457" i="89"/>
  <c r="BX456" i="89"/>
  <c r="BV456" i="89"/>
  <c r="BT456" i="89"/>
  <c r="BR456" i="89"/>
  <c r="BP456" i="89"/>
  <c r="BN456" i="89"/>
  <c r="BL456" i="89"/>
  <c r="BJ456" i="89"/>
  <c r="BH456" i="89"/>
  <c r="BF456" i="89"/>
  <c r="BD456" i="89"/>
  <c r="BB456" i="89"/>
  <c r="BX455" i="89"/>
  <c r="BV455" i="89"/>
  <c r="BT455" i="89"/>
  <c r="BR455" i="89"/>
  <c r="BP455" i="89"/>
  <c r="BN455" i="89"/>
  <c r="BL455" i="89"/>
  <c r="BJ455" i="89"/>
  <c r="BH455" i="89"/>
  <c r="BF455" i="89"/>
  <c r="BD455" i="89"/>
  <c r="BB455" i="89"/>
  <c r="BX454" i="89"/>
  <c r="BV454" i="89"/>
  <c r="BT454" i="89"/>
  <c r="BR454" i="89"/>
  <c r="BP454" i="89"/>
  <c r="BN454" i="89"/>
  <c r="BL454" i="89"/>
  <c r="BJ454" i="89"/>
  <c r="BH454" i="89"/>
  <c r="BF454" i="89"/>
  <c r="BD454" i="89"/>
  <c r="BB454" i="89"/>
  <c r="BX453" i="89"/>
  <c r="BV453" i="89"/>
  <c r="BT453" i="89"/>
  <c r="BR453" i="89"/>
  <c r="BP453" i="89"/>
  <c r="BN453" i="89"/>
  <c r="BL453" i="89"/>
  <c r="BJ453" i="89"/>
  <c r="BH453" i="89"/>
  <c r="BF453" i="89"/>
  <c r="BD453" i="89"/>
  <c r="BB453" i="89"/>
  <c r="BX452" i="89"/>
  <c r="BV452" i="89"/>
  <c r="BT452" i="89"/>
  <c r="BR452" i="89"/>
  <c r="BP452" i="89"/>
  <c r="BN452" i="89"/>
  <c r="BL452" i="89"/>
  <c r="BJ452" i="89"/>
  <c r="BH452" i="89"/>
  <c r="BF452" i="89"/>
  <c r="BD452" i="89"/>
  <c r="BB452" i="89"/>
  <c r="BX451" i="89"/>
  <c r="BV451" i="89"/>
  <c r="BT451" i="89"/>
  <c r="BR451" i="89"/>
  <c r="BP451" i="89"/>
  <c r="BN451" i="89"/>
  <c r="BL451" i="89"/>
  <c r="BJ451" i="89"/>
  <c r="BH451" i="89"/>
  <c r="BF451" i="89"/>
  <c r="BD451" i="89"/>
  <c r="BB451" i="89"/>
  <c r="BX450" i="89"/>
  <c r="BV450" i="89"/>
  <c r="BT450" i="89"/>
  <c r="BR450" i="89"/>
  <c r="BP450" i="89"/>
  <c r="BN450" i="89"/>
  <c r="BL450" i="89"/>
  <c r="BJ450" i="89"/>
  <c r="BH450" i="89"/>
  <c r="BF450" i="89"/>
  <c r="BD450" i="89"/>
  <c r="BB450" i="89"/>
  <c r="BX449" i="89"/>
  <c r="BV449" i="89"/>
  <c r="BT449" i="89"/>
  <c r="BR449" i="89"/>
  <c r="BP449" i="89"/>
  <c r="BN449" i="89"/>
  <c r="BL449" i="89"/>
  <c r="BJ449" i="89"/>
  <c r="BH449" i="89"/>
  <c r="BF449" i="89"/>
  <c r="BD449" i="89"/>
  <c r="BB449" i="89"/>
  <c r="BX448" i="89"/>
  <c r="BV448" i="89"/>
  <c r="BT448" i="89"/>
  <c r="BR448" i="89"/>
  <c r="BP448" i="89"/>
  <c r="BN448" i="89"/>
  <c r="BL448" i="89"/>
  <c r="BJ448" i="89"/>
  <c r="BH448" i="89"/>
  <c r="BF448" i="89"/>
  <c r="BD448" i="89"/>
  <c r="BB448" i="89"/>
  <c r="BX447" i="89"/>
  <c r="BV447" i="89"/>
  <c r="BT447" i="89"/>
  <c r="BR447" i="89"/>
  <c r="BP447" i="89"/>
  <c r="BN447" i="89"/>
  <c r="BL447" i="89"/>
  <c r="BJ447" i="89"/>
  <c r="BH447" i="89"/>
  <c r="BF447" i="89"/>
  <c r="BD447" i="89"/>
  <c r="BB447" i="89"/>
  <c r="BX446" i="89"/>
  <c r="BV446" i="89"/>
  <c r="BT446" i="89"/>
  <c r="BR446" i="89"/>
  <c r="BP446" i="89"/>
  <c r="BN446" i="89"/>
  <c r="BL446" i="89"/>
  <c r="BJ446" i="89"/>
  <c r="BH446" i="89"/>
  <c r="BF446" i="89"/>
  <c r="BD446" i="89"/>
  <c r="BB446" i="89"/>
  <c r="BX445" i="89"/>
  <c r="BV445" i="89"/>
  <c r="BT445" i="89"/>
  <c r="BR445" i="89"/>
  <c r="BP445" i="89"/>
  <c r="BN445" i="89"/>
  <c r="BL445" i="89"/>
  <c r="BJ445" i="89"/>
  <c r="BH445" i="89"/>
  <c r="BF445" i="89"/>
  <c r="BD445" i="89"/>
  <c r="BB445" i="89"/>
  <c r="BX444" i="89"/>
  <c r="BV444" i="89"/>
  <c r="BT444" i="89"/>
  <c r="BR444" i="89"/>
  <c r="BP444" i="89"/>
  <c r="BN444" i="89"/>
  <c r="BL444" i="89"/>
  <c r="BJ444" i="89"/>
  <c r="BH444" i="89"/>
  <c r="BF444" i="89"/>
  <c r="BD444" i="89"/>
  <c r="BB444" i="89"/>
  <c r="BX443" i="89"/>
  <c r="BV443" i="89"/>
  <c r="BT443" i="89"/>
  <c r="BR443" i="89"/>
  <c r="BP443" i="89"/>
  <c r="BN443" i="89"/>
  <c r="BL443" i="89"/>
  <c r="BJ443" i="89"/>
  <c r="BH443" i="89"/>
  <c r="BF443" i="89"/>
  <c r="BD443" i="89"/>
  <c r="BB443" i="89"/>
  <c r="BX442" i="89"/>
  <c r="BV442" i="89"/>
  <c r="BT442" i="89"/>
  <c r="BR442" i="89"/>
  <c r="BP442" i="89"/>
  <c r="BN442" i="89"/>
  <c r="BL442" i="89"/>
  <c r="BJ442" i="89"/>
  <c r="BH442" i="89"/>
  <c r="BF442" i="89"/>
  <c r="BD442" i="89"/>
  <c r="BB442" i="89"/>
  <c r="BX441" i="89"/>
  <c r="BV441" i="89"/>
  <c r="BT441" i="89"/>
  <c r="BR441" i="89"/>
  <c r="BP441" i="89"/>
  <c r="BN441" i="89"/>
  <c r="BL441" i="89"/>
  <c r="BJ441" i="89"/>
  <c r="BH441" i="89"/>
  <c r="BF441" i="89"/>
  <c r="BD441" i="89"/>
  <c r="BB441" i="89"/>
  <c r="BX440" i="89"/>
  <c r="BV440" i="89"/>
  <c r="BT440" i="89"/>
  <c r="BR440" i="89"/>
  <c r="BP440" i="89"/>
  <c r="BN440" i="89"/>
  <c r="BL440" i="89"/>
  <c r="BJ440" i="89"/>
  <c r="BH440" i="89"/>
  <c r="BF440" i="89"/>
  <c r="BD440" i="89"/>
  <c r="BB440" i="89"/>
  <c r="BX439" i="89"/>
  <c r="BV439" i="89"/>
  <c r="BT439" i="89"/>
  <c r="BR439" i="89"/>
  <c r="BP439" i="89"/>
  <c r="BN439" i="89"/>
  <c r="BL439" i="89"/>
  <c r="BJ439" i="89"/>
  <c r="BH439" i="89"/>
  <c r="BF439" i="89"/>
  <c r="BD439" i="89"/>
  <c r="BB439" i="89"/>
  <c r="BX438" i="89"/>
  <c r="BV438" i="89"/>
  <c r="BT438" i="89"/>
  <c r="BR438" i="89"/>
  <c r="BP438" i="89"/>
  <c r="BN438" i="89"/>
  <c r="BL438" i="89"/>
  <c r="BJ438" i="89"/>
  <c r="BH438" i="89"/>
  <c r="BF438" i="89"/>
  <c r="BD438" i="89"/>
  <c r="BB438" i="89"/>
  <c r="BX437" i="89"/>
  <c r="BV437" i="89"/>
  <c r="BT437" i="89"/>
  <c r="BR437" i="89"/>
  <c r="BP437" i="89"/>
  <c r="BN437" i="89"/>
  <c r="BL437" i="89"/>
  <c r="BJ437" i="89"/>
  <c r="BH437" i="89"/>
  <c r="BF437" i="89"/>
  <c r="BD437" i="89"/>
  <c r="BB437" i="89"/>
  <c r="BX436" i="89"/>
  <c r="BV436" i="89"/>
  <c r="BT436" i="89"/>
  <c r="BR436" i="89"/>
  <c r="BP436" i="89"/>
  <c r="BN436" i="89"/>
  <c r="BL436" i="89"/>
  <c r="BJ436" i="89"/>
  <c r="BH436" i="89"/>
  <c r="BF436" i="89"/>
  <c r="BD436" i="89"/>
  <c r="BB436" i="89"/>
  <c r="BX435" i="89"/>
  <c r="BV435" i="89"/>
  <c r="BT435" i="89"/>
  <c r="BR435" i="89"/>
  <c r="BP435" i="89"/>
  <c r="BN435" i="89"/>
  <c r="BL435" i="89"/>
  <c r="BJ435" i="89"/>
  <c r="BH435" i="89"/>
  <c r="BF435" i="89"/>
  <c r="BD435" i="89"/>
  <c r="BB435" i="89"/>
  <c r="BX434" i="89"/>
  <c r="BV434" i="89"/>
  <c r="BT434" i="89"/>
  <c r="BR434" i="89"/>
  <c r="BP434" i="89"/>
  <c r="BN434" i="89"/>
  <c r="BL434" i="89"/>
  <c r="BJ434" i="89"/>
  <c r="BH434" i="89"/>
  <c r="BF434" i="89"/>
  <c r="BD434" i="89"/>
  <c r="BB434" i="89"/>
  <c r="BX433" i="89"/>
  <c r="BV433" i="89"/>
  <c r="BT433" i="89"/>
  <c r="BR433" i="89"/>
  <c r="BP433" i="89"/>
  <c r="BN433" i="89"/>
  <c r="BL433" i="89"/>
  <c r="BJ433" i="89"/>
  <c r="BH433" i="89"/>
  <c r="BF433" i="89"/>
  <c r="BD433" i="89"/>
  <c r="BB433" i="89"/>
  <c r="BX432" i="89"/>
  <c r="BV432" i="89"/>
  <c r="BT432" i="89"/>
  <c r="BR432" i="89"/>
  <c r="BP432" i="89"/>
  <c r="BN432" i="89"/>
  <c r="BL432" i="89"/>
  <c r="BJ432" i="89"/>
  <c r="BH432" i="89"/>
  <c r="BF432" i="89"/>
  <c r="BD432" i="89"/>
  <c r="BB432" i="89"/>
  <c r="BX431" i="89"/>
  <c r="BV431" i="89"/>
  <c r="BT431" i="89"/>
  <c r="BR431" i="89"/>
  <c r="BP431" i="89"/>
  <c r="BN431" i="89"/>
  <c r="BL431" i="89"/>
  <c r="BJ431" i="89"/>
  <c r="BH431" i="89"/>
  <c r="BF431" i="89"/>
  <c r="BD431" i="89"/>
  <c r="BB431" i="89"/>
  <c r="BX430" i="89"/>
  <c r="BV430" i="89"/>
  <c r="BT430" i="89"/>
  <c r="BR430" i="89"/>
  <c r="BP430" i="89"/>
  <c r="BN430" i="89"/>
  <c r="BL430" i="89"/>
  <c r="BJ430" i="89"/>
  <c r="BH430" i="89"/>
  <c r="BF430" i="89"/>
  <c r="BD430" i="89"/>
  <c r="BB430" i="89"/>
  <c r="BX429" i="89"/>
  <c r="BV429" i="89"/>
  <c r="BT429" i="89"/>
  <c r="BR429" i="89"/>
  <c r="BP429" i="89"/>
  <c r="BN429" i="89"/>
  <c r="BL429" i="89"/>
  <c r="BJ429" i="89"/>
  <c r="BH429" i="89"/>
  <c r="BF429" i="89"/>
  <c r="BD429" i="89"/>
  <c r="BB429" i="89"/>
  <c r="BW422" i="89"/>
  <c r="BU422" i="89"/>
  <c r="BS422" i="89"/>
  <c r="BQ422" i="89"/>
  <c r="BO422" i="89"/>
  <c r="BM422" i="89"/>
  <c r="BK422" i="89"/>
  <c r="BI422" i="89"/>
  <c r="BG422" i="89"/>
  <c r="BE422" i="89"/>
  <c r="BC422" i="89"/>
  <c r="BA422" i="89"/>
  <c r="BX419" i="89"/>
  <c r="BV419" i="89"/>
  <c r="BT419" i="89"/>
  <c r="BR419" i="89"/>
  <c r="BP419" i="89"/>
  <c r="BN419" i="89"/>
  <c r="BL419" i="89"/>
  <c r="BJ419" i="89"/>
  <c r="BH419" i="89"/>
  <c r="BF419" i="89"/>
  <c r="BD419" i="89"/>
  <c r="BB419" i="89"/>
  <c r="BX418" i="89"/>
  <c r="BV418" i="89"/>
  <c r="BT418" i="89"/>
  <c r="BR418" i="89"/>
  <c r="BP418" i="89"/>
  <c r="BN418" i="89"/>
  <c r="BL418" i="89"/>
  <c r="BJ418" i="89"/>
  <c r="BH418" i="89"/>
  <c r="BF418" i="89"/>
  <c r="BD418" i="89"/>
  <c r="BB418" i="89"/>
  <c r="BX417" i="89"/>
  <c r="BV417" i="89"/>
  <c r="BT417" i="89"/>
  <c r="BR417" i="89"/>
  <c r="BP417" i="89"/>
  <c r="BN417" i="89"/>
  <c r="BL417" i="89"/>
  <c r="BJ417" i="89"/>
  <c r="BH417" i="89"/>
  <c r="BF417" i="89"/>
  <c r="BD417" i="89"/>
  <c r="BB417" i="89"/>
  <c r="BX416" i="89"/>
  <c r="BV416" i="89"/>
  <c r="BT416" i="89"/>
  <c r="BR416" i="89"/>
  <c r="BP416" i="89"/>
  <c r="BN416" i="89"/>
  <c r="BL416" i="89"/>
  <c r="BJ416" i="89"/>
  <c r="BH416" i="89"/>
  <c r="BF416" i="89"/>
  <c r="BD416" i="89"/>
  <c r="BB416" i="89"/>
  <c r="BX415" i="89"/>
  <c r="BV415" i="89"/>
  <c r="BT415" i="89"/>
  <c r="BR415" i="89"/>
  <c r="BP415" i="89"/>
  <c r="BN415" i="89"/>
  <c r="BL415" i="89"/>
  <c r="BJ415" i="89"/>
  <c r="BH415" i="89"/>
  <c r="BF415" i="89"/>
  <c r="BD415" i="89"/>
  <c r="BB415" i="89"/>
  <c r="BX414" i="89"/>
  <c r="BV414" i="89"/>
  <c r="BT414" i="89"/>
  <c r="BR414" i="89"/>
  <c r="BP414" i="89"/>
  <c r="BN414" i="89"/>
  <c r="BL414" i="89"/>
  <c r="BJ414" i="89"/>
  <c r="BH414" i="89"/>
  <c r="BF414" i="89"/>
  <c r="BD414" i="89"/>
  <c r="BB414" i="89"/>
  <c r="BX413" i="89"/>
  <c r="BV413" i="89"/>
  <c r="BT413" i="89"/>
  <c r="BR413" i="89"/>
  <c r="BP413" i="89"/>
  <c r="BN413" i="89"/>
  <c r="BL413" i="89"/>
  <c r="BJ413" i="89"/>
  <c r="BH413" i="89"/>
  <c r="BF413" i="89"/>
  <c r="BD413" i="89"/>
  <c r="BB413" i="89"/>
  <c r="BX412" i="89"/>
  <c r="BV412" i="89"/>
  <c r="BT412" i="89"/>
  <c r="BR412" i="89"/>
  <c r="BP412" i="89"/>
  <c r="BN412" i="89"/>
  <c r="BL412" i="89"/>
  <c r="BJ412" i="89"/>
  <c r="BH412" i="89"/>
  <c r="BF412" i="89"/>
  <c r="BD412" i="89"/>
  <c r="BB412" i="89"/>
  <c r="BX411" i="89"/>
  <c r="BV411" i="89"/>
  <c r="BT411" i="89"/>
  <c r="BR411" i="89"/>
  <c r="BP411" i="89"/>
  <c r="BN411" i="89"/>
  <c r="BL411" i="89"/>
  <c r="BJ411" i="89"/>
  <c r="BH411" i="89"/>
  <c r="BF411" i="89"/>
  <c r="BD411" i="89"/>
  <c r="BB411" i="89"/>
  <c r="BX410" i="89"/>
  <c r="BV410" i="89"/>
  <c r="BT410" i="89"/>
  <c r="BR410" i="89"/>
  <c r="BP410" i="89"/>
  <c r="BN410" i="89"/>
  <c r="BL410" i="89"/>
  <c r="BJ410" i="89"/>
  <c r="BH410" i="89"/>
  <c r="BF410" i="89"/>
  <c r="BD410" i="89"/>
  <c r="BB410" i="89"/>
  <c r="BX409" i="89"/>
  <c r="BV409" i="89"/>
  <c r="BT409" i="89"/>
  <c r="BR409" i="89"/>
  <c r="BP409" i="89"/>
  <c r="BN409" i="89"/>
  <c r="BL409" i="89"/>
  <c r="BJ409" i="89"/>
  <c r="BH409" i="89"/>
  <c r="BF409" i="89"/>
  <c r="BD409" i="89"/>
  <c r="BB409" i="89"/>
  <c r="BX408" i="89"/>
  <c r="BV408" i="89"/>
  <c r="BT408" i="89"/>
  <c r="BR408" i="89"/>
  <c r="BP408" i="89"/>
  <c r="BN408" i="89"/>
  <c r="BL408" i="89"/>
  <c r="BJ408" i="89"/>
  <c r="BH408" i="89"/>
  <c r="BF408" i="89"/>
  <c r="BD408" i="89"/>
  <c r="BB408" i="89"/>
  <c r="BX407" i="89"/>
  <c r="BV407" i="89"/>
  <c r="BT407" i="89"/>
  <c r="BR407" i="89"/>
  <c r="BP407" i="89"/>
  <c r="BN407" i="89"/>
  <c r="BL407" i="89"/>
  <c r="BJ407" i="89"/>
  <c r="BH407" i="89"/>
  <c r="BF407" i="89"/>
  <c r="BD407" i="89"/>
  <c r="BB407" i="89"/>
  <c r="BX406" i="89"/>
  <c r="BV406" i="89"/>
  <c r="BT406" i="89"/>
  <c r="BR406" i="89"/>
  <c r="BP406" i="89"/>
  <c r="BN406" i="89"/>
  <c r="BL406" i="89"/>
  <c r="BJ406" i="89"/>
  <c r="BH406" i="89"/>
  <c r="BF406" i="89"/>
  <c r="BD406" i="89"/>
  <c r="BB406" i="89"/>
  <c r="BX405" i="89"/>
  <c r="BV405" i="89"/>
  <c r="BT405" i="89"/>
  <c r="BR405" i="89"/>
  <c r="BP405" i="89"/>
  <c r="BN405" i="89"/>
  <c r="BL405" i="89"/>
  <c r="BJ405" i="89"/>
  <c r="BH405" i="89"/>
  <c r="BF405" i="89"/>
  <c r="BD405" i="89"/>
  <c r="BB405" i="89"/>
  <c r="BX404" i="89"/>
  <c r="BV404" i="89"/>
  <c r="BT404" i="89"/>
  <c r="BR404" i="89"/>
  <c r="BP404" i="89"/>
  <c r="BN404" i="89"/>
  <c r="BL404" i="89"/>
  <c r="BJ404" i="89"/>
  <c r="BH404" i="89"/>
  <c r="BF404" i="89"/>
  <c r="BD404" i="89"/>
  <c r="BB404" i="89"/>
  <c r="BX403" i="89"/>
  <c r="BV403" i="89"/>
  <c r="BT403" i="89"/>
  <c r="BR403" i="89"/>
  <c r="BP403" i="89"/>
  <c r="BN403" i="89"/>
  <c r="BL403" i="89"/>
  <c r="BJ403" i="89"/>
  <c r="BH403" i="89"/>
  <c r="BF403" i="89"/>
  <c r="BD403" i="89"/>
  <c r="BB403" i="89"/>
  <c r="BX402" i="89"/>
  <c r="BV402" i="89"/>
  <c r="BT402" i="89"/>
  <c r="BR402" i="89"/>
  <c r="BP402" i="89"/>
  <c r="BN402" i="89"/>
  <c r="BL402" i="89"/>
  <c r="BJ402" i="89"/>
  <c r="BH402" i="89"/>
  <c r="BF402" i="89"/>
  <c r="BD402" i="89"/>
  <c r="BB402" i="89"/>
  <c r="BX401" i="89"/>
  <c r="BV401" i="89"/>
  <c r="BT401" i="89"/>
  <c r="BR401" i="89"/>
  <c r="BP401" i="89"/>
  <c r="BN401" i="89"/>
  <c r="BL401" i="89"/>
  <c r="BJ401" i="89"/>
  <c r="BH401" i="89"/>
  <c r="BF401" i="89"/>
  <c r="BD401" i="89"/>
  <c r="BB401" i="89"/>
  <c r="BX400" i="89"/>
  <c r="BV400" i="89"/>
  <c r="BT400" i="89"/>
  <c r="BR400" i="89"/>
  <c r="BP400" i="89"/>
  <c r="BN400" i="89"/>
  <c r="BL400" i="89"/>
  <c r="BJ400" i="89"/>
  <c r="BH400" i="89"/>
  <c r="BF400" i="89"/>
  <c r="BD400" i="89"/>
  <c r="BB400" i="89"/>
  <c r="BX399" i="89"/>
  <c r="BV399" i="89"/>
  <c r="BT399" i="89"/>
  <c r="BR399" i="89"/>
  <c r="BP399" i="89"/>
  <c r="BN399" i="89"/>
  <c r="BL399" i="89"/>
  <c r="BJ399" i="89"/>
  <c r="BH399" i="89"/>
  <c r="BF399" i="89"/>
  <c r="BD399" i="89"/>
  <c r="BB399" i="89"/>
  <c r="BX398" i="89"/>
  <c r="BV398" i="89"/>
  <c r="BT398" i="89"/>
  <c r="BR398" i="89"/>
  <c r="BP398" i="89"/>
  <c r="BN398" i="89"/>
  <c r="BL398" i="89"/>
  <c r="BJ398" i="89"/>
  <c r="BH398" i="89"/>
  <c r="BF398" i="89"/>
  <c r="BD398" i="89"/>
  <c r="BB398" i="89"/>
  <c r="BX397" i="89"/>
  <c r="BV397" i="89"/>
  <c r="BT397" i="89"/>
  <c r="BR397" i="89"/>
  <c r="BP397" i="89"/>
  <c r="BN397" i="89"/>
  <c r="BL397" i="89"/>
  <c r="BJ397" i="89"/>
  <c r="BH397" i="89"/>
  <c r="BF397" i="89"/>
  <c r="BD397" i="89"/>
  <c r="BB397" i="89"/>
  <c r="BX396" i="89"/>
  <c r="BV396" i="89"/>
  <c r="BT396" i="89"/>
  <c r="BR396" i="89"/>
  <c r="BP396" i="89"/>
  <c r="BN396" i="89"/>
  <c r="BL396" i="89"/>
  <c r="BJ396" i="89"/>
  <c r="BH396" i="89"/>
  <c r="BF396" i="89"/>
  <c r="BD396" i="89"/>
  <c r="BB396" i="89"/>
  <c r="BX395" i="89"/>
  <c r="BV395" i="89"/>
  <c r="BT395" i="89"/>
  <c r="BR395" i="89"/>
  <c r="BP395" i="89"/>
  <c r="BN395" i="89"/>
  <c r="BL395" i="89"/>
  <c r="BJ395" i="89"/>
  <c r="BH395" i="89"/>
  <c r="BF395" i="89"/>
  <c r="BD395" i="89"/>
  <c r="BB395" i="89"/>
  <c r="BX394" i="89"/>
  <c r="BV394" i="89"/>
  <c r="BT394" i="89"/>
  <c r="BR394" i="89"/>
  <c r="BP394" i="89"/>
  <c r="BN394" i="89"/>
  <c r="BL394" i="89"/>
  <c r="BJ394" i="89"/>
  <c r="BH394" i="89"/>
  <c r="BF394" i="89"/>
  <c r="BD394" i="89"/>
  <c r="BB394" i="89"/>
  <c r="BX393" i="89"/>
  <c r="BV393" i="89"/>
  <c r="BT393" i="89"/>
  <c r="BR393" i="89"/>
  <c r="BP393" i="89"/>
  <c r="BN393" i="89"/>
  <c r="BL393" i="89"/>
  <c r="BJ393" i="89"/>
  <c r="BH393" i="89"/>
  <c r="BF393" i="89"/>
  <c r="BD393" i="89"/>
  <c r="BB393" i="89"/>
  <c r="BX392" i="89"/>
  <c r="BV392" i="89"/>
  <c r="BT392" i="89"/>
  <c r="BR392" i="89"/>
  <c r="BP392" i="89"/>
  <c r="BN392" i="89"/>
  <c r="BL392" i="89"/>
  <c r="BJ392" i="89"/>
  <c r="BH392" i="89"/>
  <c r="BF392" i="89"/>
  <c r="BD392" i="89"/>
  <c r="BB392" i="89"/>
  <c r="BX391" i="89"/>
  <c r="BV391" i="89"/>
  <c r="BT391" i="89"/>
  <c r="BR391" i="89"/>
  <c r="BP391" i="89"/>
  <c r="BN391" i="89"/>
  <c r="BL391" i="89"/>
  <c r="BJ391" i="89"/>
  <c r="BH391" i="89"/>
  <c r="BF391" i="89"/>
  <c r="BD391" i="89"/>
  <c r="BB391" i="89"/>
  <c r="BX390" i="89"/>
  <c r="BV390" i="89"/>
  <c r="BT390" i="89"/>
  <c r="BR390" i="89"/>
  <c r="BP390" i="89"/>
  <c r="BN390" i="89"/>
  <c r="BL390" i="89"/>
  <c r="BJ390" i="89"/>
  <c r="BH390" i="89"/>
  <c r="BF390" i="89"/>
  <c r="BD390" i="89"/>
  <c r="BB390" i="89"/>
  <c r="BX389" i="89"/>
  <c r="BV389" i="89"/>
  <c r="BT389" i="89"/>
  <c r="BR389" i="89"/>
  <c r="BP389" i="89"/>
  <c r="BN389" i="89"/>
  <c r="BL389" i="89"/>
  <c r="BJ389" i="89"/>
  <c r="BH389" i="89"/>
  <c r="BF389" i="89"/>
  <c r="BD389" i="89"/>
  <c r="BB389" i="89"/>
  <c r="BX388" i="89"/>
  <c r="BV388" i="89"/>
  <c r="BT388" i="89"/>
  <c r="BR388" i="89"/>
  <c r="BP388" i="89"/>
  <c r="BN388" i="89"/>
  <c r="BL388" i="89"/>
  <c r="BJ388" i="89"/>
  <c r="BH388" i="89"/>
  <c r="BF388" i="89"/>
  <c r="BD388" i="89"/>
  <c r="BB388" i="89"/>
  <c r="BW381" i="89"/>
  <c r="BU381" i="89"/>
  <c r="BS381" i="89"/>
  <c r="BQ381" i="89"/>
  <c r="BO381" i="89"/>
  <c r="BM381" i="89"/>
  <c r="BK381" i="89"/>
  <c r="BI381" i="89"/>
  <c r="BG381" i="89"/>
  <c r="BE381" i="89"/>
  <c r="BC381" i="89"/>
  <c r="BA381" i="89"/>
  <c r="BX378" i="89"/>
  <c r="BV378" i="89"/>
  <c r="BT378" i="89"/>
  <c r="BR378" i="89"/>
  <c r="BP378" i="89"/>
  <c r="BN378" i="89"/>
  <c r="BL378" i="89"/>
  <c r="BJ378" i="89"/>
  <c r="BH378" i="89"/>
  <c r="BF378" i="89"/>
  <c r="BD378" i="89"/>
  <c r="BB378" i="89"/>
  <c r="BX373" i="89"/>
  <c r="BV373" i="89"/>
  <c r="BT373" i="89"/>
  <c r="BR373" i="89"/>
  <c r="BP373" i="89"/>
  <c r="BN373" i="89"/>
  <c r="BL373" i="89"/>
  <c r="BJ373" i="89"/>
  <c r="BH373" i="89"/>
  <c r="BF373" i="89"/>
  <c r="BD373" i="89"/>
  <c r="BB373" i="89"/>
  <c r="BX374" i="89"/>
  <c r="BV374" i="89"/>
  <c r="BT374" i="89"/>
  <c r="BR374" i="89"/>
  <c r="BP374" i="89"/>
  <c r="BN374" i="89"/>
  <c r="BL374" i="89"/>
  <c r="BJ374" i="89"/>
  <c r="BH374" i="89"/>
  <c r="BF374" i="89"/>
  <c r="BD374" i="89"/>
  <c r="BB374" i="89"/>
  <c r="BX377" i="89"/>
  <c r="BV377" i="89"/>
  <c r="BT377" i="89"/>
  <c r="BR377" i="89"/>
  <c r="BP377" i="89"/>
  <c r="BN377" i="89"/>
  <c r="BL377" i="89"/>
  <c r="BJ377" i="89"/>
  <c r="BH377" i="89"/>
  <c r="BF377" i="89"/>
  <c r="BD377" i="89"/>
  <c r="BB377" i="89"/>
  <c r="BX370" i="89"/>
  <c r="BV370" i="89"/>
  <c r="BT370" i="89"/>
  <c r="BR370" i="89"/>
  <c r="BP370" i="89"/>
  <c r="BN370" i="89"/>
  <c r="BL370" i="89"/>
  <c r="BJ370" i="89"/>
  <c r="BH370" i="89"/>
  <c r="BF370" i="89"/>
  <c r="BD370" i="89"/>
  <c r="BB370" i="89"/>
  <c r="BX368" i="89"/>
  <c r="BV368" i="89"/>
  <c r="BT368" i="89"/>
  <c r="BR368" i="89"/>
  <c r="BP368" i="89"/>
  <c r="BN368" i="89"/>
  <c r="BL368" i="89"/>
  <c r="BJ368" i="89"/>
  <c r="BH368" i="89"/>
  <c r="BF368" i="89"/>
  <c r="BD368" i="89"/>
  <c r="BB368" i="89"/>
  <c r="BX371" i="89"/>
  <c r="BV371" i="89"/>
  <c r="BT371" i="89"/>
  <c r="BR371" i="89"/>
  <c r="BP371" i="89"/>
  <c r="BN371" i="89"/>
  <c r="BL371" i="89"/>
  <c r="BJ371" i="89"/>
  <c r="BH371" i="89"/>
  <c r="BF371" i="89"/>
  <c r="BD371" i="89"/>
  <c r="BB371" i="89"/>
  <c r="BX367" i="89"/>
  <c r="BV367" i="89"/>
  <c r="BT367" i="89"/>
  <c r="BR367" i="89"/>
  <c r="BP367" i="89"/>
  <c r="BN367" i="89"/>
  <c r="BL367" i="89"/>
  <c r="BJ367" i="89"/>
  <c r="BH367" i="89"/>
  <c r="BF367" i="89"/>
  <c r="BD367" i="89"/>
  <c r="BB367" i="89"/>
  <c r="BX366" i="89"/>
  <c r="BV366" i="89"/>
  <c r="BT366" i="89"/>
  <c r="BR366" i="89"/>
  <c r="BP366" i="89"/>
  <c r="BN366" i="89"/>
  <c r="BL366" i="89"/>
  <c r="BJ366" i="89"/>
  <c r="BH366" i="89"/>
  <c r="BF366" i="89"/>
  <c r="BD366" i="89"/>
  <c r="BB366" i="89"/>
  <c r="BX365" i="89"/>
  <c r="BV365" i="89"/>
  <c r="BT365" i="89"/>
  <c r="BR365" i="89"/>
  <c r="BP365" i="89"/>
  <c r="BN365" i="89"/>
  <c r="BL365" i="89"/>
  <c r="BJ365" i="89"/>
  <c r="BH365" i="89"/>
  <c r="BF365" i="89"/>
  <c r="BD365" i="89"/>
  <c r="BB365" i="89"/>
  <c r="BX364" i="89"/>
  <c r="BV364" i="89"/>
  <c r="BT364" i="89"/>
  <c r="BR364" i="89"/>
  <c r="BP364" i="89"/>
  <c r="BN364" i="89"/>
  <c r="BL364" i="89"/>
  <c r="BJ364" i="89"/>
  <c r="BH364" i="89"/>
  <c r="BF364" i="89"/>
  <c r="BD364" i="89"/>
  <c r="BB364" i="89"/>
  <c r="BX363" i="89"/>
  <c r="BV363" i="89"/>
  <c r="BT363" i="89"/>
  <c r="BR363" i="89"/>
  <c r="BP363" i="89"/>
  <c r="BN363" i="89"/>
  <c r="BL363" i="89"/>
  <c r="BJ363" i="89"/>
  <c r="BH363" i="89"/>
  <c r="BF363" i="89"/>
  <c r="BD363" i="89"/>
  <c r="BB363" i="89"/>
  <c r="BX362" i="89"/>
  <c r="BV362" i="89"/>
  <c r="BT362" i="89"/>
  <c r="BR362" i="89"/>
  <c r="BP362" i="89"/>
  <c r="BN362" i="89"/>
  <c r="BL362" i="89"/>
  <c r="BJ362" i="89"/>
  <c r="BH362" i="89"/>
  <c r="BF362" i="89"/>
  <c r="BD362" i="89"/>
  <c r="BB362" i="89"/>
  <c r="BX361" i="89"/>
  <c r="BV361" i="89"/>
  <c r="BT361" i="89"/>
  <c r="BR361" i="89"/>
  <c r="BP361" i="89"/>
  <c r="BN361" i="89"/>
  <c r="BL361" i="89"/>
  <c r="BJ361" i="89"/>
  <c r="BH361" i="89"/>
  <c r="BF361" i="89"/>
  <c r="BD361" i="89"/>
  <c r="BB361" i="89"/>
  <c r="BX360" i="89"/>
  <c r="BV360" i="89"/>
  <c r="BT360" i="89"/>
  <c r="BR360" i="89"/>
  <c r="BP360" i="89"/>
  <c r="BN360" i="89"/>
  <c r="BL360" i="89"/>
  <c r="BJ360" i="89"/>
  <c r="BH360" i="89"/>
  <c r="BF360" i="89"/>
  <c r="BD360" i="89"/>
  <c r="BB360" i="89"/>
  <c r="BX359" i="89"/>
  <c r="BV359" i="89"/>
  <c r="BT359" i="89"/>
  <c r="BR359" i="89"/>
  <c r="BP359" i="89"/>
  <c r="BN359" i="89"/>
  <c r="BL359" i="89"/>
  <c r="BJ359" i="89"/>
  <c r="BH359" i="89"/>
  <c r="BF359" i="89"/>
  <c r="BD359" i="89"/>
  <c r="BB359" i="89"/>
  <c r="BX358" i="89"/>
  <c r="BV358" i="89"/>
  <c r="BT358" i="89"/>
  <c r="BR358" i="89"/>
  <c r="BP358" i="89"/>
  <c r="BN358" i="89"/>
  <c r="BL358" i="89"/>
  <c r="BJ358" i="89"/>
  <c r="BH358" i="89"/>
  <c r="BF358" i="89"/>
  <c r="BD358" i="89"/>
  <c r="BB358" i="89"/>
  <c r="BX357" i="89"/>
  <c r="BV357" i="89"/>
  <c r="BT357" i="89"/>
  <c r="BR357" i="89"/>
  <c r="BP357" i="89"/>
  <c r="BN357" i="89"/>
  <c r="BL357" i="89"/>
  <c r="BJ357" i="89"/>
  <c r="BH357" i="89"/>
  <c r="BF357" i="89"/>
  <c r="BD357" i="89"/>
  <c r="BB357" i="89"/>
  <c r="BX356" i="89"/>
  <c r="BV356" i="89"/>
  <c r="BT356" i="89"/>
  <c r="BR356" i="89"/>
  <c r="BP356" i="89"/>
  <c r="BN356" i="89"/>
  <c r="BL356" i="89"/>
  <c r="BJ356" i="89"/>
  <c r="BH356" i="89"/>
  <c r="BF356" i="89"/>
  <c r="BD356" i="89"/>
  <c r="BB356" i="89"/>
  <c r="BX355" i="89"/>
  <c r="BV355" i="89"/>
  <c r="BT355" i="89"/>
  <c r="BR355" i="89"/>
  <c r="BP355" i="89"/>
  <c r="BN355" i="89"/>
  <c r="BL355" i="89"/>
  <c r="BJ355" i="89"/>
  <c r="BH355" i="89"/>
  <c r="BF355" i="89"/>
  <c r="BD355" i="89"/>
  <c r="BB355" i="89"/>
  <c r="BX354" i="89"/>
  <c r="BV354" i="89"/>
  <c r="BT354" i="89"/>
  <c r="BR354" i="89"/>
  <c r="BP354" i="89"/>
  <c r="BN354" i="89"/>
  <c r="BL354" i="89"/>
  <c r="BJ354" i="89"/>
  <c r="BH354" i="89"/>
  <c r="BF354" i="89"/>
  <c r="BD354" i="89"/>
  <c r="BB354" i="89"/>
  <c r="BX353" i="89"/>
  <c r="BV353" i="89"/>
  <c r="BT353" i="89"/>
  <c r="BR353" i="89"/>
  <c r="BP353" i="89"/>
  <c r="BN353" i="89"/>
  <c r="BL353" i="89"/>
  <c r="BJ353" i="89"/>
  <c r="BH353" i="89"/>
  <c r="BF353" i="89"/>
  <c r="BD353" i="89"/>
  <c r="BB353" i="89"/>
  <c r="BX352" i="89"/>
  <c r="BV352" i="89"/>
  <c r="BT352" i="89"/>
  <c r="BR352" i="89"/>
  <c r="BP352" i="89"/>
  <c r="BN352" i="89"/>
  <c r="BL352" i="89"/>
  <c r="BJ352" i="89"/>
  <c r="BH352" i="89"/>
  <c r="BF352" i="89"/>
  <c r="BD352" i="89"/>
  <c r="BB352" i="89"/>
  <c r="BX351" i="89"/>
  <c r="BV351" i="89"/>
  <c r="BT351" i="89"/>
  <c r="BR351" i="89"/>
  <c r="BP351" i="89"/>
  <c r="BN351" i="89"/>
  <c r="BL351" i="89"/>
  <c r="BJ351" i="89"/>
  <c r="BH351" i="89"/>
  <c r="BF351" i="89"/>
  <c r="BD351" i="89"/>
  <c r="BB351" i="89"/>
  <c r="BX350" i="89"/>
  <c r="BV350" i="89"/>
  <c r="BT350" i="89"/>
  <c r="BR350" i="89"/>
  <c r="BP350" i="89"/>
  <c r="BN350" i="89"/>
  <c r="BL350" i="89"/>
  <c r="BJ350" i="89"/>
  <c r="BH350" i="89"/>
  <c r="BF350" i="89"/>
  <c r="BD350" i="89"/>
  <c r="BB350" i="89"/>
  <c r="BX349" i="89"/>
  <c r="BV349" i="89"/>
  <c r="BT349" i="89"/>
  <c r="BR349" i="89"/>
  <c r="BP349" i="89"/>
  <c r="BN349" i="89"/>
  <c r="BL349" i="89"/>
  <c r="BJ349" i="89"/>
  <c r="BH349" i="89"/>
  <c r="BF349" i="89"/>
  <c r="BD349" i="89"/>
  <c r="BB349" i="89"/>
  <c r="BX348" i="89"/>
  <c r="BV348" i="89"/>
  <c r="BT348" i="89"/>
  <c r="BR348" i="89"/>
  <c r="BP348" i="89"/>
  <c r="BN348" i="89"/>
  <c r="BL348" i="89"/>
  <c r="BJ348" i="89"/>
  <c r="BH348" i="89"/>
  <c r="BF348" i="89"/>
  <c r="BD348" i="89"/>
  <c r="BB348" i="89"/>
  <c r="BX346" i="89"/>
  <c r="BV346" i="89"/>
  <c r="BT346" i="89"/>
  <c r="BR346" i="89"/>
  <c r="BP346" i="89"/>
  <c r="BN346" i="89"/>
  <c r="BL346" i="89"/>
  <c r="BJ346" i="89"/>
  <c r="BH346" i="89"/>
  <c r="BF346" i="89"/>
  <c r="BD346" i="89"/>
  <c r="BB346" i="89"/>
  <c r="BX345" i="89"/>
  <c r="BV345" i="89"/>
  <c r="BT345" i="89"/>
  <c r="BR345" i="89"/>
  <c r="BP345" i="89"/>
  <c r="BN345" i="89"/>
  <c r="BL345" i="89"/>
  <c r="BJ345" i="89"/>
  <c r="BH345" i="89"/>
  <c r="BF345" i="89"/>
  <c r="BD345" i="89"/>
  <c r="BB345" i="89"/>
  <c r="BX344" i="89"/>
  <c r="BV344" i="89"/>
  <c r="BT344" i="89"/>
  <c r="BR344" i="89"/>
  <c r="BP344" i="89"/>
  <c r="BN344" i="89"/>
  <c r="BL344" i="89"/>
  <c r="BJ344" i="89"/>
  <c r="BH344" i="89"/>
  <c r="BF344" i="89"/>
  <c r="BD344" i="89"/>
  <c r="BB344" i="89"/>
  <c r="BX342" i="89"/>
  <c r="BV342" i="89"/>
  <c r="BT342" i="89"/>
  <c r="BR342" i="89"/>
  <c r="BP342" i="89"/>
  <c r="BN342" i="89"/>
  <c r="BL342" i="89"/>
  <c r="BJ342" i="89"/>
  <c r="BH342" i="89"/>
  <c r="BF342" i="89"/>
  <c r="BD342" i="89"/>
  <c r="BB342" i="89"/>
  <c r="BX341" i="89"/>
  <c r="BV341" i="89"/>
  <c r="BT341" i="89"/>
  <c r="BR341" i="89"/>
  <c r="BP341" i="89"/>
  <c r="BN341" i="89"/>
  <c r="BL341" i="89"/>
  <c r="BJ341" i="89"/>
  <c r="BH341" i="89"/>
  <c r="BF341" i="89"/>
  <c r="BD341" i="89"/>
  <c r="BB341" i="89"/>
  <c r="BX340" i="89"/>
  <c r="BV340" i="89"/>
  <c r="BT340" i="89"/>
  <c r="BR340" i="89"/>
  <c r="BP340" i="89"/>
  <c r="BN340" i="89"/>
  <c r="BL340" i="89"/>
  <c r="BJ340" i="89"/>
  <c r="BH340" i="89"/>
  <c r="BF340" i="89"/>
  <c r="BD340" i="89"/>
  <c r="BB340" i="89"/>
  <c r="BX339" i="89"/>
  <c r="BV339" i="89"/>
  <c r="BT339" i="89"/>
  <c r="BR339" i="89"/>
  <c r="BP339" i="89"/>
  <c r="BN339" i="89"/>
  <c r="BL339" i="89"/>
  <c r="BJ339" i="89"/>
  <c r="BH339" i="89"/>
  <c r="BF339" i="89"/>
  <c r="BD339" i="89"/>
  <c r="BB339" i="89"/>
  <c r="BX338" i="89"/>
  <c r="BV338" i="89"/>
  <c r="BT338" i="89"/>
  <c r="BR338" i="89"/>
  <c r="BP338" i="89"/>
  <c r="BN338" i="89"/>
  <c r="BL338" i="89"/>
  <c r="BJ338" i="89"/>
  <c r="BH338" i="89"/>
  <c r="BF338" i="89"/>
  <c r="BD338" i="89"/>
  <c r="BB338" i="89"/>
  <c r="BX337" i="89"/>
  <c r="BV337" i="89"/>
  <c r="BT337" i="89"/>
  <c r="BR337" i="89"/>
  <c r="BP337" i="89"/>
  <c r="BN337" i="89"/>
  <c r="BL337" i="89"/>
  <c r="BJ337" i="89"/>
  <c r="BH337" i="89"/>
  <c r="BF337" i="89"/>
  <c r="BD337" i="89"/>
  <c r="BB337" i="89"/>
  <c r="BX336" i="89"/>
  <c r="BV336" i="89"/>
  <c r="BT336" i="89"/>
  <c r="BR336" i="89"/>
  <c r="BP336" i="89"/>
  <c r="BN336" i="89"/>
  <c r="BL336" i="89"/>
  <c r="BJ336" i="89"/>
  <c r="BH336" i="89"/>
  <c r="BF336" i="89"/>
  <c r="BD336" i="89"/>
  <c r="BB336" i="89"/>
  <c r="BW329" i="89"/>
  <c r="BU329" i="89"/>
  <c r="BS329" i="89"/>
  <c r="BQ329" i="89"/>
  <c r="BO329" i="89"/>
  <c r="BM329" i="89"/>
  <c r="BK329" i="89"/>
  <c r="BI329" i="89"/>
  <c r="BG329" i="89"/>
  <c r="BE329" i="89"/>
  <c r="BC329" i="89"/>
  <c r="BA329" i="89"/>
  <c r="BX326" i="89"/>
  <c r="BV326" i="89"/>
  <c r="BT326" i="89"/>
  <c r="BR326" i="89"/>
  <c r="BP326" i="89"/>
  <c r="BN326" i="89"/>
  <c r="BL326" i="89"/>
  <c r="BJ326" i="89"/>
  <c r="BH326" i="89"/>
  <c r="BF326" i="89"/>
  <c r="BD326" i="89"/>
  <c r="BB326" i="89"/>
  <c r="BX322" i="89"/>
  <c r="BV322" i="89"/>
  <c r="BT322" i="89"/>
  <c r="BR322" i="89"/>
  <c r="BP322" i="89"/>
  <c r="BN322" i="89"/>
  <c r="BL322" i="89"/>
  <c r="BJ322" i="89"/>
  <c r="BH322" i="89"/>
  <c r="BF322" i="89"/>
  <c r="BD322" i="89"/>
  <c r="BB322" i="89"/>
  <c r="BX321" i="89"/>
  <c r="BV321" i="89"/>
  <c r="BT321" i="89"/>
  <c r="BR321" i="89"/>
  <c r="BP321" i="89"/>
  <c r="BN321" i="89"/>
  <c r="BL321" i="89"/>
  <c r="BJ321" i="89"/>
  <c r="BH321" i="89"/>
  <c r="BF321" i="89"/>
  <c r="BD321" i="89"/>
  <c r="BB321" i="89"/>
  <c r="BX319" i="89"/>
  <c r="BV319" i="89"/>
  <c r="BT319" i="89"/>
  <c r="BR319" i="89"/>
  <c r="BP319" i="89"/>
  <c r="BN319" i="89"/>
  <c r="BL319" i="89"/>
  <c r="BJ319" i="89"/>
  <c r="BH319" i="89"/>
  <c r="BF319" i="89"/>
  <c r="BD319" i="89"/>
  <c r="BB319" i="89"/>
  <c r="BX318" i="89"/>
  <c r="BV318" i="89"/>
  <c r="BT318" i="89"/>
  <c r="BR318" i="89"/>
  <c r="BP318" i="89"/>
  <c r="BN318" i="89"/>
  <c r="BL318" i="89"/>
  <c r="BJ318" i="89"/>
  <c r="BH318" i="89"/>
  <c r="BF318" i="89"/>
  <c r="BD318" i="89"/>
  <c r="BB318" i="89"/>
  <c r="BX317" i="89"/>
  <c r="BV317" i="89"/>
  <c r="BT317" i="89"/>
  <c r="BR317" i="89"/>
  <c r="BP317" i="89"/>
  <c r="BN317" i="89"/>
  <c r="BL317" i="89"/>
  <c r="BJ317" i="89"/>
  <c r="BH317" i="89"/>
  <c r="BF317" i="89"/>
  <c r="BD317" i="89"/>
  <c r="BB317" i="89"/>
  <c r="BX316" i="89"/>
  <c r="BV316" i="89"/>
  <c r="BT316" i="89"/>
  <c r="BR316" i="89"/>
  <c r="BP316" i="89"/>
  <c r="BN316" i="89"/>
  <c r="BL316" i="89"/>
  <c r="BJ316" i="89"/>
  <c r="BH316" i="89"/>
  <c r="BF316" i="89"/>
  <c r="BD316" i="89"/>
  <c r="BB316" i="89"/>
  <c r="BX314" i="89"/>
  <c r="BV314" i="89"/>
  <c r="BT314" i="89"/>
  <c r="BR314" i="89"/>
  <c r="BP314" i="89"/>
  <c r="BN314" i="89"/>
  <c r="BL314" i="89"/>
  <c r="BJ314" i="89"/>
  <c r="BH314" i="89"/>
  <c r="BF314" i="89"/>
  <c r="BD314" i="89"/>
  <c r="BB314" i="89"/>
  <c r="BX313" i="89"/>
  <c r="BV313" i="89"/>
  <c r="BT313" i="89"/>
  <c r="BR313" i="89"/>
  <c r="BP313" i="89"/>
  <c r="BN313" i="89"/>
  <c r="BL313" i="89"/>
  <c r="BJ313" i="89"/>
  <c r="BH313" i="89"/>
  <c r="BF313" i="89"/>
  <c r="BD313" i="89"/>
  <c r="BB313" i="89"/>
  <c r="BX312" i="89"/>
  <c r="BV312" i="89"/>
  <c r="BT312" i="89"/>
  <c r="BR312" i="89"/>
  <c r="BP312" i="89"/>
  <c r="BN312" i="89"/>
  <c r="BL312" i="89"/>
  <c r="BJ312" i="89"/>
  <c r="BH312" i="89"/>
  <c r="BF312" i="89"/>
  <c r="BD312" i="89"/>
  <c r="BB312" i="89"/>
  <c r="BX311" i="89"/>
  <c r="BV311" i="89"/>
  <c r="BT311" i="89"/>
  <c r="BR311" i="89"/>
  <c r="BP311" i="89"/>
  <c r="BN311" i="89"/>
  <c r="BL311" i="89"/>
  <c r="BJ311" i="89"/>
  <c r="BH311" i="89"/>
  <c r="BF311" i="89"/>
  <c r="BD311" i="89"/>
  <c r="BB311" i="89"/>
  <c r="BX310" i="89"/>
  <c r="BV310" i="89"/>
  <c r="BT310" i="89"/>
  <c r="BR310" i="89"/>
  <c r="BP310" i="89"/>
  <c r="BN310" i="89"/>
  <c r="BL310" i="89"/>
  <c r="BJ310" i="89"/>
  <c r="BH310" i="89"/>
  <c r="BF310" i="89"/>
  <c r="BD310" i="89"/>
  <c r="BB310" i="89"/>
  <c r="BX309" i="89"/>
  <c r="BV309" i="89"/>
  <c r="BT309" i="89"/>
  <c r="BR309" i="89"/>
  <c r="BP309" i="89"/>
  <c r="BN309" i="89"/>
  <c r="BL309" i="89"/>
  <c r="BJ309" i="89"/>
  <c r="BH309" i="89"/>
  <c r="BF309" i="89"/>
  <c r="BD309" i="89"/>
  <c r="BB309" i="89"/>
  <c r="BX308" i="89"/>
  <c r="BV308" i="89"/>
  <c r="BT308" i="89"/>
  <c r="BR308" i="89"/>
  <c r="BP308" i="89"/>
  <c r="BN308" i="89"/>
  <c r="BL308" i="89"/>
  <c r="BJ308" i="89"/>
  <c r="BH308" i="89"/>
  <c r="BF308" i="89"/>
  <c r="BD308" i="89"/>
  <c r="BB308" i="89"/>
  <c r="BX302" i="89"/>
  <c r="BV302" i="89"/>
  <c r="BT302" i="89"/>
  <c r="BR302" i="89"/>
  <c r="BP302" i="89"/>
  <c r="BN302" i="89"/>
  <c r="BL302" i="89"/>
  <c r="BJ302" i="89"/>
  <c r="BH302" i="89"/>
  <c r="BF302" i="89"/>
  <c r="BD302" i="89"/>
  <c r="BB302" i="89"/>
  <c r="BX301" i="89"/>
  <c r="BV301" i="89"/>
  <c r="BT301" i="89"/>
  <c r="BR301" i="89"/>
  <c r="BP301" i="89"/>
  <c r="BN301" i="89"/>
  <c r="BL301" i="89"/>
  <c r="BJ301" i="89"/>
  <c r="BH301" i="89"/>
  <c r="BF301" i="89"/>
  <c r="BD301" i="89"/>
  <c r="BB301" i="89"/>
  <c r="BX298" i="89"/>
  <c r="BV298" i="89"/>
  <c r="BT298" i="89"/>
  <c r="BR298" i="89"/>
  <c r="BP298" i="89"/>
  <c r="BN298" i="89"/>
  <c r="BL298" i="89"/>
  <c r="BJ298" i="89"/>
  <c r="BH298" i="89"/>
  <c r="BF298" i="89"/>
  <c r="BD298" i="89"/>
  <c r="BB298" i="89"/>
  <c r="BX299" i="89"/>
  <c r="BV299" i="89"/>
  <c r="BT299" i="89"/>
  <c r="BR299" i="89"/>
  <c r="BP299" i="89"/>
  <c r="BN299" i="89"/>
  <c r="BL299" i="89"/>
  <c r="BJ299" i="89"/>
  <c r="BH299" i="89"/>
  <c r="BF299" i="89"/>
  <c r="BD299" i="89"/>
  <c r="BB299" i="89"/>
  <c r="BX305" i="89"/>
  <c r="BV305" i="89"/>
  <c r="BT305" i="89"/>
  <c r="BR305" i="89"/>
  <c r="BP305" i="89"/>
  <c r="BN305" i="89"/>
  <c r="BL305" i="89"/>
  <c r="BJ305" i="89"/>
  <c r="BH305" i="89"/>
  <c r="BF305" i="89"/>
  <c r="BD305" i="89"/>
  <c r="BB305" i="89"/>
  <c r="BX303" i="89"/>
  <c r="BV303" i="89"/>
  <c r="BT303" i="89"/>
  <c r="BR303" i="89"/>
  <c r="BP303" i="89"/>
  <c r="BN303" i="89"/>
  <c r="BL303" i="89"/>
  <c r="BJ303" i="89"/>
  <c r="BH303" i="89"/>
  <c r="BF303" i="89"/>
  <c r="BD303" i="89"/>
  <c r="BB303" i="89"/>
  <c r="BX307" i="89"/>
  <c r="BV307" i="89"/>
  <c r="BT307" i="89"/>
  <c r="BR307" i="89"/>
  <c r="BP307" i="89"/>
  <c r="BN307" i="89"/>
  <c r="BL307" i="89"/>
  <c r="BJ307" i="89"/>
  <c r="BH307" i="89"/>
  <c r="BF307" i="89"/>
  <c r="BD307" i="89"/>
  <c r="BB307" i="89"/>
  <c r="BX306" i="89"/>
  <c r="BV306" i="89"/>
  <c r="BT306" i="89"/>
  <c r="BR306" i="89"/>
  <c r="BP306" i="89"/>
  <c r="BN306" i="89"/>
  <c r="BL306" i="89"/>
  <c r="BJ306" i="89"/>
  <c r="BH306" i="89"/>
  <c r="BF306" i="89"/>
  <c r="BD306" i="89"/>
  <c r="BB306" i="89"/>
  <c r="BX304" i="89"/>
  <c r="BV304" i="89"/>
  <c r="BT304" i="89"/>
  <c r="BR304" i="89"/>
  <c r="BP304" i="89"/>
  <c r="BN304" i="89"/>
  <c r="BL304" i="89"/>
  <c r="BJ304" i="89"/>
  <c r="BH304" i="89"/>
  <c r="BF304" i="89"/>
  <c r="BD304" i="89"/>
  <c r="BB304" i="89"/>
  <c r="BX300" i="89"/>
  <c r="BV300" i="89"/>
  <c r="BT300" i="89"/>
  <c r="BR300" i="89"/>
  <c r="BP300" i="89"/>
  <c r="BN300" i="89"/>
  <c r="BL300" i="89"/>
  <c r="BJ300" i="89"/>
  <c r="BH300" i="89"/>
  <c r="BF300" i="89"/>
  <c r="BD300" i="89"/>
  <c r="BB300" i="89"/>
  <c r="BX297" i="89"/>
  <c r="BV297" i="89"/>
  <c r="BT297" i="89"/>
  <c r="BR297" i="89"/>
  <c r="BP297" i="89"/>
  <c r="BN297" i="89"/>
  <c r="BL297" i="89"/>
  <c r="BJ297" i="89"/>
  <c r="BH297" i="89"/>
  <c r="BF297" i="89"/>
  <c r="BD297" i="89"/>
  <c r="BB297" i="89"/>
  <c r="BX296" i="89"/>
  <c r="BV296" i="89"/>
  <c r="BT296" i="89"/>
  <c r="BR296" i="89"/>
  <c r="BP296" i="89"/>
  <c r="BN296" i="89"/>
  <c r="BL296" i="89"/>
  <c r="BJ296" i="89"/>
  <c r="BH296" i="89"/>
  <c r="BF296" i="89"/>
  <c r="BD296" i="89"/>
  <c r="BB296" i="89"/>
  <c r="BX295" i="89"/>
  <c r="BV295" i="89"/>
  <c r="BT295" i="89"/>
  <c r="BR295" i="89"/>
  <c r="BP295" i="89"/>
  <c r="BN295" i="89"/>
  <c r="BL295" i="89"/>
  <c r="BJ295" i="89"/>
  <c r="BH295" i="89"/>
  <c r="BF295" i="89"/>
  <c r="BD295" i="89"/>
  <c r="BB295" i="89"/>
  <c r="BX294" i="89"/>
  <c r="BV294" i="89"/>
  <c r="BT294" i="89"/>
  <c r="BR294" i="89"/>
  <c r="BP294" i="89"/>
  <c r="BN294" i="89"/>
  <c r="BL294" i="89"/>
  <c r="BJ294" i="89"/>
  <c r="BH294" i="89"/>
  <c r="BF294" i="89"/>
  <c r="BD294" i="89"/>
  <c r="BB294" i="89"/>
  <c r="BX293" i="89"/>
  <c r="BV293" i="89"/>
  <c r="BT293" i="89"/>
  <c r="BR293" i="89"/>
  <c r="BP293" i="89"/>
  <c r="BN293" i="89"/>
  <c r="BL293" i="89"/>
  <c r="BJ293" i="89"/>
  <c r="BH293" i="89"/>
  <c r="BF293" i="89"/>
  <c r="BD293" i="89"/>
  <c r="BB293" i="89"/>
  <c r="BX291" i="89"/>
  <c r="BV291" i="89"/>
  <c r="BT291" i="89"/>
  <c r="BR291" i="89"/>
  <c r="BP291" i="89"/>
  <c r="BN291" i="89"/>
  <c r="BL291" i="89"/>
  <c r="BJ291" i="89"/>
  <c r="BH291" i="89"/>
  <c r="BF291" i="89"/>
  <c r="BD291" i="89"/>
  <c r="BB291" i="89"/>
  <c r="BX290" i="89"/>
  <c r="BV290" i="89"/>
  <c r="BT290" i="89"/>
  <c r="BR290" i="89"/>
  <c r="BP290" i="89"/>
  <c r="BN290" i="89"/>
  <c r="BL290" i="89"/>
  <c r="BJ290" i="89"/>
  <c r="BH290" i="89"/>
  <c r="BF290" i="89"/>
  <c r="BD290" i="89"/>
  <c r="BB290" i="89"/>
  <c r="BX289" i="89"/>
  <c r="BV289" i="89"/>
  <c r="BT289" i="89"/>
  <c r="BR289" i="89"/>
  <c r="BP289" i="89"/>
  <c r="BN289" i="89"/>
  <c r="BL289" i="89"/>
  <c r="BJ289" i="89"/>
  <c r="BH289" i="89"/>
  <c r="BF289" i="89"/>
  <c r="BD289" i="89"/>
  <c r="BB289" i="89"/>
  <c r="BX288" i="89"/>
  <c r="BV288" i="89"/>
  <c r="BT288" i="89"/>
  <c r="BR288" i="89"/>
  <c r="BP288" i="89"/>
  <c r="BN288" i="89"/>
  <c r="BL288" i="89"/>
  <c r="BJ288" i="89"/>
  <c r="BH288" i="89"/>
  <c r="BF288" i="89"/>
  <c r="BD288" i="89"/>
  <c r="BB288" i="89"/>
  <c r="BX287" i="89"/>
  <c r="BV287" i="89"/>
  <c r="BT287" i="89"/>
  <c r="BR287" i="89"/>
  <c r="BP287" i="89"/>
  <c r="BN287" i="89"/>
  <c r="BL287" i="89"/>
  <c r="BJ287" i="89"/>
  <c r="BH287" i="89"/>
  <c r="BF287" i="89"/>
  <c r="BD287" i="89"/>
  <c r="BB287" i="89"/>
  <c r="BX286" i="89"/>
  <c r="BV286" i="89"/>
  <c r="BT286" i="89"/>
  <c r="BR286" i="89"/>
  <c r="BP286" i="89"/>
  <c r="BN286" i="89"/>
  <c r="BL286" i="89"/>
  <c r="BJ286" i="89"/>
  <c r="BH286" i="89"/>
  <c r="BF286" i="89"/>
  <c r="BD286" i="89"/>
  <c r="BB286" i="89"/>
  <c r="BX285" i="89"/>
  <c r="BV285" i="89"/>
  <c r="BT285" i="89"/>
  <c r="BR285" i="89"/>
  <c r="BP285" i="89"/>
  <c r="BN285" i="89"/>
  <c r="BL285" i="89"/>
  <c r="BJ285" i="89"/>
  <c r="BH285" i="89"/>
  <c r="BF285" i="89"/>
  <c r="BD285" i="89"/>
  <c r="BB285" i="89"/>
  <c r="BW278" i="89"/>
  <c r="BU278" i="89"/>
  <c r="BS278" i="89"/>
  <c r="BQ278" i="89"/>
  <c r="BO278" i="89"/>
  <c r="BM278" i="89"/>
  <c r="BK278" i="89"/>
  <c r="BI278" i="89"/>
  <c r="BG278" i="89"/>
  <c r="BE278" i="89"/>
  <c r="BC278" i="89"/>
  <c r="BA278" i="89"/>
  <c r="BX275" i="89"/>
  <c r="BV275" i="89"/>
  <c r="BT275" i="89"/>
  <c r="BR275" i="89"/>
  <c r="BP275" i="89"/>
  <c r="BN275" i="89"/>
  <c r="BL275" i="89"/>
  <c r="BJ275" i="89"/>
  <c r="BH275" i="89"/>
  <c r="BF275" i="89"/>
  <c r="BD275" i="89"/>
  <c r="BB275" i="89"/>
  <c r="BX273" i="89"/>
  <c r="BV273" i="89"/>
  <c r="BT273" i="89"/>
  <c r="BR273" i="89"/>
  <c r="BP273" i="89"/>
  <c r="BN273" i="89"/>
  <c r="BL273" i="89"/>
  <c r="BJ273" i="89"/>
  <c r="BH273" i="89"/>
  <c r="BF273" i="89"/>
  <c r="BD273" i="89"/>
  <c r="BB273" i="89"/>
  <c r="BX274" i="89"/>
  <c r="BV274" i="89"/>
  <c r="BT274" i="89"/>
  <c r="BR274" i="89"/>
  <c r="BP274" i="89"/>
  <c r="BN274" i="89"/>
  <c r="BL274" i="89"/>
  <c r="BJ274" i="89"/>
  <c r="BH274" i="89"/>
  <c r="BF274" i="89"/>
  <c r="BD274" i="89"/>
  <c r="BB274" i="89"/>
  <c r="BX271" i="89"/>
  <c r="BV271" i="89"/>
  <c r="BT271" i="89"/>
  <c r="BR271" i="89"/>
  <c r="BP271" i="89"/>
  <c r="BN271" i="89"/>
  <c r="BL271" i="89"/>
  <c r="BJ271" i="89"/>
  <c r="BH271" i="89"/>
  <c r="BF271" i="89"/>
  <c r="BD271" i="89"/>
  <c r="BB271" i="89"/>
  <c r="BX270" i="89"/>
  <c r="BV270" i="89"/>
  <c r="BT270" i="89"/>
  <c r="BR270" i="89"/>
  <c r="BP270" i="89"/>
  <c r="BN270" i="89"/>
  <c r="BL270" i="89"/>
  <c r="BJ270" i="89"/>
  <c r="BH270" i="89"/>
  <c r="BF270" i="89"/>
  <c r="BD270" i="89"/>
  <c r="BB270" i="89"/>
  <c r="BX269" i="89"/>
  <c r="BV269" i="89"/>
  <c r="BT269" i="89"/>
  <c r="BR269" i="89"/>
  <c r="BP269" i="89"/>
  <c r="BN269" i="89"/>
  <c r="BL269" i="89"/>
  <c r="BJ269" i="89"/>
  <c r="BH269" i="89"/>
  <c r="BF269" i="89"/>
  <c r="BD269" i="89"/>
  <c r="BB269" i="89"/>
  <c r="BX268" i="89"/>
  <c r="BV268" i="89"/>
  <c r="BT268" i="89"/>
  <c r="BR268" i="89"/>
  <c r="BP268" i="89"/>
  <c r="BN268" i="89"/>
  <c r="BL268" i="89"/>
  <c r="BJ268" i="89"/>
  <c r="BH268" i="89"/>
  <c r="BF268" i="89"/>
  <c r="BD268" i="89"/>
  <c r="BB268" i="89"/>
  <c r="BX265" i="89"/>
  <c r="BV265" i="89"/>
  <c r="BT265" i="89"/>
  <c r="BR265" i="89"/>
  <c r="BP265" i="89"/>
  <c r="BN265" i="89"/>
  <c r="BL265" i="89"/>
  <c r="BJ265" i="89"/>
  <c r="BH265" i="89"/>
  <c r="BF265" i="89"/>
  <c r="BD265" i="89"/>
  <c r="BB265" i="89"/>
  <c r="BX266" i="89"/>
  <c r="BV266" i="89"/>
  <c r="BT266" i="89"/>
  <c r="BR266" i="89"/>
  <c r="BP266" i="89"/>
  <c r="BN266" i="89"/>
  <c r="BL266" i="89"/>
  <c r="BJ266" i="89"/>
  <c r="BH266" i="89"/>
  <c r="BF266" i="89"/>
  <c r="BD266" i="89"/>
  <c r="BB266" i="89"/>
  <c r="BX264" i="89"/>
  <c r="BV264" i="89"/>
  <c r="BT264" i="89"/>
  <c r="BR264" i="89"/>
  <c r="BP264" i="89"/>
  <c r="BN264" i="89"/>
  <c r="BL264" i="89"/>
  <c r="BJ264" i="89"/>
  <c r="BH264" i="89"/>
  <c r="BF264" i="89"/>
  <c r="BD264" i="89"/>
  <c r="BB264" i="89"/>
  <c r="BX263" i="89"/>
  <c r="BV263" i="89"/>
  <c r="BT263" i="89"/>
  <c r="BR263" i="89"/>
  <c r="BP263" i="89"/>
  <c r="BN263" i="89"/>
  <c r="BL263" i="89"/>
  <c r="BJ263" i="89"/>
  <c r="BH263" i="89"/>
  <c r="BF263" i="89"/>
  <c r="BD263" i="89"/>
  <c r="BB263" i="89"/>
  <c r="BX262" i="89"/>
  <c r="BV262" i="89"/>
  <c r="BT262" i="89"/>
  <c r="BR262" i="89"/>
  <c r="BP262" i="89"/>
  <c r="BN262" i="89"/>
  <c r="BL262" i="89"/>
  <c r="BJ262" i="89"/>
  <c r="BH262" i="89"/>
  <c r="BF262" i="89"/>
  <c r="BD262" i="89"/>
  <c r="BB262" i="89"/>
  <c r="BX261" i="89"/>
  <c r="BV261" i="89"/>
  <c r="BT261" i="89"/>
  <c r="BR261" i="89"/>
  <c r="BP261" i="89"/>
  <c r="BN261" i="89"/>
  <c r="BL261" i="89"/>
  <c r="BJ261" i="89"/>
  <c r="BH261" i="89"/>
  <c r="BF261" i="89"/>
  <c r="BD261" i="89"/>
  <c r="BB261" i="89"/>
  <c r="BX260" i="89"/>
  <c r="BV260" i="89"/>
  <c r="BT260" i="89"/>
  <c r="BR260" i="89"/>
  <c r="BP260" i="89"/>
  <c r="BN260" i="89"/>
  <c r="BL260" i="89"/>
  <c r="BJ260" i="89"/>
  <c r="BH260" i="89"/>
  <c r="BF260" i="89"/>
  <c r="BD260" i="89"/>
  <c r="BB260" i="89"/>
  <c r="BX252" i="89"/>
  <c r="BV252" i="89"/>
  <c r="BT252" i="89"/>
  <c r="BR252" i="89"/>
  <c r="BP252" i="89"/>
  <c r="BN252" i="89"/>
  <c r="BL252" i="89"/>
  <c r="BJ252" i="89"/>
  <c r="BH252" i="89"/>
  <c r="BF252" i="89"/>
  <c r="BD252" i="89"/>
  <c r="BB252" i="89"/>
  <c r="BX259" i="89"/>
  <c r="BV259" i="89"/>
  <c r="BT259" i="89"/>
  <c r="BR259" i="89"/>
  <c r="BP259" i="89"/>
  <c r="BN259" i="89"/>
  <c r="BL259" i="89"/>
  <c r="BJ259" i="89"/>
  <c r="BH259" i="89"/>
  <c r="BF259" i="89"/>
  <c r="BD259" i="89"/>
  <c r="BB259" i="89"/>
  <c r="BX258" i="89"/>
  <c r="BV258" i="89"/>
  <c r="BT258" i="89"/>
  <c r="BR258" i="89"/>
  <c r="BP258" i="89"/>
  <c r="BN258" i="89"/>
  <c r="BL258" i="89"/>
  <c r="BJ258" i="89"/>
  <c r="BH258" i="89"/>
  <c r="BF258" i="89"/>
  <c r="BD258" i="89"/>
  <c r="BB258" i="89"/>
  <c r="BX257" i="89"/>
  <c r="BV257" i="89"/>
  <c r="BT257" i="89"/>
  <c r="BR257" i="89"/>
  <c r="BP257" i="89"/>
  <c r="BN257" i="89"/>
  <c r="BL257" i="89"/>
  <c r="BJ257" i="89"/>
  <c r="BH257" i="89"/>
  <c r="BF257" i="89"/>
  <c r="BD257" i="89"/>
  <c r="BB257" i="89"/>
  <c r="BX256" i="89"/>
  <c r="BV256" i="89"/>
  <c r="BT256" i="89"/>
  <c r="BR256" i="89"/>
  <c r="BP256" i="89"/>
  <c r="BN256" i="89"/>
  <c r="BL256" i="89"/>
  <c r="BJ256" i="89"/>
  <c r="BH256" i="89"/>
  <c r="BF256" i="89"/>
  <c r="BD256" i="89"/>
  <c r="BB256" i="89"/>
  <c r="BX255" i="89"/>
  <c r="BV255" i="89"/>
  <c r="BT255" i="89"/>
  <c r="BR255" i="89"/>
  <c r="BP255" i="89"/>
  <c r="BN255" i="89"/>
  <c r="BL255" i="89"/>
  <c r="BJ255" i="89"/>
  <c r="BH255" i="89"/>
  <c r="BF255" i="89"/>
  <c r="BD255" i="89"/>
  <c r="BB255" i="89"/>
  <c r="BX254" i="89"/>
  <c r="BV254" i="89"/>
  <c r="BT254" i="89"/>
  <c r="BR254" i="89"/>
  <c r="BP254" i="89"/>
  <c r="BN254" i="89"/>
  <c r="BL254" i="89"/>
  <c r="BJ254" i="89"/>
  <c r="BH254" i="89"/>
  <c r="BF254" i="89"/>
  <c r="BD254" i="89"/>
  <c r="BB254" i="89"/>
  <c r="BX253" i="89"/>
  <c r="BV253" i="89"/>
  <c r="BT253" i="89"/>
  <c r="BR253" i="89"/>
  <c r="BP253" i="89"/>
  <c r="BN253" i="89"/>
  <c r="BL253" i="89"/>
  <c r="BJ253" i="89"/>
  <c r="BH253" i="89"/>
  <c r="BF253" i="89"/>
  <c r="BD253" i="89"/>
  <c r="BB253" i="89"/>
  <c r="BX251" i="89"/>
  <c r="BV251" i="89"/>
  <c r="BT251" i="89"/>
  <c r="BR251" i="89"/>
  <c r="BP251" i="89"/>
  <c r="BN251" i="89"/>
  <c r="BL251" i="89"/>
  <c r="BJ251" i="89"/>
  <c r="BH251" i="89"/>
  <c r="BF251" i="89"/>
  <c r="BD251" i="89"/>
  <c r="BB251" i="89"/>
  <c r="BX248" i="89"/>
  <c r="BV248" i="89"/>
  <c r="BT248" i="89"/>
  <c r="BR248" i="89"/>
  <c r="BP248" i="89"/>
  <c r="BN248" i="89"/>
  <c r="BL248" i="89"/>
  <c r="BJ248" i="89"/>
  <c r="BH248" i="89"/>
  <c r="BF248" i="89"/>
  <c r="BD248" i="89"/>
  <c r="BB248" i="89"/>
  <c r="BX250" i="89"/>
  <c r="BV250" i="89"/>
  <c r="BT250" i="89"/>
  <c r="BR250" i="89"/>
  <c r="BP250" i="89"/>
  <c r="BN250" i="89"/>
  <c r="BL250" i="89"/>
  <c r="BJ250" i="89"/>
  <c r="BH250" i="89"/>
  <c r="BF250" i="89"/>
  <c r="BD250" i="89"/>
  <c r="BB250" i="89"/>
  <c r="BX249" i="89"/>
  <c r="BV249" i="89"/>
  <c r="BT249" i="89"/>
  <c r="BR249" i="89"/>
  <c r="BP249" i="89"/>
  <c r="BN249" i="89"/>
  <c r="BL249" i="89"/>
  <c r="BJ249" i="89"/>
  <c r="BH249" i="89"/>
  <c r="BF249" i="89"/>
  <c r="BD249" i="89"/>
  <c r="BB249" i="89"/>
  <c r="BX247" i="89"/>
  <c r="BV247" i="89"/>
  <c r="BT247" i="89"/>
  <c r="BR247" i="89"/>
  <c r="BP247" i="89"/>
  <c r="BN247" i="89"/>
  <c r="BL247" i="89"/>
  <c r="BJ247" i="89"/>
  <c r="BH247" i="89"/>
  <c r="BF247" i="89"/>
  <c r="BD247" i="89"/>
  <c r="BB247" i="89"/>
  <c r="BX246" i="89"/>
  <c r="BV246" i="89"/>
  <c r="BT246" i="89"/>
  <c r="BR246" i="89"/>
  <c r="BP246" i="89"/>
  <c r="BN246" i="89"/>
  <c r="BL246" i="89"/>
  <c r="BJ246" i="89"/>
  <c r="BH246" i="89"/>
  <c r="BF246" i="89"/>
  <c r="BD246" i="89"/>
  <c r="BB246" i="89"/>
  <c r="BX245" i="89"/>
  <c r="BV245" i="89"/>
  <c r="BT245" i="89"/>
  <c r="BR245" i="89"/>
  <c r="BP245" i="89"/>
  <c r="BN245" i="89"/>
  <c r="BL245" i="89"/>
  <c r="BJ245" i="89"/>
  <c r="BH245" i="89"/>
  <c r="BF245" i="89"/>
  <c r="BD245" i="89"/>
  <c r="BB245" i="89"/>
  <c r="BX244" i="89"/>
  <c r="BV244" i="89"/>
  <c r="BT244" i="89"/>
  <c r="BR244" i="89"/>
  <c r="BP244" i="89"/>
  <c r="BN244" i="89"/>
  <c r="BL244" i="89"/>
  <c r="BJ244" i="89"/>
  <c r="BH244" i="89"/>
  <c r="BF244" i="89"/>
  <c r="BD244" i="89"/>
  <c r="BB244" i="89"/>
  <c r="BX243" i="89"/>
  <c r="BV243" i="89"/>
  <c r="BT243" i="89"/>
  <c r="BR243" i="89"/>
  <c r="BP243" i="89"/>
  <c r="BN243" i="89"/>
  <c r="BL243" i="89"/>
  <c r="BJ243" i="89"/>
  <c r="BH243" i="89"/>
  <c r="BF243" i="89"/>
  <c r="BD243" i="89"/>
  <c r="BB243" i="89"/>
  <c r="BW236" i="89"/>
  <c r="BU236" i="89"/>
  <c r="BS236" i="89"/>
  <c r="BQ236" i="89"/>
  <c r="BO236" i="89"/>
  <c r="BM236" i="89"/>
  <c r="BK236" i="89"/>
  <c r="BI236" i="89"/>
  <c r="BG236" i="89"/>
  <c r="BE236" i="89"/>
  <c r="BC236" i="89"/>
  <c r="BA236" i="89"/>
  <c r="BX233" i="89"/>
  <c r="BV233" i="89"/>
  <c r="BT233" i="89"/>
  <c r="BR233" i="89"/>
  <c r="BP233" i="89"/>
  <c r="BN233" i="89"/>
  <c r="BL233" i="89"/>
  <c r="BJ233" i="89"/>
  <c r="BH233" i="89"/>
  <c r="BF233" i="89"/>
  <c r="BD233" i="89"/>
  <c r="BB233" i="89"/>
  <c r="BX232" i="89"/>
  <c r="BV232" i="89"/>
  <c r="BT232" i="89"/>
  <c r="BR232" i="89"/>
  <c r="BP232" i="89"/>
  <c r="BN232" i="89"/>
  <c r="BL232" i="89"/>
  <c r="BJ232" i="89"/>
  <c r="BH232" i="89"/>
  <c r="BF232" i="89"/>
  <c r="BD232" i="89"/>
  <c r="BB232" i="89"/>
  <c r="BX231" i="89"/>
  <c r="BV231" i="89"/>
  <c r="BT231" i="89"/>
  <c r="BR231" i="89"/>
  <c r="BP231" i="89"/>
  <c r="BN231" i="89"/>
  <c r="BL231" i="89"/>
  <c r="BJ231" i="89"/>
  <c r="BH231" i="89"/>
  <c r="BF231" i="89"/>
  <c r="BD231" i="89"/>
  <c r="BB231" i="89"/>
  <c r="BX230" i="89"/>
  <c r="BV230" i="89"/>
  <c r="BT230" i="89"/>
  <c r="BR230" i="89"/>
  <c r="BP230" i="89"/>
  <c r="BN230" i="89"/>
  <c r="BL230" i="89"/>
  <c r="BJ230" i="89"/>
  <c r="BH230" i="89"/>
  <c r="BF230" i="89"/>
  <c r="BD230" i="89"/>
  <c r="BB230" i="89"/>
  <c r="BX229" i="89"/>
  <c r="BV229" i="89"/>
  <c r="BT229" i="89"/>
  <c r="BR229" i="89"/>
  <c r="BP229" i="89"/>
  <c r="BN229" i="89"/>
  <c r="BL229" i="89"/>
  <c r="BJ229" i="89"/>
  <c r="BH229" i="89"/>
  <c r="BF229" i="89"/>
  <c r="BD229" i="89"/>
  <c r="BB229" i="89"/>
  <c r="BX228" i="89"/>
  <c r="BV228" i="89"/>
  <c r="BT228" i="89"/>
  <c r="BR228" i="89"/>
  <c r="BP228" i="89"/>
  <c r="BN228" i="89"/>
  <c r="BL228" i="89"/>
  <c r="BJ228" i="89"/>
  <c r="BH228" i="89"/>
  <c r="BF228" i="89"/>
  <c r="BD228" i="89"/>
  <c r="BB228" i="89"/>
  <c r="BX227" i="89"/>
  <c r="BV227" i="89"/>
  <c r="BT227" i="89"/>
  <c r="BR227" i="89"/>
  <c r="BP227" i="89"/>
  <c r="BN227" i="89"/>
  <c r="BL227" i="89"/>
  <c r="BJ227" i="89"/>
  <c r="BH227" i="89"/>
  <c r="BF227" i="89"/>
  <c r="BD227" i="89"/>
  <c r="BB227" i="89"/>
  <c r="BX225" i="89"/>
  <c r="BV225" i="89"/>
  <c r="BT225" i="89"/>
  <c r="BR225" i="89"/>
  <c r="BP225" i="89"/>
  <c r="BN225" i="89"/>
  <c r="BL225" i="89"/>
  <c r="BJ225" i="89"/>
  <c r="BH225" i="89"/>
  <c r="BF225" i="89"/>
  <c r="BD225" i="89"/>
  <c r="BB225" i="89"/>
  <c r="BX224" i="89"/>
  <c r="BV224" i="89"/>
  <c r="BT224" i="89"/>
  <c r="BR224" i="89"/>
  <c r="BP224" i="89"/>
  <c r="BN224" i="89"/>
  <c r="BL224" i="89"/>
  <c r="BJ224" i="89"/>
  <c r="BH224" i="89"/>
  <c r="BF224" i="89"/>
  <c r="BD224" i="89"/>
  <c r="BB224" i="89"/>
  <c r="BX223" i="89"/>
  <c r="BV223" i="89"/>
  <c r="BT223" i="89"/>
  <c r="BR223" i="89"/>
  <c r="BP223" i="89"/>
  <c r="BN223" i="89"/>
  <c r="BL223" i="89"/>
  <c r="BJ223" i="89"/>
  <c r="BH223" i="89"/>
  <c r="BF223" i="89"/>
  <c r="BD223" i="89"/>
  <c r="BB223" i="89"/>
  <c r="BX222" i="89"/>
  <c r="BV222" i="89"/>
  <c r="BT222" i="89"/>
  <c r="BR222" i="89"/>
  <c r="BP222" i="89"/>
  <c r="BN222" i="89"/>
  <c r="BL222" i="89"/>
  <c r="BJ222" i="89"/>
  <c r="BH222" i="89"/>
  <c r="BF222" i="89"/>
  <c r="BD222" i="89"/>
  <c r="BB222" i="89"/>
  <c r="BX221" i="89"/>
  <c r="BV221" i="89"/>
  <c r="BT221" i="89"/>
  <c r="BR221" i="89"/>
  <c r="BP221" i="89"/>
  <c r="BN221" i="89"/>
  <c r="BL221" i="89"/>
  <c r="BJ221" i="89"/>
  <c r="BH221" i="89"/>
  <c r="BF221" i="89"/>
  <c r="BD221" i="89"/>
  <c r="BB221" i="89"/>
  <c r="BX220" i="89"/>
  <c r="BV220" i="89"/>
  <c r="BT220" i="89"/>
  <c r="BR220" i="89"/>
  <c r="BP220" i="89"/>
  <c r="BN220" i="89"/>
  <c r="BL220" i="89"/>
  <c r="BJ220" i="89"/>
  <c r="BH220" i="89"/>
  <c r="BF220" i="89"/>
  <c r="BD220" i="89"/>
  <c r="BB220" i="89"/>
  <c r="BX205" i="89"/>
  <c r="BV205" i="89"/>
  <c r="BT205" i="89"/>
  <c r="BR205" i="89"/>
  <c r="BP205" i="89"/>
  <c r="BN205" i="89"/>
  <c r="BL205" i="89"/>
  <c r="BJ205" i="89"/>
  <c r="BH205" i="89"/>
  <c r="BF205" i="89"/>
  <c r="BD205" i="89"/>
  <c r="BB205" i="89"/>
  <c r="BX217" i="89"/>
  <c r="BV217" i="89"/>
  <c r="BT217" i="89"/>
  <c r="BR217" i="89"/>
  <c r="BP217" i="89"/>
  <c r="BN217" i="89"/>
  <c r="BL217" i="89"/>
  <c r="BJ217" i="89"/>
  <c r="BH217" i="89"/>
  <c r="BF217" i="89"/>
  <c r="BD217" i="89"/>
  <c r="BB217" i="89"/>
  <c r="BX216" i="89"/>
  <c r="BV216" i="89"/>
  <c r="BT216" i="89"/>
  <c r="BR216" i="89"/>
  <c r="BP216" i="89"/>
  <c r="BN216" i="89"/>
  <c r="BL216" i="89"/>
  <c r="BJ216" i="89"/>
  <c r="BH216" i="89"/>
  <c r="BF216" i="89"/>
  <c r="BD216" i="89"/>
  <c r="BB216" i="89"/>
  <c r="BX214" i="89"/>
  <c r="BV214" i="89"/>
  <c r="BT214" i="89"/>
  <c r="BR214" i="89"/>
  <c r="BP214" i="89"/>
  <c r="BN214" i="89"/>
  <c r="BL214" i="89"/>
  <c r="BJ214" i="89"/>
  <c r="BH214" i="89"/>
  <c r="BF214" i="89"/>
  <c r="BD214" i="89"/>
  <c r="BB214" i="89"/>
  <c r="BX212" i="89"/>
  <c r="BV212" i="89"/>
  <c r="BT212" i="89"/>
  <c r="BR212" i="89"/>
  <c r="BP212" i="89"/>
  <c r="BN212" i="89"/>
  <c r="BL212" i="89"/>
  <c r="BJ212" i="89"/>
  <c r="BH212" i="89"/>
  <c r="BF212" i="89"/>
  <c r="BD212" i="89"/>
  <c r="BB212" i="89"/>
  <c r="BX211" i="89"/>
  <c r="BV211" i="89"/>
  <c r="BT211" i="89"/>
  <c r="BR211" i="89"/>
  <c r="BP211" i="89"/>
  <c r="BN211" i="89"/>
  <c r="BL211" i="89"/>
  <c r="BJ211" i="89"/>
  <c r="BH211" i="89"/>
  <c r="BF211" i="89"/>
  <c r="BD211" i="89"/>
  <c r="BB211" i="89"/>
  <c r="BX210" i="89"/>
  <c r="BV210" i="89"/>
  <c r="BT210" i="89"/>
  <c r="BR210" i="89"/>
  <c r="BP210" i="89"/>
  <c r="BN210" i="89"/>
  <c r="BL210" i="89"/>
  <c r="BJ210" i="89"/>
  <c r="BH210" i="89"/>
  <c r="BF210" i="89"/>
  <c r="BD210" i="89"/>
  <c r="BB210" i="89"/>
  <c r="BX209" i="89"/>
  <c r="BV209" i="89"/>
  <c r="BT209" i="89"/>
  <c r="BR209" i="89"/>
  <c r="BP209" i="89"/>
  <c r="BN209" i="89"/>
  <c r="BL209" i="89"/>
  <c r="BJ209" i="89"/>
  <c r="BH209" i="89"/>
  <c r="BF209" i="89"/>
  <c r="BD209" i="89"/>
  <c r="BB209" i="89"/>
  <c r="BX207" i="89"/>
  <c r="BV207" i="89"/>
  <c r="BT207" i="89"/>
  <c r="BR207" i="89"/>
  <c r="BP207" i="89"/>
  <c r="BN207" i="89"/>
  <c r="BL207" i="89"/>
  <c r="BJ207" i="89"/>
  <c r="BH207" i="89"/>
  <c r="BF207" i="89"/>
  <c r="BD207" i="89"/>
  <c r="BB207" i="89"/>
  <c r="BX206" i="89"/>
  <c r="BV206" i="89"/>
  <c r="BT206" i="89"/>
  <c r="BR206" i="89"/>
  <c r="BP206" i="89"/>
  <c r="BN206" i="89"/>
  <c r="BL206" i="89"/>
  <c r="BJ206" i="89"/>
  <c r="BH206" i="89"/>
  <c r="BF206" i="89"/>
  <c r="BD206" i="89"/>
  <c r="BB206" i="89"/>
  <c r="BX204" i="89"/>
  <c r="BV204" i="89"/>
  <c r="BT204" i="89"/>
  <c r="BR204" i="89"/>
  <c r="BP204" i="89"/>
  <c r="BN204" i="89"/>
  <c r="BL204" i="89"/>
  <c r="BJ204" i="89"/>
  <c r="BH204" i="89"/>
  <c r="BF204" i="89"/>
  <c r="BD204" i="89"/>
  <c r="BB204" i="89"/>
  <c r="BX203" i="89"/>
  <c r="BV203" i="89"/>
  <c r="BT203" i="89"/>
  <c r="BR203" i="89"/>
  <c r="BP203" i="89"/>
  <c r="BN203" i="89"/>
  <c r="BL203" i="89"/>
  <c r="BJ203" i="89"/>
  <c r="BH203" i="89"/>
  <c r="BF203" i="89"/>
  <c r="BD203" i="89"/>
  <c r="BB203" i="89"/>
  <c r="BX202" i="89"/>
  <c r="BV202" i="89"/>
  <c r="BT202" i="89"/>
  <c r="BR202" i="89"/>
  <c r="BP202" i="89"/>
  <c r="BN202" i="89"/>
  <c r="BL202" i="89"/>
  <c r="BJ202" i="89"/>
  <c r="BH202" i="89"/>
  <c r="BF202" i="89"/>
  <c r="BD202" i="89"/>
  <c r="BB202" i="89"/>
  <c r="BX201" i="89"/>
  <c r="BV201" i="89"/>
  <c r="BT201" i="89"/>
  <c r="BR201" i="89"/>
  <c r="BP201" i="89"/>
  <c r="BN201" i="89"/>
  <c r="BL201" i="89"/>
  <c r="BJ201" i="89"/>
  <c r="BH201" i="89"/>
  <c r="BF201" i="89"/>
  <c r="BD201" i="89"/>
  <c r="BB201" i="89"/>
  <c r="BX199" i="89"/>
  <c r="BV199" i="89"/>
  <c r="BT199" i="89"/>
  <c r="BR199" i="89"/>
  <c r="BP199" i="89"/>
  <c r="BN199" i="89"/>
  <c r="BL199" i="89"/>
  <c r="BJ199" i="89"/>
  <c r="BH199" i="89"/>
  <c r="BF199" i="89"/>
  <c r="BD199" i="89"/>
  <c r="BB199" i="89"/>
  <c r="BX198" i="89"/>
  <c r="BV198" i="89"/>
  <c r="BT198" i="89"/>
  <c r="BR198" i="89"/>
  <c r="BP198" i="89"/>
  <c r="BN198" i="89"/>
  <c r="BL198" i="89"/>
  <c r="BJ198" i="89"/>
  <c r="BH198" i="89"/>
  <c r="BF198" i="89"/>
  <c r="BD198" i="89"/>
  <c r="BB198" i="89"/>
  <c r="BX196" i="89"/>
  <c r="BV196" i="89"/>
  <c r="BT196" i="89"/>
  <c r="BR196" i="89"/>
  <c r="BP196" i="89"/>
  <c r="BN196" i="89"/>
  <c r="BL196" i="89"/>
  <c r="BJ196" i="89"/>
  <c r="BH196" i="89"/>
  <c r="BF196" i="89"/>
  <c r="BD196" i="89"/>
  <c r="BB196" i="89"/>
  <c r="BX195" i="89"/>
  <c r="BV195" i="89"/>
  <c r="BT195" i="89"/>
  <c r="BR195" i="89"/>
  <c r="BP195" i="89"/>
  <c r="BN195" i="89"/>
  <c r="BL195" i="89"/>
  <c r="BJ195" i="89"/>
  <c r="BH195" i="89"/>
  <c r="BF195" i="89"/>
  <c r="BD195" i="89"/>
  <c r="BB195" i="89"/>
  <c r="BX194" i="89"/>
  <c r="BV194" i="89"/>
  <c r="BT194" i="89"/>
  <c r="BR194" i="89"/>
  <c r="BP194" i="89"/>
  <c r="BN194" i="89"/>
  <c r="BL194" i="89"/>
  <c r="BJ194" i="89"/>
  <c r="BH194" i="89"/>
  <c r="BF194" i="89"/>
  <c r="BD194" i="89"/>
  <c r="BB194" i="89"/>
  <c r="BX193" i="89"/>
  <c r="BV193" i="89"/>
  <c r="BT193" i="89"/>
  <c r="BR193" i="89"/>
  <c r="BP193" i="89"/>
  <c r="BN193" i="89"/>
  <c r="BL193" i="89"/>
  <c r="BJ193" i="89"/>
  <c r="BH193" i="89"/>
  <c r="BF193" i="89"/>
  <c r="BD193" i="89"/>
  <c r="BB193" i="89"/>
  <c r="BX192" i="89"/>
  <c r="BV192" i="89"/>
  <c r="BT192" i="89"/>
  <c r="BR192" i="89"/>
  <c r="BP192" i="89"/>
  <c r="BN192" i="89"/>
  <c r="BL192" i="89"/>
  <c r="BJ192" i="89"/>
  <c r="BH192" i="89"/>
  <c r="BF192" i="89"/>
  <c r="BD192" i="89"/>
  <c r="BB192" i="89"/>
  <c r="BX191" i="89"/>
  <c r="BV191" i="89"/>
  <c r="BT191" i="89"/>
  <c r="BR191" i="89"/>
  <c r="BP191" i="89"/>
  <c r="BN191" i="89"/>
  <c r="BL191" i="89"/>
  <c r="BJ191" i="89"/>
  <c r="BH191" i="89"/>
  <c r="BF191" i="89"/>
  <c r="BD191" i="89"/>
  <c r="BB191" i="89"/>
  <c r="BX190" i="89"/>
  <c r="BV190" i="89"/>
  <c r="BT190" i="89"/>
  <c r="BR190" i="89"/>
  <c r="BP190" i="89"/>
  <c r="BN190" i="89"/>
  <c r="BL190" i="89"/>
  <c r="BJ190" i="89"/>
  <c r="BH190" i="89"/>
  <c r="BF190" i="89"/>
  <c r="BD190" i="89"/>
  <c r="BB190" i="89"/>
  <c r="BW183" i="89"/>
  <c r="BU183" i="89"/>
  <c r="BS183" i="89"/>
  <c r="BQ183" i="89"/>
  <c r="BO183" i="89"/>
  <c r="BM183" i="89"/>
  <c r="BK183" i="89"/>
  <c r="BI183" i="89"/>
  <c r="BG183" i="89"/>
  <c r="BE183" i="89"/>
  <c r="BC183" i="89"/>
  <c r="BA183" i="89"/>
  <c r="BX178" i="89"/>
  <c r="BV178" i="89"/>
  <c r="BT178" i="89"/>
  <c r="BR178" i="89"/>
  <c r="BP178" i="89"/>
  <c r="BN178" i="89"/>
  <c r="BL178" i="89"/>
  <c r="BJ178" i="89"/>
  <c r="BH178" i="89"/>
  <c r="BF178" i="89"/>
  <c r="BD178" i="89"/>
  <c r="BB178" i="89"/>
  <c r="BX179" i="89"/>
  <c r="BV179" i="89"/>
  <c r="BT179" i="89"/>
  <c r="BR179" i="89"/>
  <c r="BP179" i="89"/>
  <c r="BN179" i="89"/>
  <c r="BL179" i="89"/>
  <c r="BJ179" i="89"/>
  <c r="BH179" i="89"/>
  <c r="BF179" i="89"/>
  <c r="BD179" i="89"/>
  <c r="BB179" i="89"/>
  <c r="BX180" i="89"/>
  <c r="BV180" i="89"/>
  <c r="BT180" i="89"/>
  <c r="BR180" i="89"/>
  <c r="BP180" i="89"/>
  <c r="BN180" i="89"/>
  <c r="BL180" i="89"/>
  <c r="BJ180" i="89"/>
  <c r="BH180" i="89"/>
  <c r="BF180" i="89"/>
  <c r="BD180" i="89"/>
  <c r="BB180" i="89"/>
  <c r="BX177" i="89"/>
  <c r="BV177" i="89"/>
  <c r="BT177" i="89"/>
  <c r="BR177" i="89"/>
  <c r="BP177" i="89"/>
  <c r="BN177" i="89"/>
  <c r="BL177" i="89"/>
  <c r="BJ177" i="89"/>
  <c r="BH177" i="89"/>
  <c r="BF177" i="89"/>
  <c r="BD177" i="89"/>
  <c r="BB177" i="89"/>
  <c r="BX176" i="89"/>
  <c r="BV176" i="89"/>
  <c r="BT176" i="89"/>
  <c r="BR176" i="89"/>
  <c r="BP176" i="89"/>
  <c r="BN176" i="89"/>
  <c r="BL176" i="89"/>
  <c r="BJ176" i="89"/>
  <c r="BH176" i="89"/>
  <c r="BF176" i="89"/>
  <c r="BD176" i="89"/>
  <c r="BB176" i="89"/>
  <c r="BX175" i="89"/>
  <c r="BV175" i="89"/>
  <c r="BT175" i="89"/>
  <c r="BR175" i="89"/>
  <c r="BP175" i="89"/>
  <c r="BN175" i="89"/>
  <c r="BL175" i="89"/>
  <c r="BJ175" i="89"/>
  <c r="BH175" i="89"/>
  <c r="BF175" i="89"/>
  <c r="BD175" i="89"/>
  <c r="BB175" i="89"/>
  <c r="BX174" i="89"/>
  <c r="BV174" i="89"/>
  <c r="BT174" i="89"/>
  <c r="BR174" i="89"/>
  <c r="BP174" i="89"/>
  <c r="BN174" i="89"/>
  <c r="BL174" i="89"/>
  <c r="BJ174" i="89"/>
  <c r="BH174" i="89"/>
  <c r="BF174" i="89"/>
  <c r="BD174" i="89"/>
  <c r="BB174" i="89"/>
  <c r="BX170" i="89"/>
  <c r="BV170" i="89"/>
  <c r="BT170" i="89"/>
  <c r="BR170" i="89"/>
  <c r="BP170" i="89"/>
  <c r="BN170" i="89"/>
  <c r="BL170" i="89"/>
  <c r="BJ170" i="89"/>
  <c r="BH170" i="89"/>
  <c r="BF170" i="89"/>
  <c r="BD170" i="89"/>
  <c r="BB170" i="89"/>
  <c r="BX173" i="89"/>
  <c r="BV173" i="89"/>
  <c r="BT173" i="89"/>
  <c r="BR173" i="89"/>
  <c r="BP173" i="89"/>
  <c r="BN173" i="89"/>
  <c r="BL173" i="89"/>
  <c r="BJ173" i="89"/>
  <c r="BH173" i="89"/>
  <c r="BF173" i="89"/>
  <c r="BD173" i="89"/>
  <c r="BB173" i="89"/>
  <c r="BX172" i="89"/>
  <c r="BV172" i="89"/>
  <c r="BT172" i="89"/>
  <c r="BR172" i="89"/>
  <c r="BP172" i="89"/>
  <c r="BN172" i="89"/>
  <c r="BL172" i="89"/>
  <c r="BJ172" i="89"/>
  <c r="BH172" i="89"/>
  <c r="BF172" i="89"/>
  <c r="BD172" i="89"/>
  <c r="BB172" i="89"/>
  <c r="BX171" i="89"/>
  <c r="BV171" i="89"/>
  <c r="BT171" i="89"/>
  <c r="BR171" i="89"/>
  <c r="BP171" i="89"/>
  <c r="BN171" i="89"/>
  <c r="BL171" i="89"/>
  <c r="BJ171" i="89"/>
  <c r="BH171" i="89"/>
  <c r="BF171" i="89"/>
  <c r="BD171" i="89"/>
  <c r="BB171" i="89"/>
  <c r="BX169" i="89"/>
  <c r="BV169" i="89"/>
  <c r="BT169" i="89"/>
  <c r="BR169" i="89"/>
  <c r="BP169" i="89"/>
  <c r="BN169" i="89"/>
  <c r="BL169" i="89"/>
  <c r="BJ169" i="89"/>
  <c r="BH169" i="89"/>
  <c r="BF169" i="89"/>
  <c r="BD169" i="89"/>
  <c r="BB169" i="89"/>
  <c r="BX168" i="89"/>
  <c r="BV168" i="89"/>
  <c r="BT168" i="89"/>
  <c r="BR168" i="89"/>
  <c r="BP168" i="89"/>
  <c r="BN168" i="89"/>
  <c r="BL168" i="89"/>
  <c r="BJ168" i="89"/>
  <c r="BH168" i="89"/>
  <c r="BF168" i="89"/>
  <c r="BD168" i="89"/>
  <c r="BB168" i="89"/>
  <c r="BX162" i="89"/>
  <c r="BV162" i="89"/>
  <c r="BT162" i="89"/>
  <c r="BR162" i="89"/>
  <c r="BP162" i="89"/>
  <c r="BN162" i="89"/>
  <c r="BL162" i="89"/>
  <c r="BJ162" i="89"/>
  <c r="BH162" i="89"/>
  <c r="BF162" i="89"/>
  <c r="BD162" i="89"/>
  <c r="BB162" i="89"/>
  <c r="BX167" i="89"/>
  <c r="BV167" i="89"/>
  <c r="BT167" i="89"/>
  <c r="BR167" i="89"/>
  <c r="BP167" i="89"/>
  <c r="BN167" i="89"/>
  <c r="BL167" i="89"/>
  <c r="BJ167" i="89"/>
  <c r="BH167" i="89"/>
  <c r="BF167" i="89"/>
  <c r="BD167" i="89"/>
  <c r="BB167" i="89"/>
  <c r="BX166" i="89"/>
  <c r="BV166" i="89"/>
  <c r="BT166" i="89"/>
  <c r="BR166" i="89"/>
  <c r="BP166" i="89"/>
  <c r="BN166" i="89"/>
  <c r="BL166" i="89"/>
  <c r="BJ166" i="89"/>
  <c r="BH166" i="89"/>
  <c r="BF166" i="89"/>
  <c r="BD166" i="89"/>
  <c r="BB166" i="89"/>
  <c r="BX165" i="89"/>
  <c r="BV165" i="89"/>
  <c r="BT165" i="89"/>
  <c r="BR165" i="89"/>
  <c r="BP165" i="89"/>
  <c r="BN165" i="89"/>
  <c r="BL165" i="89"/>
  <c r="BJ165" i="89"/>
  <c r="BH165" i="89"/>
  <c r="BF165" i="89"/>
  <c r="BD165" i="89"/>
  <c r="BB165" i="89"/>
  <c r="BX164" i="89"/>
  <c r="BV164" i="89"/>
  <c r="BT164" i="89"/>
  <c r="BR164" i="89"/>
  <c r="BP164" i="89"/>
  <c r="BN164" i="89"/>
  <c r="BL164" i="89"/>
  <c r="BJ164" i="89"/>
  <c r="BH164" i="89"/>
  <c r="BF164" i="89"/>
  <c r="BD164" i="89"/>
  <c r="BB164" i="89"/>
  <c r="BX163" i="89"/>
  <c r="BV163" i="89"/>
  <c r="BT163" i="89"/>
  <c r="BR163" i="89"/>
  <c r="BP163" i="89"/>
  <c r="BN163" i="89"/>
  <c r="BL163" i="89"/>
  <c r="BJ163" i="89"/>
  <c r="BH163" i="89"/>
  <c r="BF163" i="89"/>
  <c r="BD163" i="89"/>
  <c r="BB163" i="89"/>
  <c r="BX161" i="89"/>
  <c r="BV161" i="89"/>
  <c r="BT161" i="89"/>
  <c r="BR161" i="89"/>
  <c r="BP161" i="89"/>
  <c r="BN161" i="89"/>
  <c r="BL161" i="89"/>
  <c r="BJ161" i="89"/>
  <c r="BH161" i="89"/>
  <c r="BF161" i="89"/>
  <c r="BD161" i="89"/>
  <c r="BB161" i="89"/>
  <c r="BX160" i="89"/>
  <c r="BV160" i="89"/>
  <c r="BT160" i="89"/>
  <c r="BR160" i="89"/>
  <c r="BP160" i="89"/>
  <c r="BN160" i="89"/>
  <c r="BL160" i="89"/>
  <c r="BJ160" i="89"/>
  <c r="BH160" i="89"/>
  <c r="BF160" i="89"/>
  <c r="BD160" i="89"/>
  <c r="BB160" i="89"/>
  <c r="BX159" i="89"/>
  <c r="BV159" i="89"/>
  <c r="BT159" i="89"/>
  <c r="BR159" i="89"/>
  <c r="BP159" i="89"/>
  <c r="BN159" i="89"/>
  <c r="BL159" i="89"/>
  <c r="BJ159" i="89"/>
  <c r="BH159" i="89"/>
  <c r="BF159" i="89"/>
  <c r="BD159" i="89"/>
  <c r="BB159" i="89"/>
  <c r="BX158" i="89"/>
  <c r="BV158" i="89"/>
  <c r="BT158" i="89"/>
  <c r="BR158" i="89"/>
  <c r="BP158" i="89"/>
  <c r="BN158" i="89"/>
  <c r="BL158" i="89"/>
  <c r="BJ158" i="89"/>
  <c r="BH158" i="89"/>
  <c r="BF158" i="89"/>
  <c r="BD158" i="89"/>
  <c r="BB158" i="89"/>
  <c r="BX157" i="89"/>
  <c r="BV157" i="89"/>
  <c r="BT157" i="89"/>
  <c r="BR157" i="89"/>
  <c r="BP157" i="89"/>
  <c r="BN157" i="89"/>
  <c r="BL157" i="89"/>
  <c r="BJ157" i="89"/>
  <c r="BH157" i="89"/>
  <c r="BF157" i="89"/>
  <c r="BD157" i="89"/>
  <c r="BB157" i="89"/>
  <c r="BX156" i="89"/>
  <c r="BV156" i="89"/>
  <c r="BT156" i="89"/>
  <c r="BR156" i="89"/>
  <c r="BP156" i="89"/>
  <c r="BN156" i="89"/>
  <c r="BL156" i="89"/>
  <c r="BJ156" i="89"/>
  <c r="BH156" i="89"/>
  <c r="BF156" i="89"/>
  <c r="BD156" i="89"/>
  <c r="BB156" i="89"/>
  <c r="BX155" i="89"/>
  <c r="BV155" i="89"/>
  <c r="BT155" i="89"/>
  <c r="BR155" i="89"/>
  <c r="BP155" i="89"/>
  <c r="BN155" i="89"/>
  <c r="BL155" i="89"/>
  <c r="BJ155" i="89"/>
  <c r="BH155" i="89"/>
  <c r="BF155" i="89"/>
  <c r="BD155" i="89"/>
  <c r="BB155" i="89"/>
  <c r="BX154" i="89"/>
  <c r="BV154" i="89"/>
  <c r="BT154" i="89"/>
  <c r="BR154" i="89"/>
  <c r="BP154" i="89"/>
  <c r="BN154" i="89"/>
  <c r="BL154" i="89"/>
  <c r="BJ154" i="89"/>
  <c r="BH154" i="89"/>
  <c r="BF154" i="89"/>
  <c r="BD154" i="89"/>
  <c r="BB154" i="89"/>
  <c r="BX153" i="89"/>
  <c r="BV153" i="89"/>
  <c r="BT153" i="89"/>
  <c r="BR153" i="89"/>
  <c r="BP153" i="89"/>
  <c r="BN153" i="89"/>
  <c r="BL153" i="89"/>
  <c r="BJ153" i="89"/>
  <c r="BH153" i="89"/>
  <c r="BF153" i="89"/>
  <c r="BD153" i="89"/>
  <c r="BB153" i="89"/>
  <c r="BX151" i="89"/>
  <c r="BV151" i="89"/>
  <c r="BT151" i="89"/>
  <c r="BR151" i="89"/>
  <c r="BP151" i="89"/>
  <c r="BN151" i="89"/>
  <c r="BL151" i="89"/>
  <c r="BJ151" i="89"/>
  <c r="BH151" i="89"/>
  <c r="BF151" i="89"/>
  <c r="BD151" i="89"/>
  <c r="BB151" i="89"/>
  <c r="BX150" i="89"/>
  <c r="BV150" i="89"/>
  <c r="BT150" i="89"/>
  <c r="BR150" i="89"/>
  <c r="BP150" i="89"/>
  <c r="BN150" i="89"/>
  <c r="BL150" i="89"/>
  <c r="BJ150" i="89"/>
  <c r="BH150" i="89"/>
  <c r="BF150" i="89"/>
  <c r="BD150" i="89"/>
  <c r="BB150" i="89"/>
  <c r="BX149" i="89"/>
  <c r="BV149" i="89"/>
  <c r="BT149" i="89"/>
  <c r="BR149" i="89"/>
  <c r="BP149" i="89"/>
  <c r="BN149" i="89"/>
  <c r="BL149" i="89"/>
  <c r="BJ149" i="89"/>
  <c r="BH149" i="89"/>
  <c r="BF149" i="89"/>
  <c r="BD149" i="89"/>
  <c r="BB149" i="89"/>
  <c r="BX148" i="89"/>
  <c r="BV148" i="89"/>
  <c r="BT148" i="89"/>
  <c r="BR148" i="89"/>
  <c r="BP148" i="89"/>
  <c r="BN148" i="89"/>
  <c r="BL148" i="89"/>
  <c r="BJ148" i="89"/>
  <c r="BH148" i="89"/>
  <c r="BF148" i="89"/>
  <c r="BD148" i="89"/>
  <c r="BB148" i="89"/>
  <c r="BX147" i="89"/>
  <c r="BV147" i="89"/>
  <c r="BT147" i="89"/>
  <c r="BR147" i="89"/>
  <c r="BP147" i="89"/>
  <c r="BN147" i="89"/>
  <c r="BL147" i="89"/>
  <c r="BJ147" i="89"/>
  <c r="BH147" i="89"/>
  <c r="BF147" i="89"/>
  <c r="BD147" i="89"/>
  <c r="BB147" i="89"/>
  <c r="BX146" i="89"/>
  <c r="BV146" i="89"/>
  <c r="BT146" i="89"/>
  <c r="BR146" i="89"/>
  <c r="BP146" i="89"/>
  <c r="BN146" i="89"/>
  <c r="BL146" i="89"/>
  <c r="BJ146" i="89"/>
  <c r="BH146" i="89"/>
  <c r="BF146" i="89"/>
  <c r="BD146" i="89"/>
  <c r="BB146" i="89"/>
  <c r="BX145" i="89"/>
  <c r="BV145" i="89"/>
  <c r="BT145" i="89"/>
  <c r="BR145" i="89"/>
  <c r="BP145" i="89"/>
  <c r="BN145" i="89"/>
  <c r="BL145" i="89"/>
  <c r="BJ145" i="89"/>
  <c r="BH145" i="89"/>
  <c r="BF145" i="89"/>
  <c r="BD145" i="89"/>
  <c r="BB145" i="89"/>
  <c r="BW138" i="89"/>
  <c r="BU138" i="89"/>
  <c r="BS138" i="89"/>
  <c r="BQ138" i="89"/>
  <c r="BO138" i="89"/>
  <c r="BM138" i="89"/>
  <c r="BK138" i="89"/>
  <c r="BI138" i="89"/>
  <c r="BG138" i="89"/>
  <c r="BE138" i="89"/>
  <c r="BC138" i="89"/>
  <c r="BA138" i="89"/>
  <c r="BX135" i="89"/>
  <c r="BV135" i="89"/>
  <c r="BT135" i="89"/>
  <c r="BR135" i="89"/>
  <c r="BP135" i="89"/>
  <c r="BN135" i="89"/>
  <c r="BL135" i="89"/>
  <c r="BJ135" i="89"/>
  <c r="BH135" i="89"/>
  <c r="BF135" i="89"/>
  <c r="BD135" i="89"/>
  <c r="BB135" i="89"/>
  <c r="BX134" i="89"/>
  <c r="BV134" i="89"/>
  <c r="BT134" i="89"/>
  <c r="BR134" i="89"/>
  <c r="BP134" i="89"/>
  <c r="BN134" i="89"/>
  <c r="BL134" i="89"/>
  <c r="BJ134" i="89"/>
  <c r="BH134" i="89"/>
  <c r="BF134" i="89"/>
  <c r="BD134" i="89"/>
  <c r="BB134" i="89"/>
  <c r="BX125" i="89"/>
  <c r="BV125" i="89"/>
  <c r="BT125" i="89"/>
  <c r="BR125" i="89"/>
  <c r="BP125" i="89"/>
  <c r="BN125" i="89"/>
  <c r="BL125" i="89"/>
  <c r="BJ125" i="89"/>
  <c r="BH125" i="89"/>
  <c r="BF125" i="89"/>
  <c r="BD125" i="89"/>
  <c r="BB125" i="89"/>
  <c r="BX133" i="89"/>
  <c r="BV133" i="89"/>
  <c r="BT133" i="89"/>
  <c r="BR133" i="89"/>
  <c r="BP133" i="89"/>
  <c r="BN133" i="89"/>
  <c r="BL133" i="89"/>
  <c r="BJ133" i="89"/>
  <c r="BH133" i="89"/>
  <c r="BF133" i="89"/>
  <c r="BD133" i="89"/>
  <c r="BB133" i="89"/>
  <c r="BX132" i="89"/>
  <c r="BV132" i="89"/>
  <c r="BT132" i="89"/>
  <c r="BR132" i="89"/>
  <c r="BP132" i="89"/>
  <c r="BN132" i="89"/>
  <c r="BL132" i="89"/>
  <c r="BJ132" i="89"/>
  <c r="BH132" i="89"/>
  <c r="BF132" i="89"/>
  <c r="BD132" i="89"/>
  <c r="BB132" i="89"/>
  <c r="BX102" i="89"/>
  <c r="BV102" i="89"/>
  <c r="BT102" i="89"/>
  <c r="BR102" i="89"/>
  <c r="BP102" i="89"/>
  <c r="BN102" i="89"/>
  <c r="BL102" i="89"/>
  <c r="BJ102" i="89"/>
  <c r="BH102" i="89"/>
  <c r="BF102" i="89"/>
  <c r="BD102" i="89"/>
  <c r="BB102" i="89"/>
  <c r="BX131" i="89"/>
  <c r="BV131" i="89"/>
  <c r="BT131" i="89"/>
  <c r="BR131" i="89"/>
  <c r="BP131" i="89"/>
  <c r="BN131" i="89"/>
  <c r="BL131" i="89"/>
  <c r="BJ131" i="89"/>
  <c r="BH131" i="89"/>
  <c r="BF131" i="89"/>
  <c r="BD131" i="89"/>
  <c r="BB131" i="89"/>
  <c r="BX129" i="89"/>
  <c r="BV129" i="89"/>
  <c r="BT129" i="89"/>
  <c r="BR129" i="89"/>
  <c r="BP129" i="89"/>
  <c r="BN129" i="89"/>
  <c r="BL129" i="89"/>
  <c r="BJ129" i="89"/>
  <c r="BH129" i="89"/>
  <c r="BF129" i="89"/>
  <c r="BD129" i="89"/>
  <c r="BB129" i="89"/>
  <c r="BX118" i="89"/>
  <c r="BV118" i="89"/>
  <c r="BT118" i="89"/>
  <c r="BR118" i="89"/>
  <c r="BP118" i="89"/>
  <c r="BN118" i="89"/>
  <c r="BL118" i="89"/>
  <c r="BJ118" i="89"/>
  <c r="BH118" i="89"/>
  <c r="BF118" i="89"/>
  <c r="BD118" i="89"/>
  <c r="BB118" i="89"/>
  <c r="BX126" i="89"/>
  <c r="BV126" i="89"/>
  <c r="BT126" i="89"/>
  <c r="BR126" i="89"/>
  <c r="BP126" i="89"/>
  <c r="BN126" i="89"/>
  <c r="BL126" i="89"/>
  <c r="BJ126" i="89"/>
  <c r="BH126" i="89"/>
  <c r="BF126" i="89"/>
  <c r="BD126" i="89"/>
  <c r="BB126" i="89"/>
  <c r="BX123" i="89"/>
  <c r="BV123" i="89"/>
  <c r="BT123" i="89"/>
  <c r="BR123" i="89"/>
  <c r="BP123" i="89"/>
  <c r="BN123" i="89"/>
  <c r="BL123" i="89"/>
  <c r="BJ123" i="89"/>
  <c r="BH123" i="89"/>
  <c r="BF123" i="89"/>
  <c r="BD123" i="89"/>
  <c r="BB123" i="89"/>
  <c r="BX128" i="89"/>
  <c r="BV128" i="89"/>
  <c r="BT128" i="89"/>
  <c r="BR128" i="89"/>
  <c r="BP128" i="89"/>
  <c r="BN128" i="89"/>
  <c r="BL128" i="89"/>
  <c r="BJ128" i="89"/>
  <c r="BH128" i="89"/>
  <c r="BF128" i="89"/>
  <c r="BD128" i="89"/>
  <c r="BB128" i="89"/>
  <c r="BX121" i="89"/>
  <c r="BV121" i="89"/>
  <c r="BT121" i="89"/>
  <c r="BR121" i="89"/>
  <c r="BP121" i="89"/>
  <c r="BN121" i="89"/>
  <c r="BL121" i="89"/>
  <c r="BJ121" i="89"/>
  <c r="BH121" i="89"/>
  <c r="BF121" i="89"/>
  <c r="BD121" i="89"/>
  <c r="BB121" i="89"/>
  <c r="BX120" i="89"/>
  <c r="BV120" i="89"/>
  <c r="BT120" i="89"/>
  <c r="BR120" i="89"/>
  <c r="BP120" i="89"/>
  <c r="BN120" i="89"/>
  <c r="BL120" i="89"/>
  <c r="BJ120" i="89"/>
  <c r="BH120" i="89"/>
  <c r="BF120" i="89"/>
  <c r="BD120" i="89"/>
  <c r="BB120" i="89"/>
  <c r="BX115" i="89"/>
  <c r="BV115" i="89"/>
  <c r="BT115" i="89"/>
  <c r="BR115" i="89"/>
  <c r="BP115" i="89"/>
  <c r="BN115" i="89"/>
  <c r="BL115" i="89"/>
  <c r="BJ115" i="89"/>
  <c r="BH115" i="89"/>
  <c r="BF115" i="89"/>
  <c r="BD115" i="89"/>
  <c r="BB115" i="89"/>
  <c r="BX113" i="89"/>
  <c r="BV113" i="89"/>
  <c r="BT113" i="89"/>
  <c r="BR113" i="89"/>
  <c r="BP113" i="89"/>
  <c r="BN113" i="89"/>
  <c r="BL113" i="89"/>
  <c r="BJ113" i="89"/>
  <c r="BH113" i="89"/>
  <c r="BF113" i="89"/>
  <c r="BD113" i="89"/>
  <c r="BB113" i="89"/>
  <c r="BX110" i="89"/>
  <c r="BV110" i="89"/>
  <c r="BT110" i="89"/>
  <c r="BR110" i="89"/>
  <c r="BP110" i="89"/>
  <c r="BN110" i="89"/>
  <c r="BL110" i="89"/>
  <c r="BJ110" i="89"/>
  <c r="BH110" i="89"/>
  <c r="BF110" i="89"/>
  <c r="BD110" i="89"/>
  <c r="BB110" i="89"/>
  <c r="BX106" i="89"/>
  <c r="BV106" i="89"/>
  <c r="BT106" i="89"/>
  <c r="BR106" i="89"/>
  <c r="BP106" i="89"/>
  <c r="BN106" i="89"/>
  <c r="BL106" i="89"/>
  <c r="BJ106" i="89"/>
  <c r="BH106" i="89"/>
  <c r="BF106" i="89"/>
  <c r="BD106" i="89"/>
  <c r="BB106" i="89"/>
  <c r="BX111" i="89"/>
  <c r="BV111" i="89"/>
  <c r="BT111" i="89"/>
  <c r="BR111" i="89"/>
  <c r="BP111" i="89"/>
  <c r="BN111" i="89"/>
  <c r="BL111" i="89"/>
  <c r="BJ111" i="89"/>
  <c r="BH111" i="89"/>
  <c r="BF111" i="89"/>
  <c r="BD111" i="89"/>
  <c r="BB111" i="89"/>
  <c r="BX112" i="89"/>
  <c r="BV112" i="89"/>
  <c r="BT112" i="89"/>
  <c r="BR112" i="89"/>
  <c r="BP112" i="89"/>
  <c r="BN112" i="89"/>
  <c r="BL112" i="89"/>
  <c r="BJ112" i="89"/>
  <c r="BH112" i="89"/>
  <c r="BF112" i="89"/>
  <c r="BD112" i="89"/>
  <c r="BB112" i="89"/>
  <c r="BX109" i="89"/>
  <c r="BV109" i="89"/>
  <c r="BT109" i="89"/>
  <c r="BR109" i="89"/>
  <c r="BP109" i="89"/>
  <c r="BN109" i="89"/>
  <c r="BL109" i="89"/>
  <c r="BJ109" i="89"/>
  <c r="BH109" i="89"/>
  <c r="BF109" i="89"/>
  <c r="BD109" i="89"/>
  <c r="BB109" i="89"/>
  <c r="BX101" i="89"/>
  <c r="BV101" i="89"/>
  <c r="BT101" i="89"/>
  <c r="BR101" i="89"/>
  <c r="BP101" i="89"/>
  <c r="BN101" i="89"/>
  <c r="BL101" i="89"/>
  <c r="BJ101" i="89"/>
  <c r="BH101" i="89"/>
  <c r="BF101" i="89"/>
  <c r="BD101" i="89"/>
  <c r="BB101" i="89"/>
  <c r="BX99" i="89"/>
  <c r="BV99" i="89"/>
  <c r="BT99" i="89"/>
  <c r="BR99" i="89"/>
  <c r="BP99" i="89"/>
  <c r="BN99" i="89"/>
  <c r="BL99" i="89"/>
  <c r="BJ99" i="89"/>
  <c r="BH99" i="89"/>
  <c r="BF99" i="89"/>
  <c r="BD99" i="89"/>
  <c r="BB99" i="89"/>
  <c r="BX104" i="89"/>
  <c r="BV104" i="89"/>
  <c r="BT104" i="89"/>
  <c r="BR104" i="89"/>
  <c r="BP104" i="89"/>
  <c r="BN104" i="89"/>
  <c r="BL104" i="89"/>
  <c r="BJ104" i="89"/>
  <c r="BH104" i="89"/>
  <c r="BF104" i="89"/>
  <c r="BD104" i="89"/>
  <c r="BB104" i="89"/>
  <c r="BX97" i="89"/>
  <c r="BV97" i="89"/>
  <c r="BT97" i="89"/>
  <c r="BR97" i="89"/>
  <c r="BP97" i="89"/>
  <c r="BN97" i="89"/>
  <c r="BL97" i="89"/>
  <c r="BJ97" i="89"/>
  <c r="BH97" i="89"/>
  <c r="BF97" i="89"/>
  <c r="BD97" i="89"/>
  <c r="BB97" i="89"/>
  <c r="BX96" i="89"/>
  <c r="BV96" i="89"/>
  <c r="BT96" i="89"/>
  <c r="BR96" i="89"/>
  <c r="BP96" i="89"/>
  <c r="BN96" i="89"/>
  <c r="BL96" i="89"/>
  <c r="BJ96" i="89"/>
  <c r="BH96" i="89"/>
  <c r="BF96" i="89"/>
  <c r="BD96" i="89"/>
  <c r="BB96" i="89"/>
  <c r="BX94" i="89"/>
  <c r="BV94" i="89"/>
  <c r="BT94" i="89"/>
  <c r="BR94" i="89"/>
  <c r="BP94" i="89"/>
  <c r="BN94" i="89"/>
  <c r="BL94" i="89"/>
  <c r="BJ94" i="89"/>
  <c r="BH94" i="89"/>
  <c r="BF94" i="89"/>
  <c r="BD94" i="89"/>
  <c r="BB94" i="89"/>
  <c r="BX93" i="89"/>
  <c r="BV93" i="89"/>
  <c r="BT93" i="89"/>
  <c r="BR93" i="89"/>
  <c r="BP93" i="89"/>
  <c r="BN93" i="89"/>
  <c r="BL93" i="89"/>
  <c r="BJ93" i="89"/>
  <c r="BH93" i="89"/>
  <c r="BF93" i="89"/>
  <c r="BD93" i="89"/>
  <c r="BB93" i="89"/>
  <c r="BX92" i="89"/>
  <c r="BV92" i="89"/>
  <c r="BT92" i="89"/>
  <c r="BR92" i="89"/>
  <c r="BP92" i="89"/>
  <c r="BN92" i="89"/>
  <c r="BL92" i="89"/>
  <c r="BJ92" i="89"/>
  <c r="BH92" i="89"/>
  <c r="BF92" i="89"/>
  <c r="BD92" i="89"/>
  <c r="BB92" i="89"/>
  <c r="BX108" i="89"/>
  <c r="BV108" i="89"/>
  <c r="BT108" i="89"/>
  <c r="BR108" i="89"/>
  <c r="BP108" i="89"/>
  <c r="BN108" i="89"/>
  <c r="BL108" i="89"/>
  <c r="BJ108" i="89"/>
  <c r="BH108" i="89"/>
  <c r="BF108" i="89"/>
  <c r="BD108" i="89"/>
  <c r="BB108" i="89"/>
  <c r="BX98" i="89"/>
  <c r="BV98" i="89"/>
  <c r="BT98" i="89"/>
  <c r="BR98" i="89"/>
  <c r="BP98" i="89"/>
  <c r="BN98" i="89"/>
  <c r="BL98" i="89"/>
  <c r="BJ98" i="89"/>
  <c r="BH98" i="89"/>
  <c r="BF98" i="89"/>
  <c r="BD98" i="89"/>
  <c r="BB98" i="89"/>
  <c r="BX91" i="89"/>
  <c r="BV91" i="89"/>
  <c r="BT91" i="89"/>
  <c r="BR91" i="89"/>
  <c r="BP91" i="89"/>
  <c r="BN91" i="89"/>
  <c r="BL91" i="89"/>
  <c r="BJ91" i="89"/>
  <c r="BH91" i="89"/>
  <c r="BF91" i="89"/>
  <c r="BD91" i="89"/>
  <c r="BB91" i="89"/>
  <c r="BX90" i="89"/>
  <c r="BV90" i="89"/>
  <c r="BT90" i="89"/>
  <c r="BR90" i="89"/>
  <c r="BP90" i="89"/>
  <c r="BN90" i="89"/>
  <c r="BL90" i="89"/>
  <c r="BJ90" i="89"/>
  <c r="BH90" i="89"/>
  <c r="BF90" i="89"/>
  <c r="BD90" i="89"/>
  <c r="BB90" i="89"/>
  <c r="BX88" i="89"/>
  <c r="BV88" i="89"/>
  <c r="BT88" i="89"/>
  <c r="BR88" i="89"/>
  <c r="BP88" i="89"/>
  <c r="BN88" i="89"/>
  <c r="BL88" i="89"/>
  <c r="BJ88" i="89"/>
  <c r="BH88" i="89"/>
  <c r="BF88" i="89"/>
  <c r="BD88" i="89"/>
  <c r="BB88" i="89"/>
  <c r="BX87" i="89"/>
  <c r="BV87" i="89"/>
  <c r="BT87" i="89"/>
  <c r="BR87" i="89"/>
  <c r="BP87" i="89"/>
  <c r="BN87" i="89"/>
  <c r="BL87" i="89"/>
  <c r="BJ87" i="89"/>
  <c r="BH87" i="89"/>
  <c r="BF87" i="89"/>
  <c r="BD87" i="89"/>
  <c r="BB87" i="89"/>
  <c r="BX86" i="89"/>
  <c r="BV86" i="89"/>
  <c r="BT86" i="89"/>
  <c r="BR86" i="89"/>
  <c r="BP86" i="89"/>
  <c r="BN86" i="89"/>
  <c r="BL86" i="89"/>
  <c r="BJ86" i="89"/>
  <c r="BH86" i="89"/>
  <c r="BF86" i="89"/>
  <c r="BD86" i="89"/>
  <c r="BB86" i="89"/>
  <c r="BW79" i="89"/>
  <c r="BU79" i="89"/>
  <c r="BS79" i="89"/>
  <c r="BQ79" i="89"/>
  <c r="BO79" i="89"/>
  <c r="BM79" i="89"/>
  <c r="BK79" i="89"/>
  <c r="BI79" i="89"/>
  <c r="BG79" i="89"/>
  <c r="BE79" i="89"/>
  <c r="BC79" i="89"/>
  <c r="BA79" i="89"/>
  <c r="BX76" i="89"/>
  <c r="BV76" i="89"/>
  <c r="BT76" i="89"/>
  <c r="BR76" i="89"/>
  <c r="BP76" i="89"/>
  <c r="BN76" i="89"/>
  <c r="BL76" i="89"/>
  <c r="BJ76" i="89"/>
  <c r="BH76" i="89"/>
  <c r="BF76" i="89"/>
  <c r="BD76" i="89"/>
  <c r="BB76" i="89"/>
  <c r="BX75" i="89"/>
  <c r="BV75" i="89"/>
  <c r="BT75" i="89"/>
  <c r="BR75" i="89"/>
  <c r="BP75" i="89"/>
  <c r="BN75" i="89"/>
  <c r="BL75" i="89"/>
  <c r="BJ75" i="89"/>
  <c r="BH75" i="89"/>
  <c r="BF75" i="89"/>
  <c r="BD75" i="89"/>
  <c r="BB75" i="89"/>
  <c r="BX74" i="89"/>
  <c r="BV74" i="89"/>
  <c r="BT74" i="89"/>
  <c r="BR74" i="89"/>
  <c r="BP74" i="89"/>
  <c r="BN74" i="89"/>
  <c r="BL74" i="89"/>
  <c r="BJ74" i="89"/>
  <c r="BH74" i="89"/>
  <c r="BF74" i="89"/>
  <c r="BD74" i="89"/>
  <c r="BB74" i="89"/>
  <c r="BX73" i="89"/>
  <c r="BV73" i="89"/>
  <c r="BT73" i="89"/>
  <c r="BR73" i="89"/>
  <c r="BP73" i="89"/>
  <c r="BN73" i="89"/>
  <c r="BL73" i="89"/>
  <c r="BJ73" i="89"/>
  <c r="BH73" i="89"/>
  <c r="BF73" i="89"/>
  <c r="BD73" i="89"/>
  <c r="BB73" i="89"/>
  <c r="BX72" i="89"/>
  <c r="BV72" i="89"/>
  <c r="BT72" i="89"/>
  <c r="BR72" i="89"/>
  <c r="BP72" i="89"/>
  <c r="BN72" i="89"/>
  <c r="BL72" i="89"/>
  <c r="BJ72" i="89"/>
  <c r="BH72" i="89"/>
  <c r="BF72" i="89"/>
  <c r="BD72" i="89"/>
  <c r="BB72" i="89"/>
  <c r="BX71" i="89"/>
  <c r="BV71" i="89"/>
  <c r="BT71" i="89"/>
  <c r="BR71" i="89"/>
  <c r="BP71" i="89"/>
  <c r="BN71" i="89"/>
  <c r="BL71" i="89"/>
  <c r="BJ71" i="89"/>
  <c r="BH71" i="89"/>
  <c r="BF71" i="89"/>
  <c r="BD71" i="89"/>
  <c r="BB71" i="89"/>
  <c r="BX70" i="89"/>
  <c r="BV70" i="89"/>
  <c r="BT70" i="89"/>
  <c r="BR70" i="89"/>
  <c r="BP70" i="89"/>
  <c r="BN70" i="89"/>
  <c r="BL70" i="89"/>
  <c r="BJ70" i="89"/>
  <c r="BH70" i="89"/>
  <c r="BF70" i="89"/>
  <c r="BD70" i="89"/>
  <c r="BB70" i="89"/>
  <c r="BX69" i="89"/>
  <c r="BV69" i="89"/>
  <c r="BT69" i="89"/>
  <c r="BR69" i="89"/>
  <c r="BP69" i="89"/>
  <c r="BN69" i="89"/>
  <c r="BL69" i="89"/>
  <c r="BJ69" i="89"/>
  <c r="BH69" i="89"/>
  <c r="BF69" i="89"/>
  <c r="BD69" i="89"/>
  <c r="BB69" i="89"/>
  <c r="BX68" i="89"/>
  <c r="BV68" i="89"/>
  <c r="BT68" i="89"/>
  <c r="BR68" i="89"/>
  <c r="BP68" i="89"/>
  <c r="BN68" i="89"/>
  <c r="BL68" i="89"/>
  <c r="BJ68" i="89"/>
  <c r="BH68" i="89"/>
  <c r="BF68" i="89"/>
  <c r="BD68" i="89"/>
  <c r="BB68" i="89"/>
  <c r="BX67" i="89"/>
  <c r="BV67" i="89"/>
  <c r="BT67" i="89"/>
  <c r="BR67" i="89"/>
  <c r="BP67" i="89"/>
  <c r="BN67" i="89"/>
  <c r="BL67" i="89"/>
  <c r="BJ67" i="89"/>
  <c r="BH67" i="89"/>
  <c r="BF67" i="89"/>
  <c r="BD67" i="89"/>
  <c r="BB67" i="89"/>
  <c r="BX66" i="89"/>
  <c r="BV66" i="89"/>
  <c r="BT66" i="89"/>
  <c r="BR66" i="89"/>
  <c r="BP66" i="89"/>
  <c r="BN66" i="89"/>
  <c r="BL66" i="89"/>
  <c r="BJ66" i="89"/>
  <c r="BH66" i="89"/>
  <c r="BF66" i="89"/>
  <c r="BD66" i="89"/>
  <c r="BB66" i="89"/>
  <c r="BX65" i="89"/>
  <c r="BV65" i="89"/>
  <c r="BT65" i="89"/>
  <c r="BR65" i="89"/>
  <c r="BP65" i="89"/>
  <c r="BN65" i="89"/>
  <c r="BL65" i="89"/>
  <c r="BJ65" i="89"/>
  <c r="BH65" i="89"/>
  <c r="BF65" i="89"/>
  <c r="BD65" i="89"/>
  <c r="BB65" i="89"/>
  <c r="BX64" i="89"/>
  <c r="BV64" i="89"/>
  <c r="BT64" i="89"/>
  <c r="BR64" i="89"/>
  <c r="BP64" i="89"/>
  <c r="BN64" i="89"/>
  <c r="BL64" i="89"/>
  <c r="BJ64" i="89"/>
  <c r="BH64" i="89"/>
  <c r="BF64" i="89"/>
  <c r="BD64" i="89"/>
  <c r="BB64" i="89"/>
  <c r="BX63" i="89"/>
  <c r="BV63" i="89"/>
  <c r="BT63" i="89"/>
  <c r="BR63" i="89"/>
  <c r="BP63" i="89"/>
  <c r="BN63" i="89"/>
  <c r="BL63" i="89"/>
  <c r="BJ63" i="89"/>
  <c r="BH63" i="89"/>
  <c r="BF63" i="89"/>
  <c r="BD63" i="89"/>
  <c r="BB63" i="89"/>
  <c r="BX62" i="89"/>
  <c r="BV62" i="89"/>
  <c r="BT62" i="89"/>
  <c r="BR62" i="89"/>
  <c r="BP62" i="89"/>
  <c r="BN62" i="89"/>
  <c r="BL62" i="89"/>
  <c r="BJ62" i="89"/>
  <c r="BH62" i="89"/>
  <c r="BF62" i="89"/>
  <c r="BD62" i="89"/>
  <c r="BB62" i="89"/>
  <c r="BX61" i="89"/>
  <c r="BV61" i="89"/>
  <c r="BT61" i="89"/>
  <c r="BR61" i="89"/>
  <c r="BP61" i="89"/>
  <c r="BN61" i="89"/>
  <c r="BL61" i="89"/>
  <c r="BJ61" i="89"/>
  <c r="BH61" i="89"/>
  <c r="BF61" i="89"/>
  <c r="BD61" i="89"/>
  <c r="BB61" i="89"/>
  <c r="BX60" i="89"/>
  <c r="BV60" i="89"/>
  <c r="BT60" i="89"/>
  <c r="BR60" i="89"/>
  <c r="BP60" i="89"/>
  <c r="BN60" i="89"/>
  <c r="BL60" i="89"/>
  <c r="BJ60" i="89"/>
  <c r="BH60" i="89"/>
  <c r="BF60" i="89"/>
  <c r="BD60" i="89"/>
  <c r="BB60" i="89"/>
  <c r="BX59" i="89"/>
  <c r="BV59" i="89"/>
  <c r="BT59" i="89"/>
  <c r="BR59" i="89"/>
  <c r="BP59" i="89"/>
  <c r="BN59" i="89"/>
  <c r="BL59" i="89"/>
  <c r="BJ59" i="89"/>
  <c r="BH59" i="89"/>
  <c r="BF59" i="89"/>
  <c r="BD59" i="89"/>
  <c r="BB59" i="89"/>
  <c r="BX58" i="89"/>
  <c r="BV58" i="89"/>
  <c r="BT58" i="89"/>
  <c r="BR58" i="89"/>
  <c r="BP58" i="89"/>
  <c r="BN58" i="89"/>
  <c r="BL58" i="89"/>
  <c r="BJ58" i="89"/>
  <c r="BH58" i="89"/>
  <c r="BF58" i="89"/>
  <c r="BD58" i="89"/>
  <c r="BB58" i="89"/>
  <c r="BX57" i="89"/>
  <c r="BV57" i="89"/>
  <c r="BT57" i="89"/>
  <c r="BR57" i="89"/>
  <c r="BP57" i="89"/>
  <c r="BN57" i="89"/>
  <c r="BL57" i="89"/>
  <c r="BJ57" i="89"/>
  <c r="BH57" i="89"/>
  <c r="BF57" i="89"/>
  <c r="BD57" i="89"/>
  <c r="BB57" i="89"/>
  <c r="BX56" i="89"/>
  <c r="BV56" i="89"/>
  <c r="BT56" i="89"/>
  <c r="BR56" i="89"/>
  <c r="BP56" i="89"/>
  <c r="BN56" i="89"/>
  <c r="BL56" i="89"/>
  <c r="BJ56" i="89"/>
  <c r="BH56" i="89"/>
  <c r="BF56" i="89"/>
  <c r="BD56" i="89"/>
  <c r="BB56" i="89"/>
  <c r="BX55" i="89"/>
  <c r="BV55" i="89"/>
  <c r="BT55" i="89"/>
  <c r="BR55" i="89"/>
  <c r="BP55" i="89"/>
  <c r="BN55" i="89"/>
  <c r="BL55" i="89"/>
  <c r="BJ55" i="89"/>
  <c r="BH55" i="89"/>
  <c r="BF55" i="89"/>
  <c r="BD55" i="89"/>
  <c r="BB55" i="89"/>
  <c r="BX54" i="89"/>
  <c r="BV54" i="89"/>
  <c r="BT54" i="89"/>
  <c r="BR54" i="89"/>
  <c r="BP54" i="89"/>
  <c r="BN54" i="89"/>
  <c r="BL54" i="89"/>
  <c r="BJ54" i="89"/>
  <c r="BH54" i="89"/>
  <c r="BF54" i="89"/>
  <c r="BD54" i="89"/>
  <c r="BB54" i="89"/>
  <c r="BX53" i="89"/>
  <c r="BV53" i="89"/>
  <c r="BT53" i="89"/>
  <c r="BR53" i="89"/>
  <c r="BP53" i="89"/>
  <c r="BN53" i="89"/>
  <c r="BL53" i="89"/>
  <c r="BJ53" i="89"/>
  <c r="BH53" i="89"/>
  <c r="BF53" i="89"/>
  <c r="BD53" i="89"/>
  <c r="BB53" i="89"/>
  <c r="BX52" i="89"/>
  <c r="BV52" i="89"/>
  <c r="BT52" i="89"/>
  <c r="BR52" i="89"/>
  <c r="BP52" i="89"/>
  <c r="BN52" i="89"/>
  <c r="BL52" i="89"/>
  <c r="BJ52" i="89"/>
  <c r="BH52" i="89"/>
  <c r="BF52" i="89"/>
  <c r="BD52" i="89"/>
  <c r="BB52" i="89"/>
  <c r="BX51" i="89"/>
  <c r="BV51" i="89"/>
  <c r="BT51" i="89"/>
  <c r="BR51" i="89"/>
  <c r="BP51" i="89"/>
  <c r="BN51" i="89"/>
  <c r="BL51" i="89"/>
  <c r="BJ51" i="89"/>
  <c r="BH51" i="89"/>
  <c r="BF51" i="89"/>
  <c r="BD51" i="89"/>
  <c r="BB51" i="89"/>
  <c r="BX50" i="89"/>
  <c r="BV50" i="89"/>
  <c r="BT50" i="89"/>
  <c r="BR50" i="89"/>
  <c r="BP50" i="89"/>
  <c r="BN50" i="89"/>
  <c r="BL50" i="89"/>
  <c r="BJ50" i="89"/>
  <c r="BH50" i="89"/>
  <c r="BF50" i="89"/>
  <c r="BD50" i="89"/>
  <c r="BB50" i="89"/>
  <c r="BX49" i="89"/>
  <c r="BV49" i="89"/>
  <c r="BT49" i="89"/>
  <c r="BR49" i="89"/>
  <c r="BP49" i="89"/>
  <c r="BN49" i="89"/>
  <c r="BL49" i="89"/>
  <c r="BJ49" i="89"/>
  <c r="BH49" i="89"/>
  <c r="BF49" i="89"/>
  <c r="BD49" i="89"/>
  <c r="BB49" i="89"/>
  <c r="BX48" i="89"/>
  <c r="BV48" i="89"/>
  <c r="BT48" i="89"/>
  <c r="BR48" i="89"/>
  <c r="BP48" i="89"/>
  <c r="BN48" i="89"/>
  <c r="BL48" i="89"/>
  <c r="BJ48" i="89"/>
  <c r="BH48" i="89"/>
  <c r="BF48" i="89"/>
  <c r="BD48" i="89"/>
  <c r="BB48" i="89"/>
  <c r="BX47" i="89"/>
  <c r="BV47" i="89"/>
  <c r="BT47" i="89"/>
  <c r="BR47" i="89"/>
  <c r="BP47" i="89"/>
  <c r="BN47" i="89"/>
  <c r="BL47" i="89"/>
  <c r="BJ47" i="89"/>
  <c r="BH47" i="89"/>
  <c r="BF47" i="89"/>
  <c r="BD47" i="89"/>
  <c r="BB47" i="89"/>
  <c r="BX46" i="89"/>
  <c r="BV46" i="89"/>
  <c r="BT46" i="89"/>
  <c r="BR46" i="89"/>
  <c r="BP46" i="89"/>
  <c r="BN46" i="89"/>
  <c r="BL46" i="89"/>
  <c r="BJ46" i="89"/>
  <c r="BH46" i="89"/>
  <c r="BF46" i="89"/>
  <c r="BD46" i="89"/>
  <c r="BB46" i="89"/>
  <c r="BW39" i="89"/>
  <c r="BU39" i="89"/>
  <c r="BS39" i="89"/>
  <c r="BQ39" i="89"/>
  <c r="BO39" i="89"/>
  <c r="BM39" i="89"/>
  <c r="BK39" i="89"/>
  <c r="BI39" i="89"/>
  <c r="BG39" i="89"/>
  <c r="BE39" i="89"/>
  <c r="BC39" i="89"/>
  <c r="BA39" i="89"/>
  <c r="BX36" i="89"/>
  <c r="BV36" i="89"/>
  <c r="BT36" i="89"/>
  <c r="BR36" i="89"/>
  <c r="BP36" i="89"/>
  <c r="BN36" i="89"/>
  <c r="BL36" i="89"/>
  <c r="BJ36" i="89"/>
  <c r="BH36" i="89"/>
  <c r="BF36" i="89"/>
  <c r="BD36" i="89"/>
  <c r="BB36" i="89"/>
  <c r="BX35" i="89"/>
  <c r="BV35" i="89"/>
  <c r="BT35" i="89"/>
  <c r="BR35" i="89"/>
  <c r="BP35" i="89"/>
  <c r="BN35" i="89"/>
  <c r="BL35" i="89"/>
  <c r="BJ35" i="89"/>
  <c r="BH35" i="89"/>
  <c r="BF35" i="89"/>
  <c r="BD35" i="89"/>
  <c r="BB35" i="89"/>
  <c r="BX34" i="89"/>
  <c r="BV34" i="89"/>
  <c r="BT34" i="89"/>
  <c r="BR34" i="89"/>
  <c r="BP34" i="89"/>
  <c r="BN34" i="89"/>
  <c r="BL34" i="89"/>
  <c r="BJ34" i="89"/>
  <c r="BH34" i="89"/>
  <c r="BF34" i="89"/>
  <c r="BD34" i="89"/>
  <c r="BB34" i="89"/>
  <c r="BX33" i="89"/>
  <c r="BV33" i="89"/>
  <c r="BT33" i="89"/>
  <c r="BR33" i="89"/>
  <c r="BP33" i="89"/>
  <c r="BN33" i="89"/>
  <c r="BL33" i="89"/>
  <c r="BJ33" i="89"/>
  <c r="BH33" i="89"/>
  <c r="BF33" i="89"/>
  <c r="BD33" i="89"/>
  <c r="BB33" i="89"/>
  <c r="BX32" i="89"/>
  <c r="BV32" i="89"/>
  <c r="BT32" i="89"/>
  <c r="BR32" i="89"/>
  <c r="BP32" i="89"/>
  <c r="BN32" i="89"/>
  <c r="BL32" i="89"/>
  <c r="BJ32" i="89"/>
  <c r="BH32" i="89"/>
  <c r="BF32" i="89"/>
  <c r="BD32" i="89"/>
  <c r="BB32" i="89"/>
  <c r="BX31" i="89"/>
  <c r="BV31" i="89"/>
  <c r="BT31" i="89"/>
  <c r="BR31" i="89"/>
  <c r="BP31" i="89"/>
  <c r="BN31" i="89"/>
  <c r="BL31" i="89"/>
  <c r="BJ31" i="89"/>
  <c r="BH31" i="89"/>
  <c r="BF31" i="89"/>
  <c r="BD31" i="89"/>
  <c r="BB31" i="89"/>
  <c r="BX30" i="89"/>
  <c r="BV30" i="89"/>
  <c r="BT30" i="89"/>
  <c r="BR30" i="89"/>
  <c r="BP30" i="89"/>
  <c r="BN30" i="89"/>
  <c r="BL30" i="89"/>
  <c r="BJ30" i="89"/>
  <c r="BH30" i="89"/>
  <c r="BF30" i="89"/>
  <c r="BD30" i="89"/>
  <c r="BB30" i="89"/>
  <c r="BX29" i="89"/>
  <c r="BV29" i="89"/>
  <c r="BT29" i="89"/>
  <c r="BR29" i="89"/>
  <c r="BP29" i="89"/>
  <c r="BN29" i="89"/>
  <c r="BL29" i="89"/>
  <c r="BJ29" i="89"/>
  <c r="BH29" i="89"/>
  <c r="BF29" i="89"/>
  <c r="BD29" i="89"/>
  <c r="BB29" i="89"/>
  <c r="BX28" i="89"/>
  <c r="BV28" i="89"/>
  <c r="BT28" i="89"/>
  <c r="BR28" i="89"/>
  <c r="BP28" i="89"/>
  <c r="BN28" i="89"/>
  <c r="BL28" i="89"/>
  <c r="BJ28" i="89"/>
  <c r="BH28" i="89"/>
  <c r="BF28" i="89"/>
  <c r="BD28" i="89"/>
  <c r="BB28" i="89"/>
  <c r="BX27" i="89"/>
  <c r="BV27" i="89"/>
  <c r="BT27" i="89"/>
  <c r="BR27" i="89"/>
  <c r="BP27" i="89"/>
  <c r="BN27" i="89"/>
  <c r="BL27" i="89"/>
  <c r="BJ27" i="89"/>
  <c r="BH27" i="89"/>
  <c r="BF27" i="89"/>
  <c r="BD27" i="89"/>
  <c r="BB27" i="89"/>
  <c r="BX26" i="89"/>
  <c r="BV26" i="89"/>
  <c r="BT26" i="89"/>
  <c r="BR26" i="89"/>
  <c r="BP26" i="89"/>
  <c r="BN26" i="89"/>
  <c r="BL26" i="89"/>
  <c r="BJ26" i="89"/>
  <c r="BH26" i="89"/>
  <c r="BF26" i="89"/>
  <c r="BD26" i="89"/>
  <c r="BB26" i="89"/>
  <c r="BX25" i="89"/>
  <c r="BV25" i="89"/>
  <c r="BT25" i="89"/>
  <c r="BR25" i="89"/>
  <c r="BP25" i="89"/>
  <c r="BN25" i="89"/>
  <c r="BL25" i="89"/>
  <c r="BJ25" i="89"/>
  <c r="BH25" i="89"/>
  <c r="BF25" i="89"/>
  <c r="BD25" i="89"/>
  <c r="BB25" i="89"/>
  <c r="BX24" i="89"/>
  <c r="BV24" i="89"/>
  <c r="BT24" i="89"/>
  <c r="BR24" i="89"/>
  <c r="BP24" i="89"/>
  <c r="BN24" i="89"/>
  <c r="BL24" i="89"/>
  <c r="BJ24" i="89"/>
  <c r="BH24" i="89"/>
  <c r="BF24" i="89"/>
  <c r="BD24" i="89"/>
  <c r="BB24" i="89"/>
  <c r="BX23" i="89"/>
  <c r="BV23" i="89"/>
  <c r="BT23" i="89"/>
  <c r="BR23" i="89"/>
  <c r="BP23" i="89"/>
  <c r="BN23" i="89"/>
  <c r="BL23" i="89"/>
  <c r="BJ23" i="89"/>
  <c r="BH23" i="89"/>
  <c r="BF23" i="89"/>
  <c r="BD23" i="89"/>
  <c r="BB23" i="89"/>
  <c r="BX22" i="89"/>
  <c r="BV22" i="89"/>
  <c r="BT22" i="89"/>
  <c r="BR22" i="89"/>
  <c r="BP22" i="89"/>
  <c r="BN22" i="89"/>
  <c r="BL22" i="89"/>
  <c r="BJ22" i="89"/>
  <c r="BH22" i="89"/>
  <c r="BF22" i="89"/>
  <c r="BD22" i="89"/>
  <c r="BB22" i="89"/>
  <c r="BX21" i="89"/>
  <c r="BV21" i="89"/>
  <c r="BT21" i="89"/>
  <c r="BR21" i="89"/>
  <c r="BP21" i="89"/>
  <c r="BN21" i="89"/>
  <c r="BL21" i="89"/>
  <c r="BJ21" i="89"/>
  <c r="BH21" i="89"/>
  <c r="BF21" i="89"/>
  <c r="BD21" i="89"/>
  <c r="BB21" i="89"/>
  <c r="BX20" i="89"/>
  <c r="BV20" i="89"/>
  <c r="BT20" i="89"/>
  <c r="BR20" i="89"/>
  <c r="BP20" i="89"/>
  <c r="BN20" i="89"/>
  <c r="BL20" i="89"/>
  <c r="BJ20" i="89"/>
  <c r="BH20" i="89"/>
  <c r="BF20" i="89"/>
  <c r="BD20" i="89"/>
  <c r="BB20" i="89"/>
  <c r="BX19" i="89"/>
  <c r="BV19" i="89"/>
  <c r="BT19" i="89"/>
  <c r="BR19" i="89"/>
  <c r="BP19" i="89"/>
  <c r="BN19" i="89"/>
  <c r="BL19" i="89"/>
  <c r="BJ19" i="89"/>
  <c r="BH19" i="89"/>
  <c r="BF19" i="89"/>
  <c r="BD19" i="89"/>
  <c r="BB19" i="89"/>
  <c r="BX18" i="89"/>
  <c r="BV18" i="89"/>
  <c r="BT18" i="89"/>
  <c r="BR18" i="89"/>
  <c r="BP18" i="89"/>
  <c r="BN18" i="89"/>
  <c r="BL18" i="89"/>
  <c r="BJ18" i="89"/>
  <c r="BH18" i="89"/>
  <c r="BF18" i="89"/>
  <c r="BD18" i="89"/>
  <c r="BB18" i="89"/>
  <c r="BX17" i="89"/>
  <c r="BV17" i="89"/>
  <c r="BT17" i="89"/>
  <c r="BR17" i="89"/>
  <c r="BP17" i="89"/>
  <c r="BN17" i="89"/>
  <c r="BL17" i="89"/>
  <c r="BJ17" i="89"/>
  <c r="BH17" i="89"/>
  <c r="BF17" i="89"/>
  <c r="BD17" i="89"/>
  <c r="BB17" i="89"/>
  <c r="BX15" i="89"/>
  <c r="BV15" i="89"/>
  <c r="BT15" i="89"/>
  <c r="BR15" i="89"/>
  <c r="BP15" i="89"/>
  <c r="BN15" i="89"/>
  <c r="BL15" i="89"/>
  <c r="BJ15" i="89"/>
  <c r="BH15" i="89"/>
  <c r="BF15" i="89"/>
  <c r="BD15" i="89"/>
  <c r="BB15" i="89"/>
  <c r="BX14" i="89"/>
  <c r="BV14" i="89"/>
  <c r="BT14" i="89"/>
  <c r="BR14" i="89"/>
  <c r="BP14" i="89"/>
  <c r="BN14" i="89"/>
  <c r="BL14" i="89"/>
  <c r="BJ14" i="89"/>
  <c r="BH14" i="89"/>
  <c r="BF14" i="89"/>
  <c r="BD14" i="89"/>
  <c r="BB14" i="89"/>
  <c r="BX13" i="89"/>
  <c r="BV13" i="89"/>
  <c r="BT13" i="89"/>
  <c r="BR13" i="89"/>
  <c r="BP13" i="89"/>
  <c r="BN13" i="89"/>
  <c r="BL13" i="89"/>
  <c r="BJ13" i="89"/>
  <c r="BH13" i="89"/>
  <c r="BF13" i="89"/>
  <c r="BD13" i="89"/>
  <c r="BB13" i="89"/>
  <c r="BX12" i="89"/>
  <c r="BV12" i="89"/>
  <c r="BT12" i="89"/>
  <c r="BR12" i="89"/>
  <c r="BP12" i="89"/>
  <c r="BN12" i="89"/>
  <c r="BL12" i="89"/>
  <c r="BJ12" i="89"/>
  <c r="BH12" i="89"/>
  <c r="BF12" i="89"/>
  <c r="BD12" i="89"/>
  <c r="BB12" i="89"/>
  <c r="BX16" i="89"/>
  <c r="BV16" i="89"/>
  <c r="BT16" i="89"/>
  <c r="BR16" i="89"/>
  <c r="BP16" i="89"/>
  <c r="BN16" i="89"/>
  <c r="BL16" i="89"/>
  <c r="BJ16" i="89"/>
  <c r="BH16" i="89"/>
  <c r="BF16" i="89"/>
  <c r="BD16" i="89"/>
  <c r="BB16" i="89"/>
  <c r="BX11" i="89"/>
  <c r="BV11" i="89"/>
  <c r="BT11" i="89"/>
  <c r="BR11" i="89"/>
  <c r="BP11" i="89"/>
  <c r="BN11" i="89"/>
  <c r="BL11" i="89"/>
  <c r="BJ11" i="89"/>
  <c r="BH11" i="89"/>
  <c r="BF11" i="89"/>
  <c r="BD11" i="89"/>
  <c r="BB11" i="89"/>
  <c r="BX10" i="89"/>
  <c r="BV10" i="89"/>
  <c r="BT10" i="89"/>
  <c r="BR10" i="89"/>
  <c r="BP10" i="89"/>
  <c r="BN10" i="89"/>
  <c r="BL10" i="89"/>
  <c r="BJ10" i="89"/>
  <c r="BH10" i="89"/>
  <c r="BF10" i="89"/>
  <c r="BD10" i="89"/>
  <c r="BB10" i="89"/>
  <c r="BX9" i="89"/>
  <c r="BV9" i="89"/>
  <c r="BT9" i="89"/>
  <c r="BR9" i="89"/>
  <c r="BP9" i="89"/>
  <c r="BN9" i="89"/>
  <c r="BL9" i="89"/>
  <c r="BJ9" i="89"/>
  <c r="BH9" i="89"/>
  <c r="BF9" i="89"/>
  <c r="BD9" i="89"/>
  <c r="BB9" i="89"/>
  <c r="BX8" i="89"/>
  <c r="BV8" i="89"/>
  <c r="BT8" i="89"/>
  <c r="BR8" i="89"/>
  <c r="BP8" i="89"/>
  <c r="BN8" i="89"/>
  <c r="BL8" i="89"/>
  <c r="BJ8" i="89"/>
  <c r="BH8" i="89"/>
  <c r="BF8" i="89"/>
  <c r="BD8" i="89"/>
  <c r="BB8" i="89"/>
  <c r="BX7" i="89"/>
  <c r="BV7" i="89"/>
  <c r="BT7" i="89"/>
  <c r="BR7" i="89"/>
  <c r="BP7" i="89"/>
  <c r="BN7" i="89"/>
  <c r="BL7" i="89"/>
  <c r="BJ7" i="89"/>
  <c r="BH7" i="89"/>
  <c r="BF7" i="89"/>
  <c r="BD7" i="89"/>
  <c r="BB7" i="89"/>
  <c r="BX6" i="89"/>
  <c r="BV6" i="89"/>
  <c r="BT6" i="89"/>
  <c r="BR6" i="89"/>
  <c r="BP6" i="89"/>
  <c r="BN6" i="89"/>
  <c r="BL6" i="89"/>
  <c r="BJ6" i="89"/>
  <c r="BH6" i="89"/>
  <c r="BF6" i="89"/>
  <c r="BD6" i="89"/>
  <c r="BB6" i="89"/>
  <c r="BY39" i="89"/>
  <c r="BY45" i="89"/>
  <c r="BY79" i="89"/>
  <c r="BY85" i="89"/>
  <c r="BY138" i="89"/>
  <c r="BY144" i="89"/>
  <c r="BY183" i="89"/>
  <c r="BY189" i="89"/>
  <c r="BY236" i="89"/>
  <c r="BY242" i="89"/>
  <c r="BY278" i="89"/>
  <c r="BY284" i="89"/>
  <c r="BY329" i="89"/>
  <c r="BY335" i="89"/>
  <c r="BY381" i="89"/>
  <c r="BY387" i="89"/>
  <c r="BY422" i="89"/>
  <c r="BY428" i="89"/>
  <c r="BY462" i="89"/>
  <c r="Z344" i="89"/>
  <c r="EH146" i="89"/>
  <c r="EH147" i="89"/>
  <c r="EI147" i="89" s="1"/>
  <c r="EH148" i="89"/>
  <c r="EI148" i="89" s="1"/>
  <c r="EH149" i="89"/>
  <c r="EI149" i="89" s="1"/>
  <c r="EH150" i="89"/>
  <c r="EI150" i="89" s="1"/>
  <c r="EH151" i="89"/>
  <c r="EI151" i="89" s="1"/>
  <c r="EH153" i="89"/>
  <c r="EI153" i="89" s="1"/>
  <c r="EH154" i="89"/>
  <c r="EI154" i="89" s="1"/>
  <c r="EH155" i="89"/>
  <c r="EI155" i="89" s="1"/>
  <c r="EH156" i="89"/>
  <c r="EI156" i="89" s="1"/>
  <c r="EH157" i="89"/>
  <c r="EI157" i="89" s="1"/>
  <c r="EH158" i="89"/>
  <c r="EI158" i="89" s="1"/>
  <c r="EH159" i="89"/>
  <c r="EI159" i="89" s="1"/>
  <c r="EH160" i="89"/>
  <c r="EI160" i="89" s="1"/>
  <c r="EH161" i="89"/>
  <c r="EI161" i="89" s="1"/>
  <c r="EH163" i="89"/>
  <c r="EI163" i="89" s="1"/>
  <c r="EH164" i="89"/>
  <c r="EI164" i="89" s="1"/>
  <c r="EH165" i="89"/>
  <c r="EI165" i="89" s="1"/>
  <c r="EH166" i="89"/>
  <c r="EI166" i="89" s="1"/>
  <c r="EH167" i="89"/>
  <c r="EI167" i="89" s="1"/>
  <c r="EH162" i="89"/>
  <c r="EI162" i="89" s="1"/>
  <c r="EH168" i="89"/>
  <c r="EI168" i="89" s="1"/>
  <c r="EH169" i="89"/>
  <c r="EI169" i="89" s="1"/>
  <c r="EH171" i="89"/>
  <c r="EI171" i="89" s="1"/>
  <c r="EH172" i="89"/>
  <c r="EI172" i="89" s="1"/>
  <c r="EH173" i="89"/>
  <c r="EI173" i="89" s="1"/>
  <c r="EH170" i="89"/>
  <c r="EI170" i="89" s="1"/>
  <c r="EH174" i="89"/>
  <c r="EI174" i="89" s="1"/>
  <c r="EH175" i="89"/>
  <c r="EI175" i="89" s="1"/>
  <c r="EH176" i="89"/>
  <c r="EI176" i="89" s="1"/>
  <c r="EH177" i="89"/>
  <c r="EI177" i="89" s="1"/>
  <c r="EH180" i="89"/>
  <c r="EI180" i="89" s="1"/>
  <c r="EH179" i="89"/>
  <c r="EI179" i="89" s="1"/>
  <c r="EH178" i="89"/>
  <c r="EI178" i="89" s="1"/>
  <c r="EH181" i="89"/>
  <c r="EI181" i="89" s="1"/>
  <c r="EH182" i="89"/>
  <c r="EI182" i="89" s="1"/>
  <c r="EH145" i="89"/>
  <c r="EI145" i="89" s="1"/>
  <c r="EG146" i="89"/>
  <c r="EG147" i="89"/>
  <c r="EG148" i="89"/>
  <c r="EG149" i="89"/>
  <c r="EG150" i="89"/>
  <c r="EG151" i="89"/>
  <c r="EG153" i="89"/>
  <c r="EG154" i="89"/>
  <c r="EG155" i="89"/>
  <c r="EG156" i="89"/>
  <c r="EG157" i="89"/>
  <c r="EG158" i="89"/>
  <c r="EG159" i="89"/>
  <c r="EG160" i="89"/>
  <c r="EG161" i="89"/>
  <c r="EG163" i="89"/>
  <c r="EG164" i="89"/>
  <c r="EG165" i="89"/>
  <c r="EG166" i="89"/>
  <c r="EG167" i="89"/>
  <c r="EG162" i="89"/>
  <c r="EG168" i="89"/>
  <c r="EG169" i="89"/>
  <c r="EG171" i="89"/>
  <c r="EG172" i="89"/>
  <c r="EG173" i="89"/>
  <c r="EG170" i="89"/>
  <c r="EG174" i="89"/>
  <c r="EG175" i="89"/>
  <c r="EG176" i="89"/>
  <c r="EG177" i="89"/>
  <c r="EG180" i="89"/>
  <c r="EG179" i="89"/>
  <c r="EG178" i="89"/>
  <c r="EG181" i="89"/>
  <c r="EG182" i="89"/>
  <c r="EG145" i="89"/>
  <c r="EH286" i="89"/>
  <c r="EI286" i="89" s="1"/>
  <c r="EH287" i="89"/>
  <c r="EI287" i="89" s="1"/>
  <c r="EH288" i="89"/>
  <c r="EI288" i="89" s="1"/>
  <c r="EH289" i="89"/>
  <c r="EI289" i="89" s="1"/>
  <c r="EH290" i="89"/>
  <c r="EI290" i="89" s="1"/>
  <c r="EH291" i="89"/>
  <c r="EI291" i="89" s="1"/>
  <c r="EH293" i="89"/>
  <c r="EI293" i="89" s="1"/>
  <c r="EH294" i="89"/>
  <c r="EI294" i="89" s="1"/>
  <c r="EH295" i="89"/>
  <c r="EI295" i="89" s="1"/>
  <c r="EH296" i="89"/>
  <c r="EI296" i="89" s="1"/>
  <c r="EH297" i="89"/>
  <c r="EI297" i="89" s="1"/>
  <c r="EH300" i="89"/>
  <c r="EI300" i="89" s="1"/>
  <c r="EH304" i="89"/>
  <c r="EI304" i="89" s="1"/>
  <c r="EH306" i="89"/>
  <c r="EI306" i="89" s="1"/>
  <c r="EH307" i="89"/>
  <c r="EI307" i="89" s="1"/>
  <c r="EH303" i="89"/>
  <c r="EI303" i="89" s="1"/>
  <c r="EH305" i="89"/>
  <c r="EI305" i="89" s="1"/>
  <c r="EH299" i="89"/>
  <c r="EI299" i="89" s="1"/>
  <c r="EH298" i="89"/>
  <c r="EI298" i="89" s="1"/>
  <c r="EH301" i="89"/>
  <c r="EI301" i="89" s="1"/>
  <c r="EH302" i="89"/>
  <c r="EI302" i="89" s="1"/>
  <c r="EH308" i="89"/>
  <c r="EI308" i="89" s="1"/>
  <c r="EH309" i="89"/>
  <c r="EI309" i="89" s="1"/>
  <c r="EH310" i="89"/>
  <c r="EI310" i="89" s="1"/>
  <c r="EH311" i="89"/>
  <c r="EI311" i="89" s="1"/>
  <c r="EH312" i="89"/>
  <c r="EI312" i="89" s="1"/>
  <c r="EH313" i="89"/>
  <c r="EI313" i="89" s="1"/>
  <c r="EH314" i="89"/>
  <c r="EI314" i="89" s="1"/>
  <c r="EH316" i="89"/>
  <c r="EI316" i="89" s="1"/>
  <c r="EH317" i="89"/>
  <c r="EI317" i="89" s="1"/>
  <c r="EH318" i="89"/>
  <c r="EI318" i="89" s="1"/>
  <c r="EH319" i="89"/>
  <c r="EI319" i="89" s="1"/>
  <c r="EH321" i="89"/>
  <c r="EI321" i="89" s="1"/>
  <c r="EH322" i="89"/>
  <c r="EI322" i="89" s="1"/>
  <c r="EH326" i="89"/>
  <c r="EI326" i="89" s="1"/>
  <c r="EH327" i="89"/>
  <c r="EI327" i="89" s="1"/>
  <c r="EH328" i="89"/>
  <c r="EI328" i="89" s="1"/>
  <c r="EH285" i="89"/>
  <c r="EI285" i="89" s="1"/>
  <c r="EG191" i="89"/>
  <c r="EG192" i="89"/>
  <c r="EG193" i="89"/>
  <c r="EG194" i="89"/>
  <c r="EG195" i="89"/>
  <c r="EG196" i="89"/>
  <c r="EG198" i="89"/>
  <c r="EG199" i="89"/>
  <c r="EG201" i="89"/>
  <c r="EG202" i="89"/>
  <c r="EG203" i="89"/>
  <c r="EG204" i="89"/>
  <c r="EG206" i="89"/>
  <c r="EG207" i="89"/>
  <c r="EG209" i="89"/>
  <c r="EG210" i="89"/>
  <c r="EG211" i="89"/>
  <c r="EG212" i="89"/>
  <c r="EG214" i="89"/>
  <c r="EG216" i="89"/>
  <c r="EG217" i="89"/>
  <c r="EG205" i="89"/>
  <c r="EG220" i="89"/>
  <c r="EG221" i="89"/>
  <c r="EG222" i="89"/>
  <c r="EG223" i="89"/>
  <c r="EG224" i="89"/>
  <c r="EG225" i="89"/>
  <c r="EG227" i="89"/>
  <c r="EG228" i="89"/>
  <c r="EG229" i="89"/>
  <c r="EG230" i="89"/>
  <c r="EG231" i="89"/>
  <c r="EG232" i="89"/>
  <c r="EG233" i="89"/>
  <c r="EG234" i="89"/>
  <c r="EG235" i="89"/>
  <c r="EG190" i="89"/>
  <c r="EH191" i="89"/>
  <c r="EI191" i="89" s="1"/>
  <c r="EH192" i="89"/>
  <c r="EI192" i="89" s="1"/>
  <c r="EH193" i="89"/>
  <c r="EI193" i="89" s="1"/>
  <c r="EH194" i="89"/>
  <c r="EI194" i="89" s="1"/>
  <c r="EH195" i="89"/>
  <c r="EI195" i="89" s="1"/>
  <c r="EH196" i="89"/>
  <c r="EI196" i="89" s="1"/>
  <c r="EH198" i="89"/>
  <c r="EI198" i="89" s="1"/>
  <c r="EH199" i="89"/>
  <c r="EI199" i="89" s="1"/>
  <c r="EH201" i="89"/>
  <c r="EI201" i="89" s="1"/>
  <c r="EH202" i="89"/>
  <c r="EI202" i="89" s="1"/>
  <c r="EH203" i="89"/>
  <c r="EI203" i="89" s="1"/>
  <c r="EH204" i="89"/>
  <c r="EI204" i="89" s="1"/>
  <c r="EH206" i="89"/>
  <c r="EI206" i="89" s="1"/>
  <c r="EH207" i="89"/>
  <c r="EI207" i="89" s="1"/>
  <c r="EH209" i="89"/>
  <c r="EI209" i="89" s="1"/>
  <c r="EH210" i="89"/>
  <c r="EI210" i="89" s="1"/>
  <c r="EH211" i="89"/>
  <c r="EI211" i="89" s="1"/>
  <c r="EH212" i="89"/>
  <c r="EI212" i="89" s="1"/>
  <c r="EH214" i="89"/>
  <c r="EI214" i="89" s="1"/>
  <c r="EH216" i="89"/>
  <c r="EI216" i="89" s="1"/>
  <c r="EH217" i="89"/>
  <c r="EI217" i="89" s="1"/>
  <c r="EH205" i="89"/>
  <c r="EI205" i="89" s="1"/>
  <c r="EH220" i="89"/>
  <c r="EI220" i="89" s="1"/>
  <c r="EH221" i="89"/>
  <c r="EI221" i="89" s="1"/>
  <c r="EH222" i="89"/>
  <c r="EI222" i="89" s="1"/>
  <c r="EH223" i="89"/>
  <c r="EI223" i="89" s="1"/>
  <c r="EH224" i="89"/>
  <c r="EI224" i="89" s="1"/>
  <c r="EH225" i="89"/>
  <c r="EI225" i="89" s="1"/>
  <c r="EH227" i="89"/>
  <c r="EI227" i="89" s="1"/>
  <c r="EH228" i="89"/>
  <c r="EI228" i="89" s="1"/>
  <c r="EH229" i="89"/>
  <c r="EI229" i="89" s="1"/>
  <c r="EH230" i="89"/>
  <c r="EI230" i="89" s="1"/>
  <c r="EH231" i="89"/>
  <c r="EI231" i="89" s="1"/>
  <c r="EH232" i="89"/>
  <c r="EI232" i="89" s="1"/>
  <c r="EH233" i="89"/>
  <c r="EI233" i="89" s="1"/>
  <c r="EH234" i="89"/>
  <c r="EI234" i="89" s="1"/>
  <c r="EH235" i="89"/>
  <c r="EI235" i="89" s="1"/>
  <c r="EH190" i="89"/>
  <c r="EI190" i="89" s="1"/>
  <c r="EH337" i="89"/>
  <c r="EI337" i="89" s="1"/>
  <c r="EH338" i="89"/>
  <c r="EI338" i="89" s="1"/>
  <c r="EH339" i="89"/>
  <c r="EI339" i="89" s="1"/>
  <c r="EH340" i="89"/>
  <c r="EI340" i="89" s="1"/>
  <c r="EH341" i="89"/>
  <c r="EI341" i="89" s="1"/>
  <c r="EH342" i="89"/>
  <c r="EI342" i="89" s="1"/>
  <c r="EH344" i="89"/>
  <c r="EI344" i="89" s="1"/>
  <c r="EH345" i="89"/>
  <c r="EI345" i="89" s="1"/>
  <c r="EH346" i="89"/>
  <c r="EI346" i="89" s="1"/>
  <c r="EH348" i="89"/>
  <c r="EI348" i="89" s="1"/>
  <c r="EH349" i="89"/>
  <c r="EI349" i="89" s="1"/>
  <c r="EH350" i="89"/>
  <c r="EI350" i="89" s="1"/>
  <c r="EH351" i="89"/>
  <c r="EI351" i="89" s="1"/>
  <c r="EH352" i="89"/>
  <c r="EI352" i="89" s="1"/>
  <c r="EH353" i="89"/>
  <c r="EI353" i="89" s="1"/>
  <c r="EH354" i="89"/>
  <c r="EI354" i="89" s="1"/>
  <c r="EH355" i="89"/>
  <c r="EI355" i="89" s="1"/>
  <c r="EH356" i="89"/>
  <c r="EI356" i="89" s="1"/>
  <c r="EH357" i="89"/>
  <c r="EI357" i="89" s="1"/>
  <c r="EH358" i="89"/>
  <c r="EI358" i="89" s="1"/>
  <c r="EH359" i="89"/>
  <c r="EI359" i="89" s="1"/>
  <c r="EH360" i="89"/>
  <c r="EI360" i="89" s="1"/>
  <c r="EH361" i="89"/>
  <c r="EI361" i="89" s="1"/>
  <c r="EH362" i="89"/>
  <c r="EI362" i="89" s="1"/>
  <c r="EH363" i="89"/>
  <c r="EI363" i="89" s="1"/>
  <c r="EH364" i="89"/>
  <c r="EI364" i="89" s="1"/>
  <c r="EH365" i="89"/>
  <c r="EI365" i="89" s="1"/>
  <c r="EH366" i="89"/>
  <c r="EI366" i="89" s="1"/>
  <c r="EH367" i="89"/>
  <c r="EI367" i="89" s="1"/>
  <c r="EH371" i="89"/>
  <c r="EI371" i="89" s="1"/>
  <c r="EH368" i="89"/>
  <c r="EI368" i="89" s="1"/>
  <c r="EH370" i="89"/>
  <c r="EI370" i="89" s="1"/>
  <c r="EH377" i="89"/>
  <c r="EI377" i="89" s="1"/>
  <c r="EH374" i="89"/>
  <c r="EI374" i="89" s="1"/>
  <c r="EH373" i="89"/>
  <c r="EI373" i="89" s="1"/>
  <c r="EH378" i="89"/>
  <c r="EI378" i="89" s="1"/>
  <c r="EH379" i="89"/>
  <c r="EI379" i="89" s="1"/>
  <c r="EH380" i="89"/>
  <c r="EI380" i="89" s="1"/>
  <c r="EH336" i="89"/>
  <c r="EI336" i="89" s="1"/>
  <c r="EH277" i="89"/>
  <c r="EI277" i="89" s="1"/>
  <c r="EH244" i="89"/>
  <c r="EI244" i="89" s="1"/>
  <c r="EH245" i="89"/>
  <c r="EI245" i="89" s="1"/>
  <c r="EH246" i="89"/>
  <c r="EI246" i="89" s="1"/>
  <c r="EH247" i="89"/>
  <c r="EI247" i="89" s="1"/>
  <c r="EH249" i="89"/>
  <c r="EI249" i="89" s="1"/>
  <c r="EH250" i="89"/>
  <c r="EI250" i="89" s="1"/>
  <c r="EH248" i="89"/>
  <c r="EI248" i="89" s="1"/>
  <c r="EH251" i="89"/>
  <c r="EI251" i="89" s="1"/>
  <c r="EH253" i="89"/>
  <c r="EI253" i="89" s="1"/>
  <c r="EH254" i="89"/>
  <c r="EI254" i="89" s="1"/>
  <c r="EH255" i="89"/>
  <c r="EI255" i="89" s="1"/>
  <c r="EH256" i="89"/>
  <c r="EI256" i="89" s="1"/>
  <c r="EH257" i="89"/>
  <c r="EI257" i="89" s="1"/>
  <c r="EH258" i="89"/>
  <c r="EI258" i="89" s="1"/>
  <c r="EH259" i="89"/>
  <c r="EI259" i="89" s="1"/>
  <c r="EH252" i="89"/>
  <c r="EI252" i="89" s="1"/>
  <c r="EH260" i="89"/>
  <c r="EI260" i="89" s="1"/>
  <c r="EH261" i="89"/>
  <c r="EI261" i="89" s="1"/>
  <c r="EH262" i="89"/>
  <c r="EI262" i="89" s="1"/>
  <c r="EH263" i="89"/>
  <c r="EI263" i="89" s="1"/>
  <c r="EH264" i="89"/>
  <c r="EI264" i="89" s="1"/>
  <c r="EH266" i="89"/>
  <c r="EI266" i="89" s="1"/>
  <c r="EH265" i="89"/>
  <c r="EI265" i="89" s="1"/>
  <c r="EH268" i="89"/>
  <c r="EI268" i="89" s="1"/>
  <c r="EH269" i="89"/>
  <c r="EI269" i="89" s="1"/>
  <c r="EH270" i="89"/>
  <c r="EI270" i="89" s="1"/>
  <c r="EH271" i="89"/>
  <c r="EI271" i="89" s="1"/>
  <c r="EH274" i="89"/>
  <c r="EI274" i="89" s="1"/>
  <c r="EH273" i="89"/>
  <c r="EI273" i="89" s="1"/>
  <c r="EH275" i="89"/>
  <c r="EI275" i="89" s="1"/>
  <c r="EH276" i="89"/>
  <c r="EI276" i="89" s="1"/>
  <c r="EH243" i="89"/>
  <c r="EI243" i="89" s="1"/>
  <c r="EH137" i="89"/>
  <c r="EI137" i="89" s="1"/>
  <c r="EH87" i="89"/>
  <c r="EI87" i="89" s="1"/>
  <c r="EH88" i="89"/>
  <c r="EI88" i="89" s="1"/>
  <c r="EH90" i="89"/>
  <c r="EI90" i="89" s="1"/>
  <c r="EH91" i="89"/>
  <c r="EI91" i="89" s="1"/>
  <c r="EH98" i="89"/>
  <c r="EI98" i="89" s="1"/>
  <c r="EH108" i="89"/>
  <c r="EI108" i="89" s="1"/>
  <c r="EH92" i="89"/>
  <c r="EI92" i="89" s="1"/>
  <c r="EH93" i="89"/>
  <c r="EI93" i="89" s="1"/>
  <c r="EH94" i="89"/>
  <c r="EI94" i="89" s="1"/>
  <c r="EH96" i="89"/>
  <c r="EI96" i="89" s="1"/>
  <c r="EH97" i="89"/>
  <c r="EI97" i="89" s="1"/>
  <c r="EH104" i="89"/>
  <c r="EI104" i="89" s="1"/>
  <c r="EH99" i="89"/>
  <c r="EI99" i="89" s="1"/>
  <c r="EH101" i="89"/>
  <c r="EI101" i="89" s="1"/>
  <c r="EH109" i="89"/>
  <c r="EI109" i="89" s="1"/>
  <c r="EH112" i="89"/>
  <c r="EI112" i="89" s="1"/>
  <c r="EH111" i="89"/>
  <c r="EI111" i="89" s="1"/>
  <c r="EH106" i="89"/>
  <c r="EI106" i="89" s="1"/>
  <c r="EH110" i="89"/>
  <c r="EI110" i="89" s="1"/>
  <c r="EH113" i="89"/>
  <c r="EI113" i="89" s="1"/>
  <c r="EH115" i="89"/>
  <c r="EI115" i="89" s="1"/>
  <c r="EH120" i="89"/>
  <c r="EI120" i="89" s="1"/>
  <c r="EH121" i="89"/>
  <c r="EI121" i="89" s="1"/>
  <c r="EH128" i="89"/>
  <c r="EI128" i="89" s="1"/>
  <c r="EH123" i="89"/>
  <c r="EI123" i="89" s="1"/>
  <c r="EH126" i="89"/>
  <c r="EI126" i="89" s="1"/>
  <c r="EH118" i="89"/>
  <c r="EI118" i="89" s="1"/>
  <c r="EH129" i="89"/>
  <c r="EI129" i="89" s="1"/>
  <c r="EH131" i="89"/>
  <c r="EI131" i="89" s="1"/>
  <c r="EH102" i="89"/>
  <c r="EI102" i="89" s="1"/>
  <c r="EH132" i="89"/>
  <c r="EI132" i="89" s="1"/>
  <c r="EH133" i="89"/>
  <c r="EI133" i="89" s="1"/>
  <c r="EH125" i="89"/>
  <c r="EI125" i="89" s="1"/>
  <c r="EH134" i="89"/>
  <c r="EI134" i="89" s="1"/>
  <c r="EH135" i="89"/>
  <c r="EI135" i="89" s="1"/>
  <c r="EH136" i="89"/>
  <c r="EI136" i="89" s="1"/>
  <c r="EH86" i="89"/>
  <c r="EI86" i="89" s="1"/>
  <c r="EH389" i="89"/>
  <c r="EI389" i="89" s="1"/>
  <c r="EH390" i="89"/>
  <c r="EI390" i="89" s="1"/>
  <c r="EH391" i="89"/>
  <c r="EI391" i="89" s="1"/>
  <c r="EH392" i="89"/>
  <c r="EI392" i="89" s="1"/>
  <c r="EH393" i="89"/>
  <c r="EI393" i="89" s="1"/>
  <c r="EH394" i="89"/>
  <c r="EI394" i="89" s="1"/>
  <c r="EH395" i="89"/>
  <c r="EI395" i="89" s="1"/>
  <c r="EH396" i="89"/>
  <c r="EI396" i="89" s="1"/>
  <c r="EH397" i="89"/>
  <c r="EI397" i="89" s="1"/>
  <c r="EH398" i="89"/>
  <c r="EI398" i="89" s="1"/>
  <c r="EH399" i="89"/>
  <c r="EI399" i="89" s="1"/>
  <c r="EH400" i="89"/>
  <c r="EI400" i="89" s="1"/>
  <c r="EH401" i="89"/>
  <c r="EI401" i="89" s="1"/>
  <c r="EH402" i="89"/>
  <c r="EI402" i="89" s="1"/>
  <c r="EH403" i="89"/>
  <c r="EI403" i="89" s="1"/>
  <c r="EH404" i="89"/>
  <c r="EI404" i="89" s="1"/>
  <c r="EH405" i="89"/>
  <c r="EI405" i="89" s="1"/>
  <c r="EH406" i="89"/>
  <c r="EI406" i="89" s="1"/>
  <c r="EH407" i="89"/>
  <c r="EI407" i="89" s="1"/>
  <c r="EH408" i="89"/>
  <c r="EI408" i="89" s="1"/>
  <c r="EH409" i="89"/>
  <c r="EI409" i="89" s="1"/>
  <c r="EH410" i="89"/>
  <c r="EI410" i="89" s="1"/>
  <c r="EH411" i="89"/>
  <c r="EI411" i="89" s="1"/>
  <c r="EH412" i="89"/>
  <c r="EI412" i="89" s="1"/>
  <c r="EH413" i="89"/>
  <c r="EI413" i="89" s="1"/>
  <c r="EH414" i="89"/>
  <c r="EI414" i="89" s="1"/>
  <c r="EH415" i="89"/>
  <c r="EI415" i="89" s="1"/>
  <c r="EH416" i="89"/>
  <c r="EI416" i="89" s="1"/>
  <c r="EH417" i="89"/>
  <c r="EI417" i="89" s="1"/>
  <c r="EH418" i="89"/>
  <c r="EI418" i="89" s="1"/>
  <c r="EH419" i="89"/>
  <c r="EI419" i="89" s="1"/>
  <c r="EH420" i="89"/>
  <c r="EI420" i="89" s="1"/>
  <c r="EH421" i="89"/>
  <c r="EI421" i="89" s="1"/>
  <c r="EI388" i="89"/>
  <c r="EG462" i="89"/>
  <c r="EF462" i="89"/>
  <c r="EI461" i="89"/>
  <c r="EH461" i="89"/>
  <c r="EI460" i="89"/>
  <c r="EH460" i="89"/>
  <c r="EI459" i="89"/>
  <c r="EH459" i="89"/>
  <c r="EI458" i="89"/>
  <c r="EH458" i="89"/>
  <c r="EI457" i="89"/>
  <c r="EH457" i="89"/>
  <c r="EI456" i="89"/>
  <c r="EH456" i="89"/>
  <c r="EI455" i="89"/>
  <c r="EH455" i="89"/>
  <c r="EI454" i="89"/>
  <c r="EH454" i="89"/>
  <c r="EI453" i="89"/>
  <c r="EH453" i="89"/>
  <c r="EI452" i="89"/>
  <c r="EH452" i="89"/>
  <c r="EI451" i="89"/>
  <c r="EH451" i="89"/>
  <c r="EI450" i="89"/>
  <c r="EH450" i="89"/>
  <c r="EI449" i="89"/>
  <c r="EH449" i="89"/>
  <c r="EI448" i="89"/>
  <c r="EH448" i="89"/>
  <c r="EI447" i="89"/>
  <c r="EH447" i="89"/>
  <c r="EI446" i="89"/>
  <c r="EH446" i="89"/>
  <c r="EI445" i="89"/>
  <c r="EH445" i="89"/>
  <c r="EI444" i="89"/>
  <c r="EH444" i="89"/>
  <c r="EI443" i="89"/>
  <c r="EH443" i="89"/>
  <c r="EI442" i="89"/>
  <c r="EH442" i="89"/>
  <c r="EI441" i="89"/>
  <c r="EH441" i="89"/>
  <c r="EI440" i="89"/>
  <c r="EH440" i="89"/>
  <c r="EI439" i="89"/>
  <c r="EH439" i="89"/>
  <c r="EI438" i="89"/>
  <c r="EH438" i="89"/>
  <c r="EI437" i="89"/>
  <c r="EH437" i="89"/>
  <c r="EI436" i="89"/>
  <c r="EH436" i="89"/>
  <c r="EI435" i="89"/>
  <c r="EH435" i="89"/>
  <c r="EI434" i="89"/>
  <c r="EH434" i="89"/>
  <c r="EI433" i="89"/>
  <c r="EH433" i="89"/>
  <c r="EI432" i="89"/>
  <c r="EH432" i="89"/>
  <c r="EI431" i="89"/>
  <c r="EH431" i="89"/>
  <c r="EI430" i="89"/>
  <c r="EH430" i="89"/>
  <c r="EI429" i="89"/>
  <c r="EH429" i="89"/>
  <c r="EG428" i="89"/>
  <c r="EG470" i="89" s="1"/>
  <c r="EF428" i="89"/>
  <c r="EF470" i="89" s="1"/>
  <c r="EG422" i="89"/>
  <c r="EF422" i="89"/>
  <c r="EG387" i="89"/>
  <c r="EF387" i="89"/>
  <c r="EF381" i="89"/>
  <c r="EG380" i="89"/>
  <c r="EG379" i="89"/>
  <c r="EG378" i="89"/>
  <c r="EG373" i="89"/>
  <c r="EG374" i="89"/>
  <c r="EG377" i="89"/>
  <c r="EG370" i="89"/>
  <c r="EG368" i="89"/>
  <c r="EG371" i="89"/>
  <c r="EG367" i="89"/>
  <c r="EG366" i="89"/>
  <c r="EG365" i="89"/>
  <c r="EG364" i="89"/>
  <c r="EG363" i="89"/>
  <c r="EG362" i="89"/>
  <c r="EG361" i="89"/>
  <c r="EG360" i="89"/>
  <c r="EG359" i="89"/>
  <c r="EG358" i="89"/>
  <c r="EG357" i="89"/>
  <c r="EG356" i="89"/>
  <c r="EG355" i="89"/>
  <c r="EG354" i="89"/>
  <c r="EG353" i="89"/>
  <c r="EG352" i="89"/>
  <c r="EG351" i="89"/>
  <c r="EG350" i="89"/>
  <c r="EG349" i="89"/>
  <c r="EG348" i="89"/>
  <c r="EG346" i="89"/>
  <c r="EG345" i="89"/>
  <c r="EG344" i="89"/>
  <c r="EG342" i="89"/>
  <c r="EG341" i="89"/>
  <c r="EG340" i="89"/>
  <c r="EG339" i="89"/>
  <c r="EG338" i="89"/>
  <c r="EG337" i="89"/>
  <c r="EG336" i="89"/>
  <c r="EG335" i="89"/>
  <c r="EF335" i="89"/>
  <c r="EF329" i="89"/>
  <c r="EG328" i="89"/>
  <c r="EG327" i="89"/>
  <c r="EG326" i="89"/>
  <c r="EG322" i="89"/>
  <c r="EG321" i="89"/>
  <c r="EG319" i="89"/>
  <c r="EG318" i="89"/>
  <c r="EG317" i="89"/>
  <c r="EG316" i="89"/>
  <c r="EG314" i="89"/>
  <c r="EG313" i="89"/>
  <c r="EG312" i="89"/>
  <c r="EG311" i="89"/>
  <c r="EG310" i="89"/>
  <c r="EG309" i="89"/>
  <c r="EG308" i="89"/>
  <c r="EG302" i="89"/>
  <c r="EG301" i="89"/>
  <c r="EG298" i="89"/>
  <c r="EG299" i="89"/>
  <c r="EG305" i="89"/>
  <c r="EG303" i="89"/>
  <c r="EG307" i="89"/>
  <c r="EG306" i="89"/>
  <c r="EG304" i="89"/>
  <c r="EG300" i="89"/>
  <c r="EG297" i="89"/>
  <c r="EG296" i="89"/>
  <c r="EG295" i="89"/>
  <c r="EG294" i="89"/>
  <c r="EG293" i="89"/>
  <c r="EG291" i="89"/>
  <c r="EG290" i="89"/>
  <c r="EG289" i="89"/>
  <c r="EG288" i="89"/>
  <c r="EG287" i="89"/>
  <c r="EG286" i="89"/>
  <c r="EG285" i="89"/>
  <c r="EG284" i="89"/>
  <c r="EF284" i="89"/>
  <c r="EF278" i="89"/>
  <c r="EG277" i="89"/>
  <c r="EG276" i="89"/>
  <c r="EG275" i="89"/>
  <c r="EG273" i="89"/>
  <c r="EG274" i="89"/>
  <c r="EG271" i="89"/>
  <c r="EG270" i="89"/>
  <c r="EG269" i="89"/>
  <c r="EG268" i="89"/>
  <c r="EG265" i="89"/>
  <c r="EG266" i="89"/>
  <c r="EG264" i="89"/>
  <c r="EG263" i="89"/>
  <c r="EG262" i="89"/>
  <c r="EG261" i="89"/>
  <c r="EG260" i="89"/>
  <c r="EG252" i="89"/>
  <c r="EG259" i="89"/>
  <c r="EG258" i="89"/>
  <c r="EG257" i="89"/>
  <c r="EG256" i="89"/>
  <c r="EG255" i="89"/>
  <c r="EG254" i="89"/>
  <c r="EG253" i="89"/>
  <c r="EG251" i="89"/>
  <c r="EG248" i="89"/>
  <c r="EG250" i="89"/>
  <c r="EG249" i="89"/>
  <c r="EG247" i="89"/>
  <c r="EG246" i="89"/>
  <c r="EG245" i="89"/>
  <c r="EG244" i="89"/>
  <c r="EG243" i="89"/>
  <c r="EG242" i="89"/>
  <c r="EF242" i="89"/>
  <c r="EF236" i="89"/>
  <c r="EG189" i="89"/>
  <c r="EF189" i="89"/>
  <c r="EF183" i="89"/>
  <c r="EG144" i="89"/>
  <c r="EF144" i="89"/>
  <c r="EG138" i="89"/>
  <c r="EF138" i="89"/>
  <c r="BB236" i="89" l="1"/>
  <c r="BA237" i="89" s="1"/>
  <c r="BB422" i="89"/>
  <c r="BA423" i="89" s="1"/>
  <c r="BR422" i="89"/>
  <c r="BQ423" i="89" s="1"/>
  <c r="BJ462" i="89"/>
  <c r="BI463" i="89" s="1"/>
  <c r="BR236" i="89"/>
  <c r="BQ237" i="89" s="1"/>
  <c r="BB39" i="89"/>
  <c r="BA40" i="89" s="1"/>
  <c r="BR39" i="89"/>
  <c r="BQ40" i="89" s="1"/>
  <c r="BB79" i="89"/>
  <c r="BA80" i="89" s="1"/>
  <c r="BR79" i="89"/>
  <c r="BQ80" i="89" s="1"/>
  <c r="BJ278" i="89"/>
  <c r="BI279" i="89" s="1"/>
  <c r="BL39" i="89"/>
  <c r="BK40" i="89" s="1"/>
  <c r="BT39" i="89"/>
  <c r="BS40" i="89" s="1"/>
  <c r="BL79" i="89"/>
  <c r="BK80" i="89" s="1"/>
  <c r="BT79" i="89"/>
  <c r="BS80" i="89" s="1"/>
  <c r="BL422" i="89"/>
  <c r="BK423" i="89" s="1"/>
  <c r="BH39" i="89"/>
  <c r="BG40" i="89" s="1"/>
  <c r="BX39" i="89"/>
  <c r="BW40" i="89" s="1"/>
  <c r="BH138" i="89"/>
  <c r="BG139" i="89" s="1"/>
  <c r="BX138" i="89"/>
  <c r="BW139" i="89" s="1"/>
  <c r="BH236" i="89"/>
  <c r="BG237" i="89" s="1"/>
  <c r="BX236" i="89"/>
  <c r="BW237" i="89" s="1"/>
  <c r="BP278" i="89"/>
  <c r="BO279" i="89" s="1"/>
  <c r="BP329" i="89"/>
  <c r="BO330" i="89" s="1"/>
  <c r="BH422" i="89"/>
  <c r="BG423" i="89" s="1"/>
  <c r="BX422" i="89"/>
  <c r="BW423" i="89" s="1"/>
  <c r="BP462" i="89"/>
  <c r="BO463" i="89" s="1"/>
  <c r="BN138" i="89"/>
  <c r="BM139" i="89" s="1"/>
  <c r="BN236" i="89"/>
  <c r="BM237" i="89" s="1"/>
  <c r="BF278" i="89"/>
  <c r="BE279" i="89" s="1"/>
  <c r="BV278" i="89"/>
  <c r="BU279" i="89" s="1"/>
  <c r="BF329" i="89"/>
  <c r="BE330" i="89" s="1"/>
  <c r="BV329" i="89"/>
  <c r="BU330" i="89" s="1"/>
  <c r="BN381" i="89"/>
  <c r="BM382" i="89" s="1"/>
  <c r="BN422" i="89"/>
  <c r="BM423" i="89" s="1"/>
  <c r="BF462" i="89"/>
  <c r="BE463" i="89" s="1"/>
  <c r="BH183" i="89"/>
  <c r="BG184" i="89" s="1"/>
  <c r="BX183" i="89"/>
  <c r="BW184" i="89" s="1"/>
  <c r="BP381" i="89"/>
  <c r="BO382" i="89" s="1"/>
  <c r="BX79" i="89"/>
  <c r="BW80" i="89" s="1"/>
  <c r="CB79" i="89"/>
  <c r="BD236" i="89"/>
  <c r="BC237" i="89" s="1"/>
  <c r="BT236" i="89"/>
  <c r="BS237" i="89" s="1"/>
  <c r="BL278" i="89"/>
  <c r="BK279" i="89" s="1"/>
  <c r="BL329" i="89"/>
  <c r="BK330" i="89" s="1"/>
  <c r="BD381" i="89"/>
  <c r="BC382" i="89" s="1"/>
  <c r="BT381" i="89"/>
  <c r="BS382" i="89" s="1"/>
  <c r="BN183" i="89"/>
  <c r="BM184" i="89" s="1"/>
  <c r="BV462" i="89"/>
  <c r="BU463" i="89" s="1"/>
  <c r="BU466" i="89"/>
  <c r="BB183" i="89"/>
  <c r="BA184" i="89" s="1"/>
  <c r="BR183" i="89"/>
  <c r="BQ184" i="89" s="1"/>
  <c r="BJ381" i="89"/>
  <c r="BI382" i="89" s="1"/>
  <c r="BP79" i="89"/>
  <c r="BO80" i="89" s="1"/>
  <c r="BD39" i="89"/>
  <c r="BC40" i="89" s="1"/>
  <c r="BD79" i="89"/>
  <c r="BC80" i="89" s="1"/>
  <c r="BD138" i="89"/>
  <c r="BC139" i="89" s="1"/>
  <c r="BT138" i="89"/>
  <c r="BS139" i="89" s="1"/>
  <c r="BF39" i="89"/>
  <c r="BE40" i="89" s="1"/>
  <c r="BF79" i="89"/>
  <c r="BE80" i="89" s="1"/>
  <c r="BV79" i="89"/>
  <c r="BU80" i="89" s="1"/>
  <c r="BJ138" i="89"/>
  <c r="BI139" i="89" s="1"/>
  <c r="BV39" i="89"/>
  <c r="BU40" i="89" s="1"/>
  <c r="BJ329" i="89"/>
  <c r="BI330" i="89" s="1"/>
  <c r="BE466" i="89"/>
  <c r="BT462" i="89"/>
  <c r="BS463" i="89" s="1"/>
  <c r="BM466" i="89"/>
  <c r="BD462" i="89"/>
  <c r="BC463" i="89" s="1"/>
  <c r="BJ39" i="89"/>
  <c r="BI40" i="89" s="1"/>
  <c r="BL138" i="89"/>
  <c r="BK139" i="89" s="1"/>
  <c r="BP183" i="89"/>
  <c r="BO184" i="89" s="1"/>
  <c r="BF236" i="89"/>
  <c r="BE237" i="89" s="1"/>
  <c r="BV236" i="89"/>
  <c r="BU237" i="89" s="1"/>
  <c r="BN278" i="89"/>
  <c r="BM279" i="89" s="1"/>
  <c r="BN329" i="89"/>
  <c r="BM330" i="89" s="1"/>
  <c r="BB381" i="89"/>
  <c r="BA382" i="89" s="1"/>
  <c r="BR381" i="89"/>
  <c r="BQ382" i="89" s="1"/>
  <c r="BP422" i="89"/>
  <c r="BO423" i="89" s="1"/>
  <c r="BH462" i="89"/>
  <c r="BG463" i="89" s="1"/>
  <c r="BX462" i="89"/>
  <c r="BW463" i="89" s="1"/>
  <c r="BA466" i="89"/>
  <c r="BQ466" i="89"/>
  <c r="BH79" i="89"/>
  <c r="BG80" i="89" s="1"/>
  <c r="BP138" i="89"/>
  <c r="BO139" i="89" s="1"/>
  <c r="BD183" i="89"/>
  <c r="BC184" i="89" s="1"/>
  <c r="BT183" i="89"/>
  <c r="BS184" i="89" s="1"/>
  <c r="BJ236" i="89"/>
  <c r="BI237" i="89" s="1"/>
  <c r="BB278" i="89"/>
  <c r="BA279" i="89" s="1"/>
  <c r="BR278" i="89"/>
  <c r="BQ279" i="89" s="1"/>
  <c r="BB329" i="89"/>
  <c r="BA330" i="89" s="1"/>
  <c r="BR329" i="89"/>
  <c r="BQ330" i="89" s="1"/>
  <c r="BF381" i="89"/>
  <c r="BE382" i="89" s="1"/>
  <c r="BV381" i="89"/>
  <c r="BU382" i="89" s="1"/>
  <c r="BD422" i="89"/>
  <c r="BC423" i="89" s="1"/>
  <c r="BT422" i="89"/>
  <c r="BS423" i="89" s="1"/>
  <c r="BL462" i="89"/>
  <c r="BK463" i="89" s="1"/>
  <c r="BP39" i="89"/>
  <c r="BO40" i="89" s="1"/>
  <c r="BJ79" i="89"/>
  <c r="BI80" i="89" s="1"/>
  <c r="BB138" i="89"/>
  <c r="BA139" i="89" s="1"/>
  <c r="BR138" i="89"/>
  <c r="BQ139" i="89" s="1"/>
  <c r="BF183" i="89"/>
  <c r="BE184" i="89" s="1"/>
  <c r="BV183" i="89"/>
  <c r="BU184" i="89" s="1"/>
  <c r="BL236" i="89"/>
  <c r="BK237" i="89" s="1"/>
  <c r="BD278" i="89"/>
  <c r="BC279" i="89" s="1"/>
  <c r="BT278" i="89"/>
  <c r="BS279" i="89" s="1"/>
  <c r="BD329" i="89"/>
  <c r="BC330" i="89" s="1"/>
  <c r="BT329" i="89"/>
  <c r="BS330" i="89" s="1"/>
  <c r="BH381" i="89"/>
  <c r="BG382" i="89" s="1"/>
  <c r="BX381" i="89"/>
  <c r="BW382" i="89" s="1"/>
  <c r="BF422" i="89"/>
  <c r="BE423" i="89" s="1"/>
  <c r="BV422" i="89"/>
  <c r="BU423" i="89" s="1"/>
  <c r="BN462" i="89"/>
  <c r="BM463" i="89" s="1"/>
  <c r="BN39" i="89"/>
  <c r="BM40" i="89" s="1"/>
  <c r="BL183" i="89"/>
  <c r="BK184" i="89" s="1"/>
  <c r="BN79" i="89"/>
  <c r="BM80" i="89" s="1"/>
  <c r="BF138" i="89"/>
  <c r="BE139" i="89" s="1"/>
  <c r="BV138" i="89"/>
  <c r="BU139" i="89" s="1"/>
  <c r="BJ183" i="89"/>
  <c r="BI184" i="89" s="1"/>
  <c r="BP236" i="89"/>
  <c r="BO237" i="89" s="1"/>
  <c r="BH278" i="89"/>
  <c r="BG279" i="89" s="1"/>
  <c r="BX278" i="89"/>
  <c r="BW279" i="89" s="1"/>
  <c r="BH329" i="89"/>
  <c r="BG330" i="89" s="1"/>
  <c r="BX329" i="89"/>
  <c r="BW330" i="89" s="1"/>
  <c r="BL381" i="89"/>
  <c r="BK382" i="89" s="1"/>
  <c r="BJ422" i="89"/>
  <c r="BI423" i="89" s="1"/>
  <c r="BB462" i="89"/>
  <c r="BA463" i="89" s="1"/>
  <c r="BR462" i="89"/>
  <c r="BQ463" i="89" s="1"/>
  <c r="BI466" i="89"/>
  <c r="BC466" i="89"/>
  <c r="BK466" i="89"/>
  <c r="BS466" i="89"/>
  <c r="BY466" i="89"/>
  <c r="BG466" i="89"/>
  <c r="BO466" i="89"/>
  <c r="BW466" i="89"/>
  <c r="EG381" i="89"/>
  <c r="EH462" i="89"/>
  <c r="EH329" i="89"/>
  <c r="EH381" i="89"/>
  <c r="EH183" i="89"/>
  <c r="EG278" i="89"/>
  <c r="EG329" i="89"/>
  <c r="EI462" i="89"/>
  <c r="EH278" i="89"/>
  <c r="EG183" i="89"/>
  <c r="EI146" i="89"/>
  <c r="EI183" i="89"/>
  <c r="EI329" i="89"/>
  <c r="EG236" i="89"/>
  <c r="EI236" i="89"/>
  <c r="EH236" i="89"/>
  <c r="EI278" i="89"/>
  <c r="EI138" i="89"/>
  <c r="EH138" i="89"/>
  <c r="EF466" i="89"/>
  <c r="EI422" i="89"/>
  <c r="EI381" i="89"/>
  <c r="EH422" i="89"/>
  <c r="ED389" i="89"/>
  <c r="EE389" i="89" s="1"/>
  <c r="ED390" i="89"/>
  <c r="EE390" i="89" s="1"/>
  <c r="ED391" i="89"/>
  <c r="EE391" i="89" s="1"/>
  <c r="ED392" i="89"/>
  <c r="EE392" i="89" s="1"/>
  <c r="ED393" i="89"/>
  <c r="EE393" i="89" s="1"/>
  <c r="ED394" i="89"/>
  <c r="EE394" i="89" s="1"/>
  <c r="ED395" i="89"/>
  <c r="EE395" i="89" s="1"/>
  <c r="ED396" i="89"/>
  <c r="EE396" i="89" s="1"/>
  <c r="ED397" i="89"/>
  <c r="EE397" i="89" s="1"/>
  <c r="ED398" i="89"/>
  <c r="EE398" i="89" s="1"/>
  <c r="ED399" i="89"/>
  <c r="EE399" i="89" s="1"/>
  <c r="ED400" i="89"/>
  <c r="EE400" i="89" s="1"/>
  <c r="ED401" i="89"/>
  <c r="EE401" i="89" s="1"/>
  <c r="ED402" i="89"/>
  <c r="EE402" i="89" s="1"/>
  <c r="ED403" i="89"/>
  <c r="EE403" i="89" s="1"/>
  <c r="ED404" i="89"/>
  <c r="EE404" i="89" s="1"/>
  <c r="ED405" i="89"/>
  <c r="EE405" i="89" s="1"/>
  <c r="ED406" i="89"/>
  <c r="EE406" i="89" s="1"/>
  <c r="ED407" i="89"/>
  <c r="EE407" i="89" s="1"/>
  <c r="ED408" i="89"/>
  <c r="EE408" i="89" s="1"/>
  <c r="ED409" i="89"/>
  <c r="EE409" i="89" s="1"/>
  <c r="ED410" i="89"/>
  <c r="EE410" i="89" s="1"/>
  <c r="ED411" i="89"/>
  <c r="EE411" i="89" s="1"/>
  <c r="ED412" i="89"/>
  <c r="EE412" i="89" s="1"/>
  <c r="ED413" i="89"/>
  <c r="EE413" i="89" s="1"/>
  <c r="ED414" i="89"/>
  <c r="EE414" i="89" s="1"/>
  <c r="ED415" i="89"/>
  <c r="EE415" i="89" s="1"/>
  <c r="ED416" i="89"/>
  <c r="EE416" i="89" s="1"/>
  <c r="ED417" i="89"/>
  <c r="EE417" i="89" s="1"/>
  <c r="ED418" i="89"/>
  <c r="EE418" i="89" s="1"/>
  <c r="ED419" i="89"/>
  <c r="EE419" i="89" s="1"/>
  <c r="ED420" i="89"/>
  <c r="EE420" i="89" s="1"/>
  <c r="ED421" i="89"/>
  <c r="EE421" i="89" s="1"/>
  <c r="ED388" i="89"/>
  <c r="EE388" i="89" s="1"/>
  <c r="EB211" i="89"/>
  <c r="ED209" i="89"/>
  <c r="EE209" i="89" s="1"/>
  <c r="EC209" i="89"/>
  <c r="DZ209" i="89"/>
  <c r="EA209" i="89" s="1"/>
  <c r="DU209" i="89"/>
  <c r="DV209" i="89" s="1"/>
  <c r="DT209" i="89"/>
  <c r="DQ209" i="89"/>
  <c r="DM209" i="89"/>
  <c r="DI209" i="89"/>
  <c r="DE209" i="89"/>
  <c r="DA209" i="89"/>
  <c r="CW209" i="89"/>
  <c r="CS209" i="89"/>
  <c r="CT209" i="89" s="1"/>
  <c r="CR209" i="89"/>
  <c r="CO209" i="89"/>
  <c r="CP209" i="89" s="1"/>
  <c r="CN209" i="89"/>
  <c r="CK209" i="89"/>
  <c r="CL209" i="89" s="1"/>
  <c r="CG209" i="89"/>
  <c r="CH209" i="89" s="1"/>
  <c r="CF209" i="89"/>
  <c r="CC209" i="89"/>
  <c r="BZ209" i="89"/>
  <c r="AZ209" i="89"/>
  <c r="AX209" i="89"/>
  <c r="AV209" i="89"/>
  <c r="AT209" i="89"/>
  <c r="AR209" i="89"/>
  <c r="AP209" i="89"/>
  <c r="AN209" i="89"/>
  <c r="DP209" i="89" s="1"/>
  <c r="AL209" i="89"/>
  <c r="AJ209" i="89"/>
  <c r="AH209" i="89"/>
  <c r="AF209" i="89"/>
  <c r="AD209" i="89"/>
  <c r="AB209" i="89"/>
  <c r="Z209" i="89"/>
  <c r="X209" i="89"/>
  <c r="V209" i="89"/>
  <c r="T209" i="89"/>
  <c r="R209" i="89"/>
  <c r="P209" i="89"/>
  <c r="N209" i="89"/>
  <c r="L209" i="89"/>
  <c r="J209" i="89"/>
  <c r="H209" i="89"/>
  <c r="F209" i="89"/>
  <c r="EB110" i="89"/>
  <c r="EB164" i="89"/>
  <c r="DL209" i="89" l="1"/>
  <c r="GH209" i="89"/>
  <c r="GJ209" i="89"/>
  <c r="DH209" i="89"/>
  <c r="FZ209" i="89"/>
  <c r="GB209" i="89"/>
  <c r="CZ209" i="89"/>
  <c r="FR209" i="89"/>
  <c r="FT209" i="89"/>
  <c r="CV209" i="89"/>
  <c r="CJ209" i="89"/>
  <c r="BT466" i="89"/>
  <c r="BS467" i="89" s="1"/>
  <c r="EH474" i="89"/>
  <c r="BB466" i="89"/>
  <c r="BA467" i="89" s="1"/>
  <c r="BP466" i="89"/>
  <c r="BO467" i="89" s="1"/>
  <c r="BF466" i="89"/>
  <c r="BE467" i="89" s="1"/>
  <c r="BR466" i="89"/>
  <c r="BQ467" i="89" s="1"/>
  <c r="BH466" i="89"/>
  <c r="BG467" i="89" s="1"/>
  <c r="BL466" i="89"/>
  <c r="BK467" i="89" s="1"/>
  <c r="BJ466" i="89"/>
  <c r="BI467" i="89" s="1"/>
  <c r="BD466" i="89"/>
  <c r="BC467" i="89" s="1"/>
  <c r="BV466" i="89"/>
  <c r="BU467" i="89" s="1"/>
  <c r="BX466" i="89"/>
  <c r="BW467" i="89" s="1"/>
  <c r="BN466" i="89"/>
  <c r="BM467" i="89" s="1"/>
  <c r="DR209" i="89"/>
  <c r="DF209" i="89"/>
  <c r="DJ209" i="89"/>
  <c r="DN209" i="89"/>
  <c r="EG466" i="89"/>
  <c r="EH473" i="89"/>
  <c r="EI473" i="89"/>
  <c r="DB209" i="89"/>
  <c r="CX209" i="89"/>
  <c r="EI474" i="89"/>
  <c r="EH472" i="89"/>
  <c r="EI472" i="89"/>
  <c r="DD209" i="89"/>
  <c r="ED104" i="89"/>
  <c r="EE104" i="89" s="1"/>
  <c r="EC104" i="89"/>
  <c r="DU104" i="89"/>
  <c r="DV104" i="89" s="1"/>
  <c r="DT104" i="89"/>
  <c r="DQ104" i="89"/>
  <c r="DM104" i="89"/>
  <c r="DN104" i="89" s="1"/>
  <c r="DI104" i="89"/>
  <c r="DJ104" i="89" s="1"/>
  <c r="DE104" i="89"/>
  <c r="DF104" i="89" s="1"/>
  <c r="DA104" i="89"/>
  <c r="DB104" i="89" s="1"/>
  <c r="CW104" i="89"/>
  <c r="CX104" i="89" s="1"/>
  <c r="CS104" i="89"/>
  <c r="CT104" i="89" s="1"/>
  <c r="CR104" i="89"/>
  <c r="CO104" i="89"/>
  <c r="CP104" i="89" s="1"/>
  <c r="CN104" i="89"/>
  <c r="CK104" i="89"/>
  <c r="CL104" i="89" s="1"/>
  <c r="CG104" i="89"/>
  <c r="CH104" i="89" s="1"/>
  <c r="CF104" i="89"/>
  <c r="CC104" i="89"/>
  <c r="BZ104" i="89"/>
  <c r="AZ104" i="89"/>
  <c r="AX104" i="89"/>
  <c r="AV104" i="89"/>
  <c r="AT104" i="89"/>
  <c r="AR104" i="89"/>
  <c r="AP104" i="89"/>
  <c r="AN104" i="89"/>
  <c r="AL104" i="89"/>
  <c r="AJ104" i="89"/>
  <c r="GH104" i="89" s="1"/>
  <c r="AH104" i="89"/>
  <c r="AF104" i="89"/>
  <c r="AD104" i="89"/>
  <c r="AB104" i="89"/>
  <c r="Z104" i="89"/>
  <c r="X104" i="89"/>
  <c r="V104" i="89"/>
  <c r="T104" i="89"/>
  <c r="R104" i="89"/>
  <c r="P104" i="89"/>
  <c r="N104" i="89"/>
  <c r="L104" i="89"/>
  <c r="GJ104" i="89" s="1"/>
  <c r="J104" i="89"/>
  <c r="H104" i="89"/>
  <c r="F104" i="89"/>
  <c r="ED98" i="89"/>
  <c r="EE98" i="89" s="1"/>
  <c r="EC98" i="89"/>
  <c r="DU98" i="89"/>
  <c r="DV98" i="89" s="1"/>
  <c r="DT98" i="89"/>
  <c r="DQ98" i="89"/>
  <c r="DM98" i="89"/>
  <c r="DN98" i="89" s="1"/>
  <c r="DI98" i="89"/>
  <c r="DJ98" i="89" s="1"/>
  <c r="DE98" i="89"/>
  <c r="DF98" i="89" s="1"/>
  <c r="DA98" i="89"/>
  <c r="DB98" i="89" s="1"/>
  <c r="CW98" i="89"/>
  <c r="CX98" i="89" s="1"/>
  <c r="CS98" i="89"/>
  <c r="CT98" i="89" s="1"/>
  <c r="CR98" i="89"/>
  <c r="CO98" i="89"/>
  <c r="CP98" i="89" s="1"/>
  <c r="CN98" i="89"/>
  <c r="CK98" i="89"/>
  <c r="CL98" i="89" s="1"/>
  <c r="CG98" i="89"/>
  <c r="CH98" i="89" s="1"/>
  <c r="CF98" i="89"/>
  <c r="CC98" i="89"/>
  <c r="BZ98" i="89"/>
  <c r="AZ98" i="89"/>
  <c r="AX98" i="89"/>
  <c r="AV98" i="89"/>
  <c r="AT98" i="89"/>
  <c r="AR98" i="89"/>
  <c r="AP98" i="89"/>
  <c r="AN98" i="89"/>
  <c r="AL98" i="89"/>
  <c r="AJ98" i="89"/>
  <c r="GH98" i="89" s="1"/>
  <c r="AH98" i="89"/>
  <c r="AF98" i="89"/>
  <c r="AD98" i="89"/>
  <c r="AB98" i="89"/>
  <c r="Z98" i="89"/>
  <c r="X98" i="89"/>
  <c r="V98" i="89"/>
  <c r="T98" i="89"/>
  <c r="R98" i="89"/>
  <c r="P98" i="89"/>
  <c r="N98" i="89"/>
  <c r="L98" i="89"/>
  <c r="GJ98" i="89" s="1"/>
  <c r="J98" i="89"/>
  <c r="H98" i="89"/>
  <c r="F98" i="89"/>
  <c r="ED337" i="89"/>
  <c r="EE337" i="89" s="1"/>
  <c r="ED338" i="89"/>
  <c r="EE338" i="89" s="1"/>
  <c r="ED339" i="89"/>
  <c r="EE339" i="89" s="1"/>
  <c r="ED340" i="89"/>
  <c r="EE340" i="89" s="1"/>
  <c r="ED341" i="89"/>
  <c r="EE341" i="89" s="1"/>
  <c r="ED342" i="89"/>
  <c r="EE342" i="89" s="1"/>
  <c r="ED344" i="89"/>
  <c r="EE344" i="89" s="1"/>
  <c r="ED345" i="89"/>
  <c r="EE345" i="89" s="1"/>
  <c r="ED346" i="89"/>
  <c r="EE346" i="89" s="1"/>
  <c r="ED348" i="89"/>
  <c r="EE348" i="89" s="1"/>
  <c r="ED349" i="89"/>
  <c r="EE349" i="89" s="1"/>
  <c r="ED350" i="89"/>
  <c r="EE350" i="89" s="1"/>
  <c r="ED351" i="89"/>
  <c r="EE351" i="89" s="1"/>
  <c r="ED352" i="89"/>
  <c r="EE352" i="89" s="1"/>
  <c r="ED353" i="89"/>
  <c r="EE353" i="89" s="1"/>
  <c r="ED354" i="89"/>
  <c r="EE354" i="89" s="1"/>
  <c r="ED355" i="89"/>
  <c r="EE355" i="89" s="1"/>
  <c r="ED356" i="89"/>
  <c r="EE356" i="89" s="1"/>
  <c r="ED357" i="89"/>
  <c r="EE357" i="89" s="1"/>
  <c r="ED358" i="89"/>
  <c r="EE358" i="89" s="1"/>
  <c r="ED359" i="89"/>
  <c r="EE359" i="89" s="1"/>
  <c r="ED360" i="89"/>
  <c r="EE360" i="89" s="1"/>
  <c r="ED361" i="89"/>
  <c r="EE361" i="89" s="1"/>
  <c r="ED362" i="89"/>
  <c r="EE362" i="89" s="1"/>
  <c r="ED363" i="89"/>
  <c r="EE363" i="89" s="1"/>
  <c r="ED364" i="89"/>
  <c r="EE364" i="89" s="1"/>
  <c r="ED365" i="89"/>
  <c r="EE365" i="89" s="1"/>
  <c r="ED366" i="89"/>
  <c r="EE366" i="89" s="1"/>
  <c r="ED367" i="89"/>
  <c r="EE367" i="89" s="1"/>
  <c r="ED371" i="89"/>
  <c r="EE371" i="89" s="1"/>
  <c r="ED368" i="89"/>
  <c r="EE368" i="89" s="1"/>
  <c r="ED370" i="89"/>
  <c r="EE370" i="89" s="1"/>
  <c r="ED377" i="89"/>
  <c r="EE377" i="89" s="1"/>
  <c r="ED374" i="89"/>
  <c r="EE374" i="89" s="1"/>
  <c r="ED373" i="89"/>
  <c r="EE373" i="89" s="1"/>
  <c r="ED378" i="89"/>
  <c r="EE378" i="89" s="1"/>
  <c r="ED379" i="89"/>
  <c r="EE379" i="89" s="1"/>
  <c r="ED380" i="89"/>
  <c r="EE380" i="89" s="1"/>
  <c r="ED336" i="89"/>
  <c r="EE336" i="89" s="1"/>
  <c r="EC337" i="89"/>
  <c r="EC338" i="89"/>
  <c r="EC339" i="89"/>
  <c r="EC340" i="89"/>
  <c r="EC341" i="89"/>
  <c r="EC342" i="89"/>
  <c r="EC344" i="89"/>
  <c r="EC345" i="89"/>
  <c r="EC346" i="89"/>
  <c r="EC348" i="89"/>
  <c r="EC349" i="89"/>
  <c r="EC350" i="89"/>
  <c r="EC351" i="89"/>
  <c r="EC352" i="89"/>
  <c r="EC353" i="89"/>
  <c r="EC354" i="89"/>
  <c r="EC355" i="89"/>
  <c r="EC356" i="89"/>
  <c r="EC357" i="89"/>
  <c r="EC358" i="89"/>
  <c r="EC359" i="89"/>
  <c r="EC360" i="89"/>
  <c r="EC361" i="89"/>
  <c r="EC362" i="89"/>
  <c r="EC363" i="89"/>
  <c r="EC364" i="89"/>
  <c r="EC365" i="89"/>
  <c r="EC366" i="89"/>
  <c r="EC367" i="89"/>
  <c r="EC371" i="89"/>
  <c r="EC368" i="89"/>
  <c r="EC370" i="89"/>
  <c r="EC377" i="89"/>
  <c r="EC374" i="89"/>
  <c r="EC373" i="89"/>
  <c r="EC378" i="89"/>
  <c r="EC379" i="89"/>
  <c r="EC336" i="89"/>
  <c r="ED191" i="89"/>
  <c r="EE191" i="89" s="1"/>
  <c r="ED192" i="89"/>
  <c r="EE192" i="89" s="1"/>
  <c r="ED193" i="89"/>
  <c r="EE193" i="89" s="1"/>
  <c r="ED194" i="89"/>
  <c r="EE194" i="89" s="1"/>
  <c r="ED195" i="89"/>
  <c r="EE195" i="89" s="1"/>
  <c r="ED196" i="89"/>
  <c r="EE196" i="89" s="1"/>
  <c r="ED198" i="89"/>
  <c r="EE198" i="89" s="1"/>
  <c r="ED199" i="89"/>
  <c r="EE199" i="89" s="1"/>
  <c r="ED201" i="89"/>
  <c r="EE201" i="89" s="1"/>
  <c r="ED202" i="89"/>
  <c r="EE202" i="89" s="1"/>
  <c r="ED203" i="89"/>
  <c r="EE203" i="89" s="1"/>
  <c r="ED204" i="89"/>
  <c r="EE204" i="89" s="1"/>
  <c r="ED206" i="89"/>
  <c r="EE206" i="89" s="1"/>
  <c r="ED207" i="89"/>
  <c r="EE207" i="89" s="1"/>
  <c r="ED210" i="89"/>
  <c r="EE210" i="89" s="1"/>
  <c r="ED211" i="89"/>
  <c r="EE211" i="89" s="1"/>
  <c r="ED212" i="89"/>
  <c r="EE212" i="89" s="1"/>
  <c r="ED214" i="89"/>
  <c r="EE214" i="89" s="1"/>
  <c r="ED216" i="89"/>
  <c r="EE216" i="89" s="1"/>
  <c r="ED217" i="89"/>
  <c r="EE217" i="89" s="1"/>
  <c r="ED205" i="89"/>
  <c r="EE205" i="89" s="1"/>
  <c r="ED220" i="89"/>
  <c r="EE220" i="89" s="1"/>
  <c r="ED221" i="89"/>
  <c r="EE221" i="89" s="1"/>
  <c r="ED222" i="89"/>
  <c r="EE222" i="89" s="1"/>
  <c r="ED223" i="89"/>
  <c r="EE223" i="89" s="1"/>
  <c r="ED224" i="89"/>
  <c r="EE224" i="89" s="1"/>
  <c r="ED225" i="89"/>
  <c r="EE225" i="89" s="1"/>
  <c r="ED227" i="89"/>
  <c r="EE227" i="89" s="1"/>
  <c r="ED228" i="89"/>
  <c r="EE228" i="89" s="1"/>
  <c r="ED229" i="89"/>
  <c r="EE229" i="89" s="1"/>
  <c r="ED230" i="89"/>
  <c r="EE230" i="89" s="1"/>
  <c r="ED231" i="89"/>
  <c r="EE231" i="89" s="1"/>
  <c r="ED232" i="89"/>
  <c r="EE232" i="89" s="1"/>
  <c r="ED233" i="89"/>
  <c r="EE233" i="89" s="1"/>
  <c r="ED234" i="89"/>
  <c r="EE234" i="89" s="1"/>
  <c r="ED235" i="89"/>
  <c r="ED190" i="89"/>
  <c r="EE190" i="89" s="1"/>
  <c r="EC191" i="89"/>
  <c r="EC192" i="89"/>
  <c r="EC193" i="89"/>
  <c r="EC194" i="89"/>
  <c r="EC195" i="89"/>
  <c r="EC196" i="89"/>
  <c r="EC198" i="89"/>
  <c r="EC199" i="89"/>
  <c r="EC201" i="89"/>
  <c r="EC202" i="89"/>
  <c r="EC203" i="89"/>
  <c r="EC204" i="89"/>
  <c r="EC206" i="89"/>
  <c r="EC207" i="89"/>
  <c r="EC210" i="89"/>
  <c r="EC211" i="89"/>
  <c r="EC212" i="89"/>
  <c r="EC214" i="89"/>
  <c r="EC216" i="89"/>
  <c r="EC217" i="89"/>
  <c r="EC205" i="89"/>
  <c r="EC220" i="89"/>
  <c r="EC221" i="89"/>
  <c r="EC222" i="89"/>
  <c r="EC223" i="89"/>
  <c r="EC224" i="89"/>
  <c r="EC225" i="89"/>
  <c r="EC227" i="89"/>
  <c r="EC228" i="89"/>
  <c r="EC229" i="89"/>
  <c r="EC230" i="89"/>
  <c r="EC231" i="89"/>
  <c r="EC232" i="89"/>
  <c r="EC233" i="89"/>
  <c r="EC234" i="89"/>
  <c r="EC235" i="89"/>
  <c r="EC190" i="89"/>
  <c r="DZ211" i="89"/>
  <c r="EA211" i="89" s="1"/>
  <c r="DU211" i="89"/>
  <c r="DV211" i="89" s="1"/>
  <c r="DT211" i="89"/>
  <c r="DQ211" i="89"/>
  <c r="DM211" i="89"/>
  <c r="DI211" i="89"/>
  <c r="DE211" i="89"/>
  <c r="DA211" i="89"/>
  <c r="CW211" i="89"/>
  <c r="CS211" i="89"/>
  <c r="CT211" i="89" s="1"/>
  <c r="CR211" i="89"/>
  <c r="CO211" i="89"/>
  <c r="CP211" i="89" s="1"/>
  <c r="CN211" i="89"/>
  <c r="CK211" i="89"/>
  <c r="CL211" i="89" s="1"/>
  <c r="CG211" i="89"/>
  <c r="CH211" i="89" s="1"/>
  <c r="CF211" i="89"/>
  <c r="CC211" i="89"/>
  <c r="BZ211" i="89"/>
  <c r="AZ211" i="89"/>
  <c r="AX211" i="89"/>
  <c r="AV211" i="89"/>
  <c r="AT211" i="89"/>
  <c r="AR211" i="89"/>
  <c r="AP211" i="89"/>
  <c r="AN211" i="89"/>
  <c r="DP211" i="89" s="1"/>
  <c r="AL211" i="89"/>
  <c r="AJ211" i="89"/>
  <c r="AH211" i="89"/>
  <c r="AF211" i="89"/>
  <c r="AD211" i="89"/>
  <c r="AB211" i="89"/>
  <c r="Z211" i="89"/>
  <c r="X211" i="89"/>
  <c r="V211" i="89"/>
  <c r="T211" i="89"/>
  <c r="R211" i="89"/>
  <c r="P211" i="89"/>
  <c r="N211" i="89"/>
  <c r="L211" i="89"/>
  <c r="J211" i="89"/>
  <c r="H211" i="89"/>
  <c r="F211" i="89"/>
  <c r="DZ212" i="89"/>
  <c r="EA212" i="89" s="1"/>
  <c r="DU212" i="89"/>
  <c r="DV212" i="89" s="1"/>
  <c r="DT212" i="89"/>
  <c r="DQ212" i="89"/>
  <c r="DM212" i="89"/>
  <c r="DI212" i="89"/>
  <c r="DE212" i="89"/>
  <c r="DA212" i="89"/>
  <c r="CW212" i="89"/>
  <c r="CS212" i="89"/>
  <c r="CT212" i="89" s="1"/>
  <c r="CR212" i="89"/>
  <c r="CO212" i="89"/>
  <c r="CP212" i="89" s="1"/>
  <c r="CN212" i="89"/>
  <c r="CK212" i="89"/>
  <c r="CL212" i="89" s="1"/>
  <c r="CG212" i="89"/>
  <c r="CH212" i="89" s="1"/>
  <c r="CF212" i="89"/>
  <c r="CC212" i="89"/>
  <c r="BZ212" i="89"/>
  <c r="AZ212" i="89"/>
  <c r="AX212" i="89"/>
  <c r="AV212" i="89"/>
  <c r="AT212" i="89"/>
  <c r="AR212" i="89"/>
  <c r="AP212" i="89"/>
  <c r="AN212" i="89"/>
  <c r="DP212" i="89" s="1"/>
  <c r="AL212" i="89"/>
  <c r="AJ212" i="89"/>
  <c r="AH212" i="89"/>
  <c r="AF212" i="89"/>
  <c r="AD212" i="89"/>
  <c r="AB212" i="89"/>
  <c r="Z212" i="89"/>
  <c r="X212" i="89"/>
  <c r="V212" i="89"/>
  <c r="T212" i="89"/>
  <c r="R212" i="89"/>
  <c r="P212" i="89"/>
  <c r="N212" i="89"/>
  <c r="L212" i="89"/>
  <c r="J212" i="89"/>
  <c r="H212" i="89"/>
  <c r="F212" i="89"/>
  <c r="ED328" i="89"/>
  <c r="EE328" i="89" s="1"/>
  <c r="ED286" i="89"/>
  <c r="EE286" i="89" s="1"/>
  <c r="ED287" i="89"/>
  <c r="EE287" i="89" s="1"/>
  <c r="ED288" i="89"/>
  <c r="EE288" i="89" s="1"/>
  <c r="ED289" i="89"/>
  <c r="EE289" i="89" s="1"/>
  <c r="ED290" i="89"/>
  <c r="EE290" i="89" s="1"/>
  <c r="ED291" i="89"/>
  <c r="EE291" i="89" s="1"/>
  <c r="ED293" i="89"/>
  <c r="EE293" i="89" s="1"/>
  <c r="ED294" i="89"/>
  <c r="EE294" i="89" s="1"/>
  <c r="ED295" i="89"/>
  <c r="EE295" i="89" s="1"/>
  <c r="ED296" i="89"/>
  <c r="EE296" i="89" s="1"/>
  <c r="ED297" i="89"/>
  <c r="EE297" i="89" s="1"/>
  <c r="ED300" i="89"/>
  <c r="EE300" i="89" s="1"/>
  <c r="ED304" i="89"/>
  <c r="EE304" i="89" s="1"/>
  <c r="ED306" i="89"/>
  <c r="EE306" i="89" s="1"/>
  <c r="ED307" i="89"/>
  <c r="EE307" i="89" s="1"/>
  <c r="ED303" i="89"/>
  <c r="EE303" i="89" s="1"/>
  <c r="ED305" i="89"/>
  <c r="EE305" i="89" s="1"/>
  <c r="ED299" i="89"/>
  <c r="EE299" i="89" s="1"/>
  <c r="ED298" i="89"/>
  <c r="EE298" i="89" s="1"/>
  <c r="ED301" i="89"/>
  <c r="EE301" i="89" s="1"/>
  <c r="ED302" i="89"/>
  <c r="EE302" i="89" s="1"/>
  <c r="ED308" i="89"/>
  <c r="EE308" i="89" s="1"/>
  <c r="ED309" i="89"/>
  <c r="EE309" i="89" s="1"/>
  <c r="ED310" i="89"/>
  <c r="EE310" i="89" s="1"/>
  <c r="ED311" i="89"/>
  <c r="EE311" i="89" s="1"/>
  <c r="ED312" i="89"/>
  <c r="EE312" i="89" s="1"/>
  <c r="ED313" i="89"/>
  <c r="EE313" i="89" s="1"/>
  <c r="ED314" i="89"/>
  <c r="EE314" i="89" s="1"/>
  <c r="ED316" i="89"/>
  <c r="EE316" i="89" s="1"/>
  <c r="ED317" i="89"/>
  <c r="EE317" i="89" s="1"/>
  <c r="ED318" i="89"/>
  <c r="EE318" i="89" s="1"/>
  <c r="ED319" i="89"/>
  <c r="EE319" i="89" s="1"/>
  <c r="ED321" i="89"/>
  <c r="EE321" i="89" s="1"/>
  <c r="ED322" i="89"/>
  <c r="EE322" i="89" s="1"/>
  <c r="ED326" i="89"/>
  <c r="EE326" i="89" s="1"/>
  <c r="ED327" i="89"/>
  <c r="EE327" i="89" s="1"/>
  <c r="EC286" i="89"/>
  <c r="EC287" i="89"/>
  <c r="EC288" i="89"/>
  <c r="EC289" i="89"/>
  <c r="EC290" i="89"/>
  <c r="EC291" i="89"/>
  <c r="EC293" i="89"/>
  <c r="EC294" i="89"/>
  <c r="EC295" i="89"/>
  <c r="EC296" i="89"/>
  <c r="EC297" i="89"/>
  <c r="EC300" i="89"/>
  <c r="EC304" i="89"/>
  <c r="EC306" i="89"/>
  <c r="EC307" i="89"/>
  <c r="EC303" i="89"/>
  <c r="EC305" i="89"/>
  <c r="EC299" i="89"/>
  <c r="EC298" i="89"/>
  <c r="EC301" i="89"/>
  <c r="EC302" i="89"/>
  <c r="EC308" i="89"/>
  <c r="EC309" i="89"/>
  <c r="EC310" i="89"/>
  <c r="EC311" i="89"/>
  <c r="EC312" i="89"/>
  <c r="EC313" i="89"/>
  <c r="EC314" i="89"/>
  <c r="EC316" i="89"/>
  <c r="EC317" i="89"/>
  <c r="EC318" i="89"/>
  <c r="EC319" i="89"/>
  <c r="EC321" i="89"/>
  <c r="EC322" i="89"/>
  <c r="EC326" i="89"/>
  <c r="EC327" i="89"/>
  <c r="EC328" i="89"/>
  <c r="ED285" i="89"/>
  <c r="EE285" i="89" s="1"/>
  <c r="EC285" i="89"/>
  <c r="ED146" i="89"/>
  <c r="EE146" i="89" s="1"/>
  <c r="ED147" i="89"/>
  <c r="EE147" i="89" s="1"/>
  <c r="ED148" i="89"/>
  <c r="EE148" i="89" s="1"/>
  <c r="ED149" i="89"/>
  <c r="EE149" i="89" s="1"/>
  <c r="ED150" i="89"/>
  <c r="EE150" i="89" s="1"/>
  <c r="ED151" i="89"/>
  <c r="EE151" i="89" s="1"/>
  <c r="ED153" i="89"/>
  <c r="EE153" i="89" s="1"/>
  <c r="ED154" i="89"/>
  <c r="EE154" i="89" s="1"/>
  <c r="ED155" i="89"/>
  <c r="EE155" i="89" s="1"/>
  <c r="ED156" i="89"/>
  <c r="EE156" i="89" s="1"/>
  <c r="ED159" i="89"/>
  <c r="EE159" i="89" s="1"/>
  <c r="ED160" i="89"/>
  <c r="EE160" i="89" s="1"/>
  <c r="ED161" i="89"/>
  <c r="EE161" i="89" s="1"/>
  <c r="ED164" i="89"/>
  <c r="EE164" i="89" s="1"/>
  <c r="ED165" i="89"/>
  <c r="EE165" i="89" s="1"/>
  <c r="ED166" i="89"/>
  <c r="EE166" i="89" s="1"/>
  <c r="ED157" i="89"/>
  <c r="EE157" i="89" s="1"/>
  <c r="ED167" i="89"/>
  <c r="EE167" i="89" s="1"/>
  <c r="ED162" i="89"/>
  <c r="EE162" i="89" s="1"/>
  <c r="ED163" i="89"/>
  <c r="EE163" i="89" s="1"/>
  <c r="ED158" i="89"/>
  <c r="EE158" i="89" s="1"/>
  <c r="ED168" i="89"/>
  <c r="EE168" i="89" s="1"/>
  <c r="ED169" i="89"/>
  <c r="EE169" i="89" s="1"/>
  <c r="ED171" i="89"/>
  <c r="EE171" i="89" s="1"/>
  <c r="ED172" i="89"/>
  <c r="EE172" i="89" s="1"/>
  <c r="ED173" i="89"/>
  <c r="EE173" i="89" s="1"/>
  <c r="ED170" i="89"/>
  <c r="EE170" i="89" s="1"/>
  <c r="ED174" i="89"/>
  <c r="EE174" i="89" s="1"/>
  <c r="ED175" i="89"/>
  <c r="EE175" i="89" s="1"/>
  <c r="ED176" i="89"/>
  <c r="EE176" i="89" s="1"/>
  <c r="ED177" i="89"/>
  <c r="EE177" i="89" s="1"/>
  <c r="ED180" i="89"/>
  <c r="EE180" i="89" s="1"/>
  <c r="ED179" i="89"/>
  <c r="EE179" i="89" s="1"/>
  <c r="ED178" i="89"/>
  <c r="EE178" i="89" s="1"/>
  <c r="ED181" i="89"/>
  <c r="EE181" i="89" s="1"/>
  <c r="ED182" i="89"/>
  <c r="EE182" i="89" s="1"/>
  <c r="ED145" i="89"/>
  <c r="EE145" i="89" s="1"/>
  <c r="EC146" i="89"/>
  <c r="EC147" i="89"/>
  <c r="EC148" i="89"/>
  <c r="EC149" i="89"/>
  <c r="EC150" i="89"/>
  <c r="EC151" i="89"/>
  <c r="EC153" i="89"/>
  <c r="EC154" i="89"/>
  <c r="EC155" i="89"/>
  <c r="EC156" i="89"/>
  <c r="EC159" i="89"/>
  <c r="EC160" i="89"/>
  <c r="EC161" i="89"/>
  <c r="EC164" i="89"/>
  <c r="EC165" i="89"/>
  <c r="EC166" i="89"/>
  <c r="EC157" i="89"/>
  <c r="EC167" i="89"/>
  <c r="EC162" i="89"/>
  <c r="EC163" i="89"/>
  <c r="EC158" i="89"/>
  <c r="EC168" i="89"/>
  <c r="EC169" i="89"/>
  <c r="EC171" i="89"/>
  <c r="EC172" i="89"/>
  <c r="EC173" i="89"/>
  <c r="EC170" i="89"/>
  <c r="EC174" i="89"/>
  <c r="EC175" i="89"/>
  <c r="EC176" i="89"/>
  <c r="EC177" i="89"/>
  <c r="EC180" i="89"/>
  <c r="EC179" i="89"/>
  <c r="EC178" i="89"/>
  <c r="EC181" i="89"/>
  <c r="EC182" i="89"/>
  <c r="EC145" i="89"/>
  <c r="DZ165" i="89"/>
  <c r="EA165" i="89" s="1"/>
  <c r="DU165" i="89"/>
  <c r="DV165" i="89" s="1"/>
  <c r="DT165" i="89"/>
  <c r="DQ165" i="89"/>
  <c r="DM165" i="89"/>
  <c r="DI165" i="89"/>
  <c r="DE165" i="89"/>
  <c r="DA165" i="89"/>
  <c r="CW165" i="89"/>
  <c r="CS165" i="89"/>
  <c r="CT165" i="89" s="1"/>
  <c r="CR165" i="89"/>
  <c r="CO165" i="89"/>
  <c r="CP165" i="89" s="1"/>
  <c r="CN165" i="89"/>
  <c r="CK165" i="89"/>
  <c r="CL165" i="89" s="1"/>
  <c r="CG165" i="89"/>
  <c r="CH165" i="89" s="1"/>
  <c r="CF165" i="89"/>
  <c r="CC165" i="89"/>
  <c r="BZ165" i="89"/>
  <c r="AZ165" i="89"/>
  <c r="AX165" i="89"/>
  <c r="AV165" i="89"/>
  <c r="AT165" i="89"/>
  <c r="AR165" i="89"/>
  <c r="AP165" i="89"/>
  <c r="AN165" i="89"/>
  <c r="DP165" i="89" s="1"/>
  <c r="AL165" i="89"/>
  <c r="AJ165" i="89"/>
  <c r="DL165" i="89" s="1"/>
  <c r="AH165" i="89"/>
  <c r="AF165" i="89"/>
  <c r="DH165" i="89" s="1"/>
  <c r="AD165" i="89"/>
  <c r="AB165" i="89"/>
  <c r="Z165" i="89"/>
  <c r="X165" i="89"/>
  <c r="V165" i="89"/>
  <c r="T165" i="89"/>
  <c r="R165" i="89"/>
  <c r="P165" i="89"/>
  <c r="N165" i="89"/>
  <c r="L165" i="89"/>
  <c r="J165" i="89"/>
  <c r="H165" i="89"/>
  <c r="F165" i="89"/>
  <c r="DZ164" i="89"/>
  <c r="EA164" i="89" s="1"/>
  <c r="DU164" i="89"/>
  <c r="DV164" i="89" s="1"/>
  <c r="DT164" i="89"/>
  <c r="DQ164" i="89"/>
  <c r="DM164" i="89"/>
  <c r="DI164" i="89"/>
  <c r="DE164" i="89"/>
  <c r="DA164" i="89"/>
  <c r="CW164" i="89"/>
  <c r="CS164" i="89"/>
  <c r="CT164" i="89" s="1"/>
  <c r="CR164" i="89"/>
  <c r="CO164" i="89"/>
  <c r="CP164" i="89" s="1"/>
  <c r="CN164" i="89"/>
  <c r="CK164" i="89"/>
  <c r="CL164" i="89" s="1"/>
  <c r="CG164" i="89"/>
  <c r="CH164" i="89" s="1"/>
  <c r="CF164" i="89"/>
  <c r="CC164" i="89"/>
  <c r="BZ164" i="89"/>
  <c r="AZ164" i="89"/>
  <c r="AX164" i="89"/>
  <c r="AV164" i="89"/>
  <c r="AT164" i="89"/>
  <c r="AR164" i="89"/>
  <c r="AP164" i="89"/>
  <c r="AN164" i="89"/>
  <c r="DP164" i="89" s="1"/>
  <c r="AL164" i="89"/>
  <c r="AJ164" i="89"/>
  <c r="DL164" i="89" s="1"/>
  <c r="AH164" i="89"/>
  <c r="AF164" i="89"/>
  <c r="DH164" i="89" s="1"/>
  <c r="AD164" i="89"/>
  <c r="AB164" i="89"/>
  <c r="Z164" i="89"/>
  <c r="X164" i="89"/>
  <c r="V164" i="89"/>
  <c r="T164" i="89"/>
  <c r="R164" i="89"/>
  <c r="P164" i="89"/>
  <c r="N164" i="89"/>
  <c r="L164" i="89"/>
  <c r="J164" i="89"/>
  <c r="H164" i="89"/>
  <c r="F164" i="89"/>
  <c r="ED244" i="89"/>
  <c r="EE244" i="89" s="1"/>
  <c r="ED245" i="89"/>
  <c r="EE245" i="89" s="1"/>
  <c r="ED246" i="89"/>
  <c r="EE246" i="89" s="1"/>
  <c r="ED247" i="89"/>
  <c r="EE247" i="89" s="1"/>
  <c r="ED249" i="89"/>
  <c r="EE249" i="89" s="1"/>
  <c r="ED250" i="89"/>
  <c r="EE250" i="89" s="1"/>
  <c r="ED248" i="89"/>
  <c r="EE248" i="89" s="1"/>
  <c r="ED251" i="89"/>
  <c r="EE251" i="89" s="1"/>
  <c r="ED253" i="89"/>
  <c r="EE253" i="89" s="1"/>
  <c r="ED255" i="89"/>
  <c r="EE255" i="89" s="1"/>
  <c r="ED256" i="89"/>
  <c r="EE256" i="89" s="1"/>
  <c r="ED257" i="89"/>
  <c r="EE257" i="89" s="1"/>
  <c r="ED258" i="89"/>
  <c r="EE258" i="89" s="1"/>
  <c r="ED259" i="89"/>
  <c r="EE259" i="89" s="1"/>
  <c r="ED254" i="89"/>
  <c r="EE254" i="89" s="1"/>
  <c r="ED252" i="89"/>
  <c r="EE252" i="89" s="1"/>
  <c r="ED260" i="89"/>
  <c r="EE260" i="89" s="1"/>
  <c r="ED261" i="89"/>
  <c r="EE261" i="89" s="1"/>
  <c r="ED262" i="89"/>
  <c r="EE262" i="89" s="1"/>
  <c r="ED263" i="89"/>
  <c r="EE263" i="89" s="1"/>
  <c r="ED264" i="89"/>
  <c r="EE264" i="89" s="1"/>
  <c r="ED266" i="89"/>
  <c r="EE266" i="89" s="1"/>
  <c r="ED265" i="89"/>
  <c r="EE265" i="89" s="1"/>
  <c r="ED268" i="89"/>
  <c r="EE268" i="89" s="1"/>
  <c r="ED269" i="89"/>
  <c r="EE269" i="89" s="1"/>
  <c r="ED270" i="89"/>
  <c r="EE270" i="89" s="1"/>
  <c r="ED271" i="89"/>
  <c r="EE271" i="89" s="1"/>
  <c r="ED274" i="89"/>
  <c r="EE274" i="89" s="1"/>
  <c r="ED273" i="89"/>
  <c r="EE273" i="89" s="1"/>
  <c r="ED275" i="89"/>
  <c r="EE275" i="89" s="1"/>
  <c r="ED276" i="89"/>
  <c r="EE276" i="89" s="1"/>
  <c r="ED277" i="89"/>
  <c r="EE277" i="89" s="1"/>
  <c r="EC244" i="89"/>
  <c r="EC245" i="89"/>
  <c r="EC246" i="89"/>
  <c r="EC247" i="89"/>
  <c r="EC249" i="89"/>
  <c r="EC250" i="89"/>
  <c r="EC248" i="89"/>
  <c r="EC251" i="89"/>
  <c r="EC253" i="89"/>
  <c r="EC255" i="89"/>
  <c r="EC256" i="89"/>
  <c r="EC257" i="89"/>
  <c r="EC258" i="89"/>
  <c r="EC259" i="89"/>
  <c r="EC254" i="89"/>
  <c r="EC252" i="89"/>
  <c r="EC260" i="89"/>
  <c r="EC261" i="89"/>
  <c r="EC262" i="89"/>
  <c r="EC263" i="89"/>
  <c r="EC264" i="89"/>
  <c r="EC266" i="89"/>
  <c r="EC265" i="89"/>
  <c r="EC268" i="89"/>
  <c r="EC269" i="89"/>
  <c r="EC270" i="89"/>
  <c r="EC271" i="89"/>
  <c r="EC274" i="89"/>
  <c r="EC273" i="89"/>
  <c r="EC275" i="89"/>
  <c r="EC276" i="89"/>
  <c r="EC277" i="89"/>
  <c r="ED243" i="89"/>
  <c r="EE243" i="89" s="1"/>
  <c r="EC243" i="89"/>
  <c r="ED87" i="89"/>
  <c r="EE87" i="89" s="1"/>
  <c r="ED88" i="89"/>
  <c r="EE88" i="89" s="1"/>
  <c r="ED90" i="89"/>
  <c r="EE90" i="89" s="1"/>
  <c r="ED91" i="89"/>
  <c r="EE91" i="89" s="1"/>
  <c r="ED108" i="89"/>
  <c r="EE108" i="89" s="1"/>
  <c r="ED92" i="89"/>
  <c r="EE92" i="89" s="1"/>
  <c r="ED93" i="89"/>
  <c r="EE93" i="89" s="1"/>
  <c r="ED94" i="89"/>
  <c r="EE94" i="89" s="1"/>
  <c r="ED96" i="89"/>
  <c r="EE96" i="89" s="1"/>
  <c r="ED99" i="89"/>
  <c r="EE99" i="89" s="1"/>
  <c r="ED101" i="89"/>
  <c r="EE101" i="89" s="1"/>
  <c r="ED112" i="89"/>
  <c r="EE112" i="89" s="1"/>
  <c r="ED111" i="89"/>
  <c r="EE111" i="89" s="1"/>
  <c r="ED106" i="89"/>
  <c r="EE106" i="89" s="1"/>
  <c r="ED110" i="89"/>
  <c r="EE110" i="89" s="1"/>
  <c r="ED113" i="89"/>
  <c r="EE113" i="89" s="1"/>
  <c r="ED115" i="89"/>
  <c r="EE115" i="89" s="1"/>
  <c r="ED97" i="89"/>
  <c r="EE97" i="89" s="1"/>
  <c r="ED120" i="89"/>
  <c r="EE120" i="89" s="1"/>
  <c r="ED109" i="89"/>
  <c r="EE109" i="89" s="1"/>
  <c r="ED121" i="89"/>
  <c r="EE121" i="89" s="1"/>
  <c r="ED128" i="89"/>
  <c r="EE128" i="89" s="1"/>
  <c r="ED123" i="89"/>
  <c r="EE123" i="89" s="1"/>
  <c r="ED126" i="89"/>
  <c r="EE126" i="89" s="1"/>
  <c r="ED118" i="89"/>
  <c r="EE118" i="89" s="1"/>
  <c r="ED129" i="89"/>
  <c r="EE129" i="89" s="1"/>
  <c r="ED131" i="89"/>
  <c r="EE131" i="89" s="1"/>
  <c r="ED102" i="89"/>
  <c r="EE102" i="89" s="1"/>
  <c r="ED132" i="89"/>
  <c r="EE132" i="89" s="1"/>
  <c r="ED133" i="89"/>
  <c r="EE133" i="89" s="1"/>
  <c r="ED125" i="89"/>
  <c r="EE125" i="89" s="1"/>
  <c r="ED134" i="89"/>
  <c r="EE134" i="89" s="1"/>
  <c r="ED135" i="89"/>
  <c r="EE135" i="89" s="1"/>
  <c r="ED136" i="89"/>
  <c r="EE136" i="89" s="1"/>
  <c r="ED137" i="89"/>
  <c r="EE137" i="89" s="1"/>
  <c r="ED86" i="89"/>
  <c r="EE86" i="89" s="1"/>
  <c r="EC87" i="89"/>
  <c r="EC88" i="89"/>
  <c r="EC90" i="89"/>
  <c r="EC91" i="89"/>
  <c r="EC108" i="89"/>
  <c r="EC92" i="89"/>
  <c r="EC93" i="89"/>
  <c r="EC94" i="89"/>
  <c r="EC96" i="89"/>
  <c r="EC99" i="89"/>
  <c r="EC101" i="89"/>
  <c r="EC112" i="89"/>
  <c r="EC111" i="89"/>
  <c r="EC106" i="89"/>
  <c r="EC110" i="89"/>
  <c r="EC113" i="89"/>
  <c r="EC115" i="89"/>
  <c r="EC97" i="89"/>
  <c r="EC120" i="89"/>
  <c r="EC109" i="89"/>
  <c r="EC121" i="89"/>
  <c r="EC128" i="89"/>
  <c r="EC123" i="89"/>
  <c r="EC126" i="89"/>
  <c r="EC118" i="89"/>
  <c r="EC129" i="89"/>
  <c r="EC131" i="89"/>
  <c r="EC102" i="89"/>
  <c r="EC132" i="89"/>
  <c r="EC133" i="89"/>
  <c r="EC125" i="89"/>
  <c r="EC134" i="89"/>
  <c r="EC135" i="89"/>
  <c r="EC136" i="89"/>
  <c r="EC137" i="89"/>
  <c r="EC86" i="89"/>
  <c r="DU113" i="89"/>
  <c r="DV113" i="89" s="1"/>
  <c r="DT113" i="89"/>
  <c r="DQ113" i="89"/>
  <c r="DM113" i="89"/>
  <c r="DN113" i="89" s="1"/>
  <c r="DI113" i="89"/>
  <c r="DJ113" i="89" s="1"/>
  <c r="DE113" i="89"/>
  <c r="DF113" i="89" s="1"/>
  <c r="DA113" i="89"/>
  <c r="DB113" i="89" s="1"/>
  <c r="CW113" i="89"/>
  <c r="CX113" i="89" s="1"/>
  <c r="CS113" i="89"/>
  <c r="CT113" i="89" s="1"/>
  <c r="CR113" i="89"/>
  <c r="CO113" i="89"/>
  <c r="CP113" i="89" s="1"/>
  <c r="CN113" i="89"/>
  <c r="CK113" i="89"/>
  <c r="CL113" i="89" s="1"/>
  <c r="CG113" i="89"/>
  <c r="CH113" i="89" s="1"/>
  <c r="CF113" i="89"/>
  <c r="CC113" i="89"/>
  <c r="BZ113" i="89"/>
  <c r="AZ113" i="89"/>
  <c r="AX113" i="89"/>
  <c r="AV113" i="89"/>
  <c r="AT113" i="89"/>
  <c r="AR113" i="89"/>
  <c r="AP113" i="89"/>
  <c r="AN113" i="89"/>
  <c r="AL113" i="89"/>
  <c r="AJ113" i="89"/>
  <c r="GH113" i="89" s="1"/>
  <c r="AH113" i="89"/>
  <c r="AF113" i="89"/>
  <c r="AD113" i="89"/>
  <c r="AB113" i="89"/>
  <c r="Z113" i="89"/>
  <c r="X113" i="89"/>
  <c r="V113" i="89"/>
  <c r="T113" i="89"/>
  <c r="R113" i="89"/>
  <c r="P113" i="89"/>
  <c r="N113" i="89"/>
  <c r="L113" i="89"/>
  <c r="GJ113" i="89" s="1"/>
  <c r="J113" i="89"/>
  <c r="H113" i="89"/>
  <c r="F113" i="89"/>
  <c r="DU97" i="89"/>
  <c r="DV97" i="89" s="1"/>
  <c r="DT97" i="89"/>
  <c r="DQ97" i="89"/>
  <c r="DM97" i="89"/>
  <c r="DN97" i="89" s="1"/>
  <c r="DI97" i="89"/>
  <c r="DJ97" i="89" s="1"/>
  <c r="DE97" i="89"/>
  <c r="DF97" i="89" s="1"/>
  <c r="DA97" i="89"/>
  <c r="DB97" i="89" s="1"/>
  <c r="CW97" i="89"/>
  <c r="CX97" i="89" s="1"/>
  <c r="CS97" i="89"/>
  <c r="CT97" i="89" s="1"/>
  <c r="CR97" i="89"/>
  <c r="CO97" i="89"/>
  <c r="CP97" i="89" s="1"/>
  <c r="CN97" i="89"/>
  <c r="CK97" i="89"/>
  <c r="CL97" i="89" s="1"/>
  <c r="CG97" i="89"/>
  <c r="CH97" i="89" s="1"/>
  <c r="CF97" i="89"/>
  <c r="CC97" i="89"/>
  <c r="BZ97" i="89"/>
  <c r="AZ97" i="89"/>
  <c r="AX97" i="89"/>
  <c r="AV97" i="89"/>
  <c r="AT97" i="89"/>
  <c r="AR97" i="89"/>
  <c r="AP97" i="89"/>
  <c r="AN97" i="89"/>
  <c r="AL97" i="89"/>
  <c r="AJ97" i="89"/>
  <c r="GH97" i="89" s="1"/>
  <c r="AH97" i="89"/>
  <c r="AF97" i="89"/>
  <c r="AD97" i="89"/>
  <c r="AB97" i="89"/>
  <c r="Z97" i="89"/>
  <c r="X97" i="89"/>
  <c r="V97" i="89"/>
  <c r="T97" i="89"/>
  <c r="R97" i="89"/>
  <c r="P97" i="89"/>
  <c r="N97" i="89"/>
  <c r="L97" i="89"/>
  <c r="GJ97" i="89" s="1"/>
  <c r="J97" i="89"/>
  <c r="H97" i="89"/>
  <c r="F97" i="89"/>
  <c r="EK462" i="89"/>
  <c r="EJ462" i="89"/>
  <c r="EM461" i="89"/>
  <c r="EM460" i="89"/>
  <c r="EM459" i="89"/>
  <c r="EM458" i="89"/>
  <c r="EM457" i="89"/>
  <c r="EM456" i="89"/>
  <c r="EM455" i="89"/>
  <c r="EM454" i="89"/>
  <c r="EM453" i="89"/>
  <c r="EM452" i="89"/>
  <c r="EM451" i="89"/>
  <c r="EM450" i="89"/>
  <c r="EM449" i="89"/>
  <c r="EM448" i="89"/>
  <c r="EM447" i="89"/>
  <c r="EM446" i="89"/>
  <c r="EM445" i="89"/>
  <c r="EM444" i="89"/>
  <c r="EM443" i="89"/>
  <c r="EM442" i="89"/>
  <c r="EM441" i="89"/>
  <c r="EM440" i="89"/>
  <c r="EM439" i="89"/>
  <c r="EM438" i="89"/>
  <c r="EM437" i="89"/>
  <c r="EM436" i="89"/>
  <c r="EM435" i="89"/>
  <c r="EM434" i="89"/>
  <c r="EM433" i="89"/>
  <c r="EM432" i="89"/>
  <c r="EM431" i="89"/>
  <c r="EM430" i="89"/>
  <c r="EM429" i="89"/>
  <c r="EK428" i="89"/>
  <c r="EK470" i="89" s="1"/>
  <c r="EJ428" i="89"/>
  <c r="EJ470" i="89" s="1"/>
  <c r="EK422" i="89"/>
  <c r="EJ422" i="89"/>
  <c r="EL421" i="89"/>
  <c r="EM421" i="89" s="1"/>
  <c r="EL420" i="89"/>
  <c r="EM420" i="89" s="1"/>
  <c r="EK387" i="89"/>
  <c r="EJ387" i="89"/>
  <c r="EJ381" i="89"/>
  <c r="EL380" i="89"/>
  <c r="EM380" i="89" s="1"/>
  <c r="EK380" i="89"/>
  <c r="EL379" i="89"/>
  <c r="EM379" i="89" s="1"/>
  <c r="EK379" i="89"/>
  <c r="EK378" i="89"/>
  <c r="EK373" i="89"/>
  <c r="EK374" i="89"/>
  <c r="EK377" i="89"/>
  <c r="EK370" i="89"/>
  <c r="EK368" i="89"/>
  <c r="EK371" i="89"/>
  <c r="EK367" i="89"/>
  <c r="EK366" i="89"/>
  <c r="EK365" i="89"/>
  <c r="EK364" i="89"/>
  <c r="EK363" i="89"/>
  <c r="EK362" i="89"/>
  <c r="EK361" i="89"/>
  <c r="EK360" i="89"/>
  <c r="EK359" i="89"/>
  <c r="EK358" i="89"/>
  <c r="EK357" i="89"/>
  <c r="EK356" i="89"/>
  <c r="EK355" i="89"/>
  <c r="EK354" i="89"/>
  <c r="EK353" i="89"/>
  <c r="EK352" i="89"/>
  <c r="EK351" i="89"/>
  <c r="EK350" i="89"/>
  <c r="EK349" i="89"/>
  <c r="EK348" i="89"/>
  <c r="EK346" i="89"/>
  <c r="EK345" i="89"/>
  <c r="EK344" i="89"/>
  <c r="EK342" i="89"/>
  <c r="EK341" i="89"/>
  <c r="EK340" i="89"/>
  <c r="EK339" i="89"/>
  <c r="EK338" i="89"/>
  <c r="EK337" i="89"/>
  <c r="EK336" i="89"/>
  <c r="EK335" i="89"/>
  <c r="EJ335" i="89"/>
  <c r="EJ329" i="89"/>
  <c r="EL328" i="89"/>
  <c r="EM328" i="89" s="1"/>
  <c r="EK328" i="89"/>
  <c r="EL327" i="89"/>
  <c r="EM327" i="89" s="1"/>
  <c r="EK327" i="89"/>
  <c r="EK326" i="89"/>
  <c r="EK322" i="89"/>
  <c r="EK321" i="89"/>
  <c r="EK319" i="89"/>
  <c r="EK318" i="89"/>
  <c r="EK317" i="89"/>
  <c r="EK316" i="89"/>
  <c r="EK314" i="89"/>
  <c r="EK313" i="89"/>
  <c r="EK312" i="89"/>
  <c r="EK311" i="89"/>
  <c r="EK310" i="89"/>
  <c r="EK309" i="89"/>
  <c r="EK308" i="89"/>
  <c r="EK302" i="89"/>
  <c r="EK301" i="89"/>
  <c r="EK298" i="89"/>
  <c r="EK299" i="89"/>
  <c r="EK305" i="89"/>
  <c r="EK303" i="89"/>
  <c r="EK307" i="89"/>
  <c r="EK306" i="89"/>
  <c r="EK304" i="89"/>
  <c r="EK300" i="89"/>
  <c r="EK297" i="89"/>
  <c r="EK296" i="89"/>
  <c r="EK295" i="89"/>
  <c r="EK294" i="89"/>
  <c r="EK293" i="89"/>
  <c r="EK291" i="89"/>
  <c r="EK290" i="89"/>
  <c r="EK289" i="89"/>
  <c r="EK288" i="89"/>
  <c r="EK287" i="89"/>
  <c r="EK286" i="89"/>
  <c r="EK285" i="89"/>
  <c r="EK284" i="89"/>
  <c r="EJ284" i="89"/>
  <c r="EJ278" i="89"/>
  <c r="EL277" i="89"/>
  <c r="EM277" i="89" s="1"/>
  <c r="EK277" i="89"/>
  <c r="EL276" i="89"/>
  <c r="EM276" i="89" s="1"/>
  <c r="EK276" i="89"/>
  <c r="EK275" i="89"/>
  <c r="EK273" i="89"/>
  <c r="EK274" i="89"/>
  <c r="EK271" i="89"/>
  <c r="EK270" i="89"/>
  <c r="EK269" i="89"/>
  <c r="EK268" i="89"/>
  <c r="EK265" i="89"/>
  <c r="EK266" i="89"/>
  <c r="EK264" i="89"/>
  <c r="EK263" i="89"/>
  <c r="EK262" i="89"/>
  <c r="EK261" i="89"/>
  <c r="EK260" i="89"/>
  <c r="EK252" i="89"/>
  <c r="EK254" i="89"/>
  <c r="EK259" i="89"/>
  <c r="EK258" i="89"/>
  <c r="EK257" i="89"/>
  <c r="EK256" i="89"/>
  <c r="EK255" i="89"/>
  <c r="EK253" i="89"/>
  <c r="EK251" i="89"/>
  <c r="EK248" i="89"/>
  <c r="EK250" i="89"/>
  <c r="EK249" i="89"/>
  <c r="EK247" i="89"/>
  <c r="EK246" i="89"/>
  <c r="EK245" i="89"/>
  <c r="EK244" i="89"/>
  <c r="EK243" i="89"/>
  <c r="EK242" i="89"/>
  <c r="EJ242" i="89"/>
  <c r="EM236" i="89"/>
  <c r="EL236" i="89"/>
  <c r="EK236" i="89"/>
  <c r="EJ236" i="89"/>
  <c r="EK189" i="89"/>
  <c r="EJ189" i="89"/>
  <c r="EM183" i="89"/>
  <c r="EL183" i="89"/>
  <c r="EK183" i="89"/>
  <c r="EJ183" i="89"/>
  <c r="EK144" i="89"/>
  <c r="EJ144" i="89"/>
  <c r="EM138" i="89"/>
  <c r="EL138" i="89"/>
  <c r="EK138" i="89"/>
  <c r="EJ138" i="89"/>
  <c r="BZ459" i="89"/>
  <c r="BZ458" i="89"/>
  <c r="BZ457" i="89"/>
  <c r="BZ456" i="89"/>
  <c r="BZ455" i="89"/>
  <c r="BZ454" i="89"/>
  <c r="BZ453" i="89"/>
  <c r="BZ452" i="89"/>
  <c r="BZ451" i="89"/>
  <c r="BZ450" i="89"/>
  <c r="BZ449" i="89"/>
  <c r="BZ448" i="89"/>
  <c r="BZ447" i="89"/>
  <c r="BZ446" i="89"/>
  <c r="BZ445" i="89"/>
  <c r="BZ444" i="89"/>
  <c r="BZ443" i="89"/>
  <c r="BZ442" i="89"/>
  <c r="BZ441" i="89"/>
  <c r="BZ440" i="89"/>
  <c r="BZ439" i="89"/>
  <c r="BZ438" i="89"/>
  <c r="BZ437" i="89"/>
  <c r="BZ436" i="89"/>
  <c r="BZ435" i="89"/>
  <c r="BZ434" i="89"/>
  <c r="BZ433" i="89"/>
  <c r="BZ432" i="89"/>
  <c r="BZ431" i="89"/>
  <c r="BZ430" i="89"/>
  <c r="BZ429" i="89"/>
  <c r="BZ428" i="89"/>
  <c r="BZ419" i="89"/>
  <c r="BZ418" i="89"/>
  <c r="BZ417" i="89"/>
  <c r="BZ416" i="89"/>
  <c r="BZ415" i="89"/>
  <c r="BZ414" i="89"/>
  <c r="BZ413" i="89"/>
  <c r="BZ412" i="89"/>
  <c r="BZ411" i="89"/>
  <c r="BZ410" i="89"/>
  <c r="BZ409" i="89"/>
  <c r="BZ408" i="89"/>
  <c r="BZ407" i="89"/>
  <c r="BZ406" i="89"/>
  <c r="BZ405" i="89"/>
  <c r="BZ404" i="89"/>
  <c r="BZ403" i="89"/>
  <c r="BZ402" i="89"/>
  <c r="BZ401" i="89"/>
  <c r="BZ400" i="89"/>
  <c r="BZ399" i="89"/>
  <c r="BZ398" i="89"/>
  <c r="BZ397" i="89"/>
  <c r="BZ396" i="89"/>
  <c r="BZ395" i="89"/>
  <c r="BZ394" i="89"/>
  <c r="BZ393" i="89"/>
  <c r="BZ392" i="89"/>
  <c r="BZ391" i="89"/>
  <c r="BZ390" i="89"/>
  <c r="BZ389" i="89"/>
  <c r="BZ388" i="89"/>
  <c r="BZ387" i="89"/>
  <c r="BZ378" i="89"/>
  <c r="BZ373" i="89"/>
  <c r="BZ374" i="89"/>
  <c r="BZ377" i="89"/>
  <c r="BZ370" i="89"/>
  <c r="BZ368" i="89"/>
  <c r="BZ371" i="89"/>
  <c r="BZ367" i="89"/>
  <c r="BZ366" i="89"/>
  <c r="BZ365" i="89"/>
  <c r="BZ364" i="89"/>
  <c r="BZ363" i="89"/>
  <c r="BZ362" i="89"/>
  <c r="BZ361" i="89"/>
  <c r="BZ360" i="89"/>
  <c r="BZ359" i="89"/>
  <c r="BZ358" i="89"/>
  <c r="BZ357" i="89"/>
  <c r="BZ356" i="89"/>
  <c r="BZ355" i="89"/>
  <c r="BZ354" i="89"/>
  <c r="BZ353" i="89"/>
  <c r="BZ352" i="89"/>
  <c r="BZ351" i="89"/>
  <c r="BZ350" i="89"/>
  <c r="BZ349" i="89"/>
  <c r="BZ348" i="89"/>
  <c r="BZ346" i="89"/>
  <c r="BZ345" i="89"/>
  <c r="BZ344" i="89"/>
  <c r="BZ342" i="89"/>
  <c r="BZ341" i="89"/>
  <c r="BZ340" i="89"/>
  <c r="BZ339" i="89"/>
  <c r="BZ338" i="89"/>
  <c r="BZ337" i="89"/>
  <c r="BZ336" i="89"/>
  <c r="BZ335" i="89"/>
  <c r="BZ326" i="89"/>
  <c r="BZ322" i="89"/>
  <c r="BZ321" i="89"/>
  <c r="BZ319" i="89"/>
  <c r="BZ318" i="89"/>
  <c r="BZ317" i="89"/>
  <c r="BZ316" i="89"/>
  <c r="BZ314" i="89"/>
  <c r="BZ313" i="89"/>
  <c r="BZ312" i="89"/>
  <c r="BZ311" i="89"/>
  <c r="BZ310" i="89"/>
  <c r="BZ309" i="89"/>
  <c r="BZ308" i="89"/>
  <c r="BZ302" i="89"/>
  <c r="BZ301" i="89"/>
  <c r="BZ298" i="89"/>
  <c r="BZ299" i="89"/>
  <c r="BZ305" i="89"/>
  <c r="BZ303" i="89"/>
  <c r="BZ307" i="89"/>
  <c r="BZ306" i="89"/>
  <c r="BZ304" i="89"/>
  <c r="BZ300" i="89"/>
  <c r="BZ297" i="89"/>
  <c r="BZ296" i="89"/>
  <c r="BZ295" i="89"/>
  <c r="BZ294" i="89"/>
  <c r="BZ293" i="89"/>
  <c r="BZ291" i="89"/>
  <c r="BZ290" i="89"/>
  <c r="BZ289" i="89"/>
  <c r="BZ288" i="89"/>
  <c r="BZ287" i="89"/>
  <c r="BZ286" i="89"/>
  <c r="BZ285" i="89"/>
  <c r="BZ284" i="89"/>
  <c r="BZ275" i="89"/>
  <c r="BZ273" i="89"/>
  <c r="BZ274" i="89"/>
  <c r="BZ271" i="89"/>
  <c r="BZ270" i="89"/>
  <c r="BZ269" i="89"/>
  <c r="BZ268" i="89"/>
  <c r="BZ265" i="89"/>
  <c r="BZ266" i="89"/>
  <c r="BZ264" i="89"/>
  <c r="BZ263" i="89"/>
  <c r="BZ262" i="89"/>
  <c r="BZ261" i="89"/>
  <c r="BZ260" i="89"/>
  <c r="BZ252" i="89"/>
  <c r="BZ254" i="89"/>
  <c r="BZ259" i="89"/>
  <c r="BZ258" i="89"/>
  <c r="BZ257" i="89"/>
  <c r="BZ256" i="89"/>
  <c r="BZ255" i="89"/>
  <c r="BZ253" i="89"/>
  <c r="BZ251" i="89"/>
  <c r="BZ248" i="89"/>
  <c r="BZ250" i="89"/>
  <c r="BZ249" i="89"/>
  <c r="BZ247" i="89"/>
  <c r="BZ246" i="89"/>
  <c r="BZ245" i="89"/>
  <c r="BZ244" i="89"/>
  <c r="BZ243" i="89"/>
  <c r="BZ242" i="89"/>
  <c r="BZ233" i="89"/>
  <c r="BZ232" i="89"/>
  <c r="BZ231" i="89"/>
  <c r="BZ230" i="89"/>
  <c r="BZ229" i="89"/>
  <c r="BZ228" i="89"/>
  <c r="BZ227" i="89"/>
  <c r="BZ225" i="89"/>
  <c r="BZ224" i="89"/>
  <c r="BZ223" i="89"/>
  <c r="BZ222" i="89"/>
  <c r="BZ221" i="89"/>
  <c r="BZ220" i="89"/>
  <c r="BZ205" i="89"/>
  <c r="BZ214" i="89"/>
  <c r="BZ217" i="89"/>
  <c r="BZ210" i="89"/>
  <c r="BZ202" i="89"/>
  <c r="BZ207" i="89"/>
  <c r="BZ206" i="89"/>
  <c r="BZ204" i="89"/>
  <c r="BZ216" i="89"/>
  <c r="BZ203" i="89"/>
  <c r="BZ201" i="89"/>
  <c r="BZ199" i="89"/>
  <c r="BZ198" i="89"/>
  <c r="BZ196" i="89"/>
  <c r="BZ195" i="89"/>
  <c r="BZ194" i="89"/>
  <c r="BZ193" i="89"/>
  <c r="BZ192" i="89"/>
  <c r="BZ191" i="89"/>
  <c r="BZ190" i="89"/>
  <c r="BZ189" i="89"/>
  <c r="BZ178" i="89"/>
  <c r="BZ179" i="89"/>
  <c r="BZ180" i="89"/>
  <c r="BZ177" i="89"/>
  <c r="BZ176" i="89"/>
  <c r="BZ175" i="89"/>
  <c r="BZ174" i="89"/>
  <c r="BZ170" i="89"/>
  <c r="BZ173" i="89"/>
  <c r="BZ172" i="89"/>
  <c r="BZ171" i="89"/>
  <c r="BZ169" i="89"/>
  <c r="BZ168" i="89"/>
  <c r="BZ158" i="89"/>
  <c r="BZ163" i="89"/>
  <c r="BZ162" i="89"/>
  <c r="BZ166" i="89"/>
  <c r="BZ161" i="89"/>
  <c r="BZ167" i="89"/>
  <c r="BZ157" i="89"/>
  <c r="BZ160" i="89"/>
  <c r="BZ159" i="89"/>
  <c r="BZ149" i="89"/>
  <c r="BZ150" i="89"/>
  <c r="BZ156" i="89"/>
  <c r="BZ155" i="89"/>
  <c r="BZ153" i="89"/>
  <c r="BZ151" i="89"/>
  <c r="BZ154" i="89"/>
  <c r="BZ148" i="89"/>
  <c r="BZ147" i="89"/>
  <c r="BZ146" i="89"/>
  <c r="BZ145" i="89"/>
  <c r="BZ144" i="89"/>
  <c r="BZ135" i="89"/>
  <c r="BZ134" i="89"/>
  <c r="BZ125" i="89"/>
  <c r="BZ133" i="89"/>
  <c r="BZ132" i="89"/>
  <c r="BZ102" i="89"/>
  <c r="BZ131" i="89"/>
  <c r="BZ129" i="89"/>
  <c r="BZ118" i="89"/>
  <c r="BZ126" i="89"/>
  <c r="BZ123" i="89"/>
  <c r="BZ128" i="89"/>
  <c r="BZ121" i="89"/>
  <c r="BZ109" i="89"/>
  <c r="BZ110" i="89"/>
  <c r="BZ120" i="89"/>
  <c r="BZ115" i="89"/>
  <c r="BZ106" i="89"/>
  <c r="BZ111" i="89"/>
  <c r="BZ112" i="89"/>
  <c r="BZ101" i="89"/>
  <c r="BZ99" i="89"/>
  <c r="BZ96" i="89"/>
  <c r="BZ94" i="89"/>
  <c r="BZ93" i="89"/>
  <c r="BZ92" i="89"/>
  <c r="BZ108" i="89"/>
  <c r="BZ91" i="89"/>
  <c r="BZ90" i="89"/>
  <c r="BZ88" i="89"/>
  <c r="BZ87" i="89"/>
  <c r="BZ86" i="89"/>
  <c r="BZ85" i="89"/>
  <c r="BZ76" i="89"/>
  <c r="BZ75" i="89"/>
  <c r="BZ74" i="89"/>
  <c r="BZ73" i="89"/>
  <c r="BZ72" i="89"/>
  <c r="BZ71" i="89"/>
  <c r="BZ70" i="89"/>
  <c r="BZ69" i="89"/>
  <c r="BZ68" i="89"/>
  <c r="BZ67" i="89"/>
  <c r="BZ66" i="89"/>
  <c r="BZ65" i="89"/>
  <c r="BZ64" i="89"/>
  <c r="BZ63" i="89"/>
  <c r="BZ62" i="89"/>
  <c r="BZ61" i="89"/>
  <c r="BZ60" i="89"/>
  <c r="BZ59" i="89"/>
  <c r="BZ58" i="89"/>
  <c r="BZ57" i="89"/>
  <c r="BZ56" i="89"/>
  <c r="BZ55" i="89"/>
  <c r="BZ54" i="89"/>
  <c r="BZ53" i="89"/>
  <c r="BZ52" i="89"/>
  <c r="BZ51" i="89"/>
  <c r="BZ50" i="89"/>
  <c r="BZ49" i="89"/>
  <c r="BZ48" i="89"/>
  <c r="BZ47" i="89"/>
  <c r="BZ46" i="89"/>
  <c r="BZ45" i="89"/>
  <c r="BZ36" i="89"/>
  <c r="BZ35" i="89"/>
  <c r="BZ34" i="89"/>
  <c r="BZ33" i="89"/>
  <c r="BZ32" i="89"/>
  <c r="BZ31" i="89"/>
  <c r="BZ30" i="89"/>
  <c r="BZ29" i="89"/>
  <c r="BZ28" i="89"/>
  <c r="BZ27" i="89"/>
  <c r="BZ26" i="89"/>
  <c r="BZ25" i="89"/>
  <c r="BZ24" i="89"/>
  <c r="BZ23" i="89"/>
  <c r="BZ22" i="89"/>
  <c r="BZ18" i="89"/>
  <c r="BZ19" i="89"/>
  <c r="BZ21" i="89"/>
  <c r="BZ20" i="89"/>
  <c r="BZ17" i="89"/>
  <c r="BZ15" i="89"/>
  <c r="BZ14" i="89"/>
  <c r="BZ13" i="89"/>
  <c r="BZ12" i="89"/>
  <c r="BZ16" i="89"/>
  <c r="BZ11" i="89"/>
  <c r="BZ10" i="89"/>
  <c r="BZ9" i="89"/>
  <c r="BZ8" i="89"/>
  <c r="BZ7" i="89"/>
  <c r="BZ6" i="89"/>
  <c r="DP113" i="89" l="1"/>
  <c r="GD113" i="89"/>
  <c r="DP98" i="89"/>
  <c r="GD98" i="89"/>
  <c r="GH164" i="89"/>
  <c r="GJ164" i="89"/>
  <c r="GD165" i="89"/>
  <c r="DL211" i="89"/>
  <c r="GH211" i="89"/>
  <c r="GJ211" i="89"/>
  <c r="GH165" i="89"/>
  <c r="GJ165" i="89"/>
  <c r="DP104" i="89"/>
  <c r="GD104" i="89"/>
  <c r="DH212" i="89"/>
  <c r="DP97" i="89"/>
  <c r="GD97" i="89"/>
  <c r="GD164" i="89"/>
  <c r="DL212" i="89"/>
  <c r="GH212" i="89"/>
  <c r="GJ212" i="89"/>
  <c r="DH211" i="89"/>
  <c r="DD165" i="89"/>
  <c r="DD212" i="89"/>
  <c r="FZ212" i="89"/>
  <c r="GB212" i="89"/>
  <c r="DD164" i="89"/>
  <c r="DD211" i="89"/>
  <c r="FZ211" i="89"/>
  <c r="GB211" i="89"/>
  <c r="DL104" i="89"/>
  <c r="FZ104" i="89"/>
  <c r="BZ138" i="89"/>
  <c r="BY139" i="89" s="1"/>
  <c r="DL97" i="89"/>
  <c r="FZ97" i="89"/>
  <c r="DL113" i="89"/>
  <c r="FZ113" i="89"/>
  <c r="DL98" i="89"/>
  <c r="FZ98" i="89"/>
  <c r="CZ165" i="89"/>
  <c r="FR165" i="89"/>
  <c r="FT165" i="89"/>
  <c r="CZ212" i="89"/>
  <c r="FR212" i="89"/>
  <c r="FT212" i="89"/>
  <c r="CZ211" i="89"/>
  <c r="FR211" i="89"/>
  <c r="FT211" i="89"/>
  <c r="FR164" i="89"/>
  <c r="FT164" i="89"/>
  <c r="DH104" i="89"/>
  <c r="DH97" i="89"/>
  <c r="DH113" i="89"/>
  <c r="DH98" i="89"/>
  <c r="CV165" i="89"/>
  <c r="FN165" i="89"/>
  <c r="CV212" i="89"/>
  <c r="DD113" i="89"/>
  <c r="DD98" i="89"/>
  <c r="FN164" i="89"/>
  <c r="DD104" i="89"/>
  <c r="DD97" i="89"/>
  <c r="CZ97" i="89"/>
  <c r="CZ113" i="89"/>
  <c r="CZ98" i="89"/>
  <c r="CZ104" i="89"/>
  <c r="CV104" i="89"/>
  <c r="CV97" i="89"/>
  <c r="CV113" i="89"/>
  <c r="CV98" i="89"/>
  <c r="CJ165" i="89"/>
  <c r="CJ104" i="89"/>
  <c r="CJ97" i="89"/>
  <c r="CJ113" i="89"/>
  <c r="CJ212" i="89"/>
  <c r="CJ98" i="89"/>
  <c r="CJ164" i="89"/>
  <c r="DJ164" i="89"/>
  <c r="DJ211" i="89"/>
  <c r="DN212" i="89"/>
  <c r="DB211" i="89"/>
  <c r="DR98" i="89"/>
  <c r="DR104" i="89"/>
  <c r="CV211" i="89"/>
  <c r="CV164" i="89"/>
  <c r="CX164" i="89"/>
  <c r="DB212" i="89"/>
  <c r="DN211" i="89"/>
  <c r="DB165" i="89"/>
  <c r="DJ212" i="89"/>
  <c r="DR212" i="89"/>
  <c r="CX212" i="89"/>
  <c r="DR113" i="89"/>
  <c r="DF212" i="89"/>
  <c r="CX211" i="89"/>
  <c r="DJ165" i="89"/>
  <c r="DN165" i="89"/>
  <c r="DR165" i="89"/>
  <c r="DR164" i="89"/>
  <c r="CX165" i="89"/>
  <c r="CJ211" i="89"/>
  <c r="DR211" i="89"/>
  <c r="DF211" i="89"/>
  <c r="DB164" i="89"/>
  <c r="DF165" i="89"/>
  <c r="DN164" i="89"/>
  <c r="DF164" i="89"/>
  <c r="CZ164" i="89"/>
  <c r="DR97" i="89"/>
  <c r="BZ183" i="89"/>
  <c r="BY184" i="89" s="1"/>
  <c r="EK381" i="89"/>
  <c r="EK278" i="89"/>
  <c r="EK329" i="89"/>
  <c r="BZ381" i="89"/>
  <c r="BY382" i="89" s="1"/>
  <c r="BZ422" i="89"/>
  <c r="BY423" i="89" s="1"/>
  <c r="BZ79" i="89"/>
  <c r="BY80" i="89" s="1"/>
  <c r="BZ329" i="89"/>
  <c r="BY330" i="89" s="1"/>
  <c r="EJ466" i="89"/>
  <c r="BZ278" i="89"/>
  <c r="BY279" i="89" s="1"/>
  <c r="BZ39" i="89"/>
  <c r="BY40" i="89" s="1"/>
  <c r="EM462" i="89"/>
  <c r="BZ236" i="89"/>
  <c r="BY237" i="89" s="1"/>
  <c r="BZ462" i="89"/>
  <c r="BY463" i="89" s="1"/>
  <c r="H9" i="86"/>
  <c r="C9" i="86"/>
  <c r="D9" i="86" s="1"/>
  <c r="I8" i="86"/>
  <c r="H8" i="86"/>
  <c r="N46" i="86"/>
  <c r="EK466" i="89" l="1"/>
  <c r="CB39" i="89"/>
  <c r="K49" i="86"/>
  <c r="BZ466" i="89"/>
  <c r="BY467" i="89" s="1"/>
  <c r="K8" i="86"/>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s="1"/>
  <c r="J37" i="86"/>
  <c r="K37" i="86" s="1"/>
  <c r="I37" i="86" s="1"/>
  <c r="F37" i="86" s="1"/>
  <c r="C37" i="86" s="1"/>
  <c r="D37" i="86" s="1"/>
  <c r="J38" i="86"/>
  <c r="K38" i="86" s="1"/>
  <c r="J39" i="86"/>
  <c r="K39" i="86" s="1"/>
  <c r="I39" i="86" s="1"/>
  <c r="F39" i="86" s="1"/>
  <c r="C39" i="86" s="1"/>
  <c r="D39" i="86" s="1"/>
  <c r="L46" i="86"/>
  <c r="V8" i="86" l="1"/>
  <c r="F8" i="86"/>
  <c r="C8" i="86" s="1"/>
  <c r="D8" i="86" s="1"/>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DZ191" i="89"/>
  <c r="EA191" i="89" s="1"/>
  <c r="DZ192" i="89"/>
  <c r="EA192" i="89" s="1"/>
  <c r="DZ193" i="89"/>
  <c r="EA193" i="89" s="1"/>
  <c r="DZ194" i="89"/>
  <c r="EA194" i="89" s="1"/>
  <c r="DZ195" i="89"/>
  <c r="EA195" i="89" s="1"/>
  <c r="DZ196" i="89"/>
  <c r="DZ198" i="89"/>
  <c r="EA198" i="89" s="1"/>
  <c r="DZ199" i="89"/>
  <c r="EA199" i="89" s="1"/>
  <c r="DZ201" i="89"/>
  <c r="EA201" i="89" s="1"/>
  <c r="DZ203" i="89"/>
  <c r="EA203" i="89" s="1"/>
  <c r="DZ216" i="89"/>
  <c r="EA216" i="89" s="1"/>
  <c r="DZ204" i="89"/>
  <c r="EA204" i="89" s="1"/>
  <c r="DZ206" i="89"/>
  <c r="EA206" i="89" s="1"/>
  <c r="DZ207" i="89"/>
  <c r="EA207" i="89" s="1"/>
  <c r="DZ202" i="89"/>
  <c r="EA202" i="89" s="1"/>
  <c r="DZ210" i="89"/>
  <c r="EA210" i="89" s="1"/>
  <c r="DZ217" i="89"/>
  <c r="EA217" i="89" s="1"/>
  <c r="DZ214" i="89"/>
  <c r="EA214" i="89" s="1"/>
  <c r="DZ205" i="89"/>
  <c r="EA205" i="89" s="1"/>
  <c r="DZ220" i="89"/>
  <c r="EA220" i="89" s="1"/>
  <c r="DZ221" i="89"/>
  <c r="EA221" i="89" s="1"/>
  <c r="DZ222" i="89"/>
  <c r="EA222" i="89" s="1"/>
  <c r="DZ223" i="89"/>
  <c r="EA223" i="89" s="1"/>
  <c r="DZ224" i="89"/>
  <c r="EA224" i="89" s="1"/>
  <c r="DZ225" i="89"/>
  <c r="EA225" i="89" s="1"/>
  <c r="DZ227" i="89"/>
  <c r="EA227" i="89" s="1"/>
  <c r="DZ228" i="89"/>
  <c r="EA228" i="89" s="1"/>
  <c r="DZ229" i="89"/>
  <c r="EA229" i="89" s="1"/>
  <c r="DZ230" i="89"/>
  <c r="EA230" i="89" s="1"/>
  <c r="DZ231" i="89"/>
  <c r="EA231" i="89" s="1"/>
  <c r="DZ232" i="89"/>
  <c r="EA232" i="89" s="1"/>
  <c r="DZ233" i="89"/>
  <c r="EA233" i="89" s="1"/>
  <c r="DZ234" i="89"/>
  <c r="EA234" i="89" s="1"/>
  <c r="DZ235" i="89"/>
  <c r="EA235" i="89" s="1"/>
  <c r="DZ190" i="89"/>
  <c r="EA190" i="89" s="1"/>
  <c r="DZ146" i="89"/>
  <c r="EA146" i="89" s="1"/>
  <c r="DZ147" i="89"/>
  <c r="EA147" i="89" s="1"/>
  <c r="DZ148" i="89"/>
  <c r="EA148" i="89" s="1"/>
  <c r="DZ154" i="89"/>
  <c r="EA154" i="89" s="1"/>
  <c r="DZ151" i="89"/>
  <c r="EA151" i="89" s="1"/>
  <c r="DZ153" i="89"/>
  <c r="EA153" i="89" s="1"/>
  <c r="DZ155" i="89"/>
  <c r="EA155" i="89" s="1"/>
  <c r="DZ156" i="89"/>
  <c r="EA156" i="89" s="1"/>
  <c r="DZ150" i="89"/>
  <c r="EA150" i="89" s="1"/>
  <c r="DZ149" i="89"/>
  <c r="EA149" i="89" s="1"/>
  <c r="DZ159" i="89"/>
  <c r="EA159" i="89" s="1"/>
  <c r="DZ160" i="89"/>
  <c r="EA160" i="89" s="1"/>
  <c r="DZ157" i="89"/>
  <c r="EA157" i="89" s="1"/>
  <c r="DZ167" i="89"/>
  <c r="EA167" i="89" s="1"/>
  <c r="DZ161" i="89"/>
  <c r="EA161" i="89" s="1"/>
  <c r="DZ166" i="89"/>
  <c r="EA166" i="89" s="1"/>
  <c r="DZ162" i="89"/>
  <c r="EA162" i="89" s="1"/>
  <c r="DZ163" i="89"/>
  <c r="EA163" i="89" s="1"/>
  <c r="DZ158" i="89"/>
  <c r="EA158" i="89" s="1"/>
  <c r="DZ168" i="89"/>
  <c r="EA168" i="89" s="1"/>
  <c r="DZ169" i="89"/>
  <c r="EA169" i="89" s="1"/>
  <c r="DZ171" i="89"/>
  <c r="EA171" i="89" s="1"/>
  <c r="DZ172" i="89"/>
  <c r="EA172" i="89" s="1"/>
  <c r="DZ173" i="89"/>
  <c r="EA173" i="89" s="1"/>
  <c r="DZ170" i="89"/>
  <c r="EA170" i="89" s="1"/>
  <c r="DZ174" i="89"/>
  <c r="EA174" i="89" s="1"/>
  <c r="DZ175" i="89"/>
  <c r="EA175" i="89" s="1"/>
  <c r="DZ176" i="89"/>
  <c r="EA176" i="89" s="1"/>
  <c r="DZ177" i="89"/>
  <c r="EA177" i="89" s="1"/>
  <c r="DZ180" i="89"/>
  <c r="EA180" i="89" s="1"/>
  <c r="DZ179" i="89"/>
  <c r="EA179" i="89" s="1"/>
  <c r="DZ178" i="89"/>
  <c r="EA178" i="89" s="1"/>
  <c r="DZ181" i="89"/>
  <c r="EA181" i="89" s="1"/>
  <c r="DZ182" i="89"/>
  <c r="EA182" i="89" s="1"/>
  <c r="DZ145" i="89"/>
  <c r="EA145" i="89" s="1"/>
  <c r="EL378" i="89"/>
  <c r="EM378" i="89" s="1"/>
  <c r="EL373" i="89"/>
  <c r="EM373" i="89" s="1"/>
  <c r="EL374" i="89"/>
  <c r="EM374" i="89" s="1"/>
  <c r="EL377" i="89"/>
  <c r="EM377" i="89" s="1"/>
  <c r="EL370" i="89"/>
  <c r="EM370" i="89" s="1"/>
  <c r="EL368" i="89"/>
  <c r="EM368" i="89" s="1"/>
  <c r="EL371" i="89"/>
  <c r="EM371" i="89" s="1"/>
  <c r="EL367" i="89"/>
  <c r="EM367" i="89" s="1"/>
  <c r="EL366" i="89"/>
  <c r="EM366" i="89" s="1"/>
  <c r="EL365" i="89"/>
  <c r="EM365" i="89" s="1"/>
  <c r="EL364" i="89"/>
  <c r="EM364" i="89" s="1"/>
  <c r="EL363" i="89"/>
  <c r="EM363" i="89" s="1"/>
  <c r="EL362" i="89"/>
  <c r="EM362" i="89" s="1"/>
  <c r="EL361" i="89"/>
  <c r="EM361" i="89" s="1"/>
  <c r="EL360" i="89"/>
  <c r="EM360" i="89" s="1"/>
  <c r="EL359" i="89"/>
  <c r="EM359" i="89" s="1"/>
  <c r="EL358" i="89"/>
  <c r="EM358" i="89" s="1"/>
  <c r="EL357" i="89"/>
  <c r="EM357" i="89" s="1"/>
  <c r="EL356" i="89"/>
  <c r="EM356" i="89" s="1"/>
  <c r="EL355" i="89"/>
  <c r="EM355" i="89" s="1"/>
  <c r="EL354" i="89"/>
  <c r="EM354" i="89" s="1"/>
  <c r="EL353" i="89"/>
  <c r="EM353" i="89" s="1"/>
  <c r="EL352" i="89"/>
  <c r="EM352" i="89" s="1"/>
  <c r="EL351" i="89"/>
  <c r="EM351" i="89" s="1"/>
  <c r="EL350" i="89"/>
  <c r="EM350" i="89" s="1"/>
  <c r="EL349" i="89"/>
  <c r="EM349" i="89" s="1"/>
  <c r="EL348" i="89"/>
  <c r="EM348" i="89" s="1"/>
  <c r="EL346" i="89"/>
  <c r="EM346" i="89" s="1"/>
  <c r="EL345" i="89"/>
  <c r="EM345" i="89" s="1"/>
  <c r="EL344" i="89"/>
  <c r="EM344" i="89" s="1"/>
  <c r="EL342" i="89"/>
  <c r="EM342" i="89" s="1"/>
  <c r="EL341" i="89"/>
  <c r="EM341" i="89" s="1"/>
  <c r="EL340" i="89"/>
  <c r="EM340" i="89" s="1"/>
  <c r="EL339" i="89"/>
  <c r="EM339" i="89" s="1"/>
  <c r="EL338" i="89"/>
  <c r="EM338" i="89" s="1"/>
  <c r="EL337" i="89"/>
  <c r="EM337" i="89" s="1"/>
  <c r="EL336" i="89"/>
  <c r="EL326" i="89"/>
  <c r="EM326" i="89" s="1"/>
  <c r="EL322" i="89"/>
  <c r="EM322" i="89" s="1"/>
  <c r="EL321" i="89"/>
  <c r="EM321" i="89" s="1"/>
  <c r="EL319" i="89"/>
  <c r="EM319" i="89" s="1"/>
  <c r="EL318" i="89"/>
  <c r="EM318" i="89" s="1"/>
  <c r="EL317" i="89"/>
  <c r="EM317" i="89" s="1"/>
  <c r="EL316" i="89"/>
  <c r="EM316" i="89" s="1"/>
  <c r="EL314" i="89"/>
  <c r="EM314" i="89" s="1"/>
  <c r="EL313" i="89"/>
  <c r="EM313" i="89" s="1"/>
  <c r="EL312" i="89"/>
  <c r="EM312" i="89" s="1"/>
  <c r="EL311" i="89"/>
  <c r="EM311" i="89" s="1"/>
  <c r="EL310" i="89"/>
  <c r="EM310" i="89" s="1"/>
  <c r="EL309" i="89"/>
  <c r="EM309" i="89" s="1"/>
  <c r="EL308" i="89"/>
  <c r="EM308" i="89" s="1"/>
  <c r="EL302" i="89"/>
  <c r="EM302" i="89" s="1"/>
  <c r="EL301" i="89"/>
  <c r="EM301" i="89" s="1"/>
  <c r="EL298" i="89"/>
  <c r="EM298" i="89" s="1"/>
  <c r="EL299" i="89"/>
  <c r="EM299" i="89" s="1"/>
  <c r="EL305" i="89"/>
  <c r="EM305" i="89" s="1"/>
  <c r="EL303" i="89"/>
  <c r="EM303" i="89" s="1"/>
  <c r="EL307" i="89"/>
  <c r="EM307" i="89" s="1"/>
  <c r="EL306" i="89"/>
  <c r="EM306" i="89" s="1"/>
  <c r="EL304" i="89"/>
  <c r="EM304" i="89" s="1"/>
  <c r="EL300" i="89"/>
  <c r="EM300" i="89" s="1"/>
  <c r="EL297" i="89"/>
  <c r="EM297" i="89" s="1"/>
  <c r="EL296" i="89"/>
  <c r="EM296" i="89" s="1"/>
  <c r="EL295" i="89"/>
  <c r="EM295" i="89" s="1"/>
  <c r="EL294" i="89"/>
  <c r="EM294" i="89" s="1"/>
  <c r="EL293" i="89"/>
  <c r="EM293" i="89" s="1"/>
  <c r="EL291" i="89"/>
  <c r="EM291" i="89" s="1"/>
  <c r="EL290" i="89"/>
  <c r="EM290" i="89" s="1"/>
  <c r="EL289" i="89"/>
  <c r="EM289" i="89" s="1"/>
  <c r="EL288" i="89"/>
  <c r="EM288" i="89" s="1"/>
  <c r="EL287" i="89"/>
  <c r="EM287" i="89" s="1"/>
  <c r="EL286" i="89"/>
  <c r="EM286" i="89" s="1"/>
  <c r="EL275" i="89"/>
  <c r="EM275" i="89" s="1"/>
  <c r="EL273" i="89"/>
  <c r="EM273" i="89" s="1"/>
  <c r="EL274" i="89"/>
  <c r="EM274" i="89" s="1"/>
  <c r="EL271" i="89"/>
  <c r="EM271" i="89" s="1"/>
  <c r="EL270" i="89"/>
  <c r="EM270" i="89" s="1"/>
  <c r="EL269" i="89"/>
  <c r="EM269" i="89" s="1"/>
  <c r="EL268" i="89"/>
  <c r="EM268" i="89" s="1"/>
  <c r="EL265" i="89"/>
  <c r="EM265" i="89" s="1"/>
  <c r="EL266" i="89"/>
  <c r="EM266" i="89" s="1"/>
  <c r="EL264" i="89"/>
  <c r="EM264" i="89" s="1"/>
  <c r="EL263" i="89"/>
  <c r="EM263" i="89" s="1"/>
  <c r="EL262" i="89"/>
  <c r="EM262" i="89" s="1"/>
  <c r="EL261" i="89"/>
  <c r="EM261" i="89" s="1"/>
  <c r="EL260" i="89"/>
  <c r="EM260" i="89" s="1"/>
  <c r="EL252" i="89"/>
  <c r="EM252" i="89" s="1"/>
  <c r="EL254" i="89"/>
  <c r="EM254" i="89" s="1"/>
  <c r="EL259" i="89"/>
  <c r="EM259" i="89" s="1"/>
  <c r="EL258" i="89"/>
  <c r="EM258" i="89" s="1"/>
  <c r="EL257" i="89"/>
  <c r="EM257" i="89" s="1"/>
  <c r="EL256" i="89"/>
  <c r="EM256" i="89" s="1"/>
  <c r="EL255" i="89"/>
  <c r="EM255" i="89" s="1"/>
  <c r="EL253" i="89"/>
  <c r="EM253" i="89" s="1"/>
  <c r="EL251" i="89"/>
  <c r="EM251" i="89" s="1"/>
  <c r="EL248" i="89"/>
  <c r="EM248" i="89" s="1"/>
  <c r="EL250" i="89"/>
  <c r="EM250" i="89" s="1"/>
  <c r="EL249" i="89"/>
  <c r="EM249" i="89" s="1"/>
  <c r="EL247" i="89"/>
  <c r="EM247" i="89" s="1"/>
  <c r="EL246" i="89"/>
  <c r="EM246" i="89" s="1"/>
  <c r="EL245" i="89"/>
  <c r="EM245" i="89" s="1"/>
  <c r="EL244" i="89"/>
  <c r="EM244" i="89" s="1"/>
  <c r="EL243" i="89"/>
  <c r="EL419" i="89"/>
  <c r="EM419" i="89" s="1"/>
  <c r="EL418" i="89"/>
  <c r="EM418" i="89" s="1"/>
  <c r="EL417" i="89"/>
  <c r="EM417" i="89" s="1"/>
  <c r="EL416" i="89"/>
  <c r="EM416" i="89" s="1"/>
  <c r="EL415" i="89"/>
  <c r="EM415" i="89" s="1"/>
  <c r="EL414" i="89"/>
  <c r="EM414" i="89" s="1"/>
  <c r="EL413" i="89"/>
  <c r="EM413" i="89" s="1"/>
  <c r="EL412" i="89"/>
  <c r="EM412" i="89" s="1"/>
  <c r="EL411" i="89"/>
  <c r="EM411" i="89" s="1"/>
  <c r="EL410" i="89"/>
  <c r="EM410" i="89" s="1"/>
  <c r="EL409" i="89"/>
  <c r="EM409" i="89" s="1"/>
  <c r="EL408" i="89"/>
  <c r="EM408" i="89" s="1"/>
  <c r="EL407" i="89"/>
  <c r="EM407" i="89" s="1"/>
  <c r="EL406" i="89"/>
  <c r="EM406" i="89" s="1"/>
  <c r="EL405" i="89"/>
  <c r="EM405" i="89" s="1"/>
  <c r="EL404" i="89"/>
  <c r="EM404" i="89" s="1"/>
  <c r="EL403" i="89"/>
  <c r="EM403" i="89" s="1"/>
  <c r="EL402" i="89"/>
  <c r="EM402" i="89" s="1"/>
  <c r="EL401" i="89"/>
  <c r="EM401" i="89" s="1"/>
  <c r="EL400" i="89"/>
  <c r="EM400" i="89" s="1"/>
  <c r="EL399" i="89"/>
  <c r="EM399" i="89" s="1"/>
  <c r="EL398" i="89"/>
  <c r="EM398" i="89" s="1"/>
  <c r="EL397" i="89"/>
  <c r="EM397" i="89" s="1"/>
  <c r="EL396" i="89"/>
  <c r="EM396" i="89" s="1"/>
  <c r="EL395" i="89"/>
  <c r="EM395" i="89" s="1"/>
  <c r="EL394" i="89"/>
  <c r="EM394" i="89" s="1"/>
  <c r="EL393" i="89"/>
  <c r="EM393" i="89" s="1"/>
  <c r="EL392" i="89"/>
  <c r="EM392" i="89" s="1"/>
  <c r="EL391" i="89"/>
  <c r="EM391" i="89" s="1"/>
  <c r="EL390" i="89"/>
  <c r="EM390" i="89" s="1"/>
  <c r="EL388" i="89"/>
  <c r="DY462" i="89"/>
  <c r="DX462" i="89"/>
  <c r="EA461" i="89"/>
  <c r="DZ461" i="89"/>
  <c r="EA460" i="89"/>
  <c r="DZ460" i="89"/>
  <c r="EA459" i="89"/>
  <c r="EA458" i="89"/>
  <c r="EA457" i="89"/>
  <c r="EA456" i="89"/>
  <c r="EA455" i="89"/>
  <c r="EA454" i="89"/>
  <c r="EA453" i="89"/>
  <c r="EA452" i="89"/>
  <c r="EA451" i="89"/>
  <c r="EA450" i="89"/>
  <c r="EA449" i="89"/>
  <c r="EA448" i="89"/>
  <c r="EA447" i="89"/>
  <c r="EA446" i="89"/>
  <c r="EA445" i="89"/>
  <c r="EA444" i="89"/>
  <c r="EA443" i="89"/>
  <c r="EA442" i="89"/>
  <c r="EA441" i="89"/>
  <c r="EA440" i="89"/>
  <c r="EA439" i="89"/>
  <c r="EA438" i="89"/>
  <c r="EA437" i="89"/>
  <c r="EA436" i="89"/>
  <c r="EA435" i="89"/>
  <c r="EA434" i="89"/>
  <c r="EA433" i="89"/>
  <c r="EA432" i="89"/>
  <c r="EA431" i="89"/>
  <c r="EA430" i="89"/>
  <c r="EA429" i="89"/>
  <c r="DY428" i="89"/>
  <c r="DY470" i="89" s="1"/>
  <c r="DX428" i="89"/>
  <c r="DX470" i="89" s="1"/>
  <c r="DY422" i="89"/>
  <c r="DX422" i="89"/>
  <c r="DZ421" i="89"/>
  <c r="EA421" i="89" s="1"/>
  <c r="DZ420" i="89"/>
  <c r="EA420" i="89" s="1"/>
  <c r="DY387" i="89"/>
  <c r="DX387" i="89"/>
  <c r="DX381" i="89"/>
  <c r="DZ380" i="89"/>
  <c r="EA380" i="89" s="1"/>
  <c r="DY380" i="89"/>
  <c r="DZ379" i="89"/>
  <c r="EA379" i="89" s="1"/>
  <c r="DY379" i="89"/>
  <c r="DY378" i="89"/>
  <c r="DY373" i="89"/>
  <c r="DY374" i="89"/>
  <c r="DY377" i="89"/>
  <c r="DY370" i="89"/>
  <c r="DY368" i="89"/>
  <c r="DY371" i="89"/>
  <c r="DY367" i="89"/>
  <c r="DY366" i="89"/>
  <c r="DY365" i="89"/>
  <c r="DY364" i="89"/>
  <c r="DY363" i="89"/>
  <c r="DY362" i="89"/>
  <c r="DY361" i="89"/>
  <c r="DY360" i="89"/>
  <c r="DY359" i="89"/>
  <c r="DY358" i="89"/>
  <c r="DY357" i="89"/>
  <c r="DY356" i="89"/>
  <c r="DY355" i="89"/>
  <c r="DY354" i="89"/>
  <c r="DY353" i="89"/>
  <c r="DY352" i="89"/>
  <c r="DY351" i="89"/>
  <c r="DY350" i="89"/>
  <c r="DY349" i="89"/>
  <c r="DY348" i="89"/>
  <c r="DY346" i="89"/>
  <c r="DY345" i="89"/>
  <c r="DY344" i="89"/>
  <c r="DY342" i="89"/>
  <c r="DY341" i="89"/>
  <c r="DY340" i="89"/>
  <c r="DY339" i="89"/>
  <c r="DY338" i="89"/>
  <c r="DY337" i="89"/>
  <c r="DY336" i="89"/>
  <c r="DY335" i="89"/>
  <c r="DX335" i="89"/>
  <c r="DX329" i="89"/>
  <c r="DZ328" i="89"/>
  <c r="EA328" i="89" s="1"/>
  <c r="DY328" i="89"/>
  <c r="DZ327" i="89"/>
  <c r="EA327" i="89" s="1"/>
  <c r="DY327" i="89"/>
  <c r="DY326" i="89"/>
  <c r="DY322" i="89"/>
  <c r="DY321" i="89"/>
  <c r="DY319" i="89"/>
  <c r="DY318" i="89"/>
  <c r="DY317" i="89"/>
  <c r="DY316" i="89"/>
  <c r="DY314" i="89"/>
  <c r="DY313" i="89"/>
  <c r="DY312" i="89"/>
  <c r="DY311" i="89"/>
  <c r="DY310" i="89"/>
  <c r="DY309" i="89"/>
  <c r="DY308" i="89"/>
  <c r="DY302" i="89"/>
  <c r="DY301" i="89"/>
  <c r="DY298" i="89"/>
  <c r="DY299" i="89"/>
  <c r="DY305" i="89"/>
  <c r="DY303" i="89"/>
  <c r="DY307" i="89"/>
  <c r="DY306" i="89"/>
  <c r="DY304" i="89"/>
  <c r="DY300" i="89"/>
  <c r="DY297" i="89"/>
  <c r="DY296" i="89"/>
  <c r="DY295" i="89"/>
  <c r="DY294" i="89"/>
  <c r="DY293" i="89"/>
  <c r="DY291" i="89"/>
  <c r="DY290" i="89"/>
  <c r="DY289" i="89"/>
  <c r="DY288" i="89"/>
  <c r="DY287" i="89"/>
  <c r="DY286" i="89"/>
  <c r="DY285" i="89"/>
  <c r="DY284" i="89"/>
  <c r="DX284" i="89"/>
  <c r="DX278" i="89"/>
  <c r="DZ277" i="89"/>
  <c r="EA277" i="89" s="1"/>
  <c r="DY277" i="89"/>
  <c r="DZ276" i="89"/>
  <c r="EA276" i="89" s="1"/>
  <c r="DY276" i="89"/>
  <c r="DY275" i="89"/>
  <c r="DY273" i="89"/>
  <c r="DY274" i="89"/>
  <c r="DY271" i="89"/>
  <c r="DY270" i="89"/>
  <c r="DY269" i="89"/>
  <c r="DY268" i="89"/>
  <c r="DY265" i="89"/>
  <c r="DY266" i="89"/>
  <c r="DY264" i="89"/>
  <c r="DY263" i="89"/>
  <c r="DY262" i="89"/>
  <c r="DY261" i="89"/>
  <c r="DY260" i="89"/>
  <c r="DY252" i="89"/>
  <c r="DY254" i="89"/>
  <c r="DY259" i="89"/>
  <c r="DY258" i="89"/>
  <c r="DY257" i="89"/>
  <c r="DY256" i="89"/>
  <c r="DY255" i="89"/>
  <c r="DY253" i="89"/>
  <c r="DY251" i="89"/>
  <c r="DY248" i="89"/>
  <c r="DY250" i="89"/>
  <c r="DY249" i="89"/>
  <c r="DY247" i="89"/>
  <c r="DY246" i="89"/>
  <c r="DY245" i="89"/>
  <c r="DY244" i="89"/>
  <c r="DY243" i="89"/>
  <c r="DY242" i="89"/>
  <c r="DX242" i="89"/>
  <c r="DY236" i="89"/>
  <c r="DX236" i="89"/>
  <c r="DY189" i="89"/>
  <c r="DX189" i="89"/>
  <c r="DY183" i="89"/>
  <c r="DX183" i="89"/>
  <c r="DY144" i="89"/>
  <c r="DX144" i="89"/>
  <c r="EA138" i="89"/>
  <c r="DZ138" i="89"/>
  <c r="DY138" i="89"/>
  <c r="DX138" i="89"/>
  <c r="EC428" i="89"/>
  <c r="EB428" i="89"/>
  <c r="EC387" i="89"/>
  <c r="EB387" i="89"/>
  <c r="EC335" i="89"/>
  <c r="EB335" i="89"/>
  <c r="EC284" i="89"/>
  <c r="EB284" i="89"/>
  <c r="EC242" i="89"/>
  <c r="EB242" i="89"/>
  <c r="EC189" i="89"/>
  <c r="EB189" i="89"/>
  <c r="EC144" i="89"/>
  <c r="EB144" i="89"/>
  <c r="EC462" i="89"/>
  <c r="EB462" i="89"/>
  <c r="EE461" i="89"/>
  <c r="ED461" i="89"/>
  <c r="EE460" i="89"/>
  <c r="ED460" i="89"/>
  <c r="EE459" i="89"/>
  <c r="ED459" i="89"/>
  <c r="EE458" i="89"/>
  <c r="ED458" i="89"/>
  <c r="EE457" i="89"/>
  <c r="ED457" i="89"/>
  <c r="EE456" i="89"/>
  <c r="ED456" i="89"/>
  <c r="EE455" i="89"/>
  <c r="ED455" i="89"/>
  <c r="EE454" i="89"/>
  <c r="ED454" i="89"/>
  <c r="EE453" i="89"/>
  <c r="ED453" i="89"/>
  <c r="EE452" i="89"/>
  <c r="ED452" i="89"/>
  <c r="EE451" i="89"/>
  <c r="ED451" i="89"/>
  <c r="EE450" i="89"/>
  <c r="ED450" i="89"/>
  <c r="EE449" i="89"/>
  <c r="ED449" i="89"/>
  <c r="EE448" i="89"/>
  <c r="ED448" i="89"/>
  <c r="EE447" i="89"/>
  <c r="ED447" i="89"/>
  <c r="EE446" i="89"/>
  <c r="ED446" i="89"/>
  <c r="EE445" i="89"/>
  <c r="ED445" i="89"/>
  <c r="EE444" i="89"/>
  <c r="ED444" i="89"/>
  <c r="EE443" i="89"/>
  <c r="ED443" i="89"/>
  <c r="EE442" i="89"/>
  <c r="ED442" i="89"/>
  <c r="EE441" i="89"/>
  <c r="ED441" i="89"/>
  <c r="EE440" i="89"/>
  <c r="ED440" i="89"/>
  <c r="EE439" i="89"/>
  <c r="ED439" i="89"/>
  <c r="EE438" i="89"/>
  <c r="ED438" i="89"/>
  <c r="EE437" i="89"/>
  <c r="ED437" i="89"/>
  <c r="EE436" i="89"/>
  <c r="ED436" i="89"/>
  <c r="EE435" i="89"/>
  <c r="ED435" i="89"/>
  <c r="EE434" i="89"/>
  <c r="ED434" i="89"/>
  <c r="EE433" i="89"/>
  <c r="ED433" i="89"/>
  <c r="EE432" i="89"/>
  <c r="ED432" i="89"/>
  <c r="EE431" i="89"/>
  <c r="ED431" i="89"/>
  <c r="EE430" i="89"/>
  <c r="ED430" i="89"/>
  <c r="EE429" i="89"/>
  <c r="ED429" i="89"/>
  <c r="EC422" i="89"/>
  <c r="EB422" i="89"/>
  <c r="EB381" i="89"/>
  <c r="EC380" i="89"/>
  <c r="EB329" i="89"/>
  <c r="EB278" i="89"/>
  <c r="EB236" i="89"/>
  <c r="ED236" i="89"/>
  <c r="EC236" i="89"/>
  <c r="EB183" i="89"/>
  <c r="ED183" i="89"/>
  <c r="EC183" i="89"/>
  <c r="EB138" i="89"/>
  <c r="EC138" i="89"/>
  <c r="EE462" i="89" l="1"/>
  <c r="EM336" i="89"/>
  <c r="EM381" i="89" s="1"/>
  <c r="EL381" i="89"/>
  <c r="EL278" i="89"/>
  <c r="EL473" i="89" s="1"/>
  <c r="EM243" i="89"/>
  <c r="EM278" i="89" s="1"/>
  <c r="EM473" i="89" s="1"/>
  <c r="EC329" i="89"/>
  <c r="EL285" i="89"/>
  <c r="EM388" i="89"/>
  <c r="EL389" i="89"/>
  <c r="EM389" i="89" s="1"/>
  <c r="EA183" i="89"/>
  <c r="EC278" i="89"/>
  <c r="EA462" i="89"/>
  <c r="DY329" i="89"/>
  <c r="EC381" i="89"/>
  <c r="ED462" i="89"/>
  <c r="DY278" i="89"/>
  <c r="DY381" i="89"/>
  <c r="DX466" i="89"/>
  <c r="DZ183" i="89"/>
  <c r="DZ236" i="89"/>
  <c r="EA196" i="89"/>
  <c r="EA236" i="89" s="1"/>
  <c r="EC470" i="89"/>
  <c r="EB470" i="89"/>
  <c r="ED138" i="89"/>
  <c r="EB466" i="89"/>
  <c r="EE138" i="89"/>
  <c r="EE183" i="89"/>
  <c r="EE236" i="89"/>
  <c r="DU191" i="89"/>
  <c r="DV191" i="89" s="1"/>
  <c r="DU192" i="89"/>
  <c r="DV192" i="89" s="1"/>
  <c r="DU193" i="89"/>
  <c r="DV193" i="89" s="1"/>
  <c r="DU194" i="89"/>
  <c r="DV194" i="89" s="1"/>
  <c r="DU195" i="89"/>
  <c r="DV195" i="89" s="1"/>
  <c r="DU196" i="89"/>
  <c r="DV196" i="89" s="1"/>
  <c r="DU198" i="89"/>
  <c r="DV198" i="89" s="1"/>
  <c r="DU199" i="89"/>
  <c r="DV199" i="89" s="1"/>
  <c r="DU201" i="89"/>
  <c r="DV201" i="89" s="1"/>
  <c r="DU203" i="89"/>
  <c r="DV203" i="89" s="1"/>
  <c r="DU216" i="89"/>
  <c r="DV216" i="89" s="1"/>
  <c r="DU204" i="89"/>
  <c r="DV204" i="89" s="1"/>
  <c r="DU206" i="89"/>
  <c r="DV206" i="89" s="1"/>
  <c r="DU207" i="89"/>
  <c r="DV207" i="89" s="1"/>
  <c r="DU202" i="89"/>
  <c r="DV202" i="89" s="1"/>
  <c r="DU210" i="89"/>
  <c r="DV210" i="89" s="1"/>
  <c r="DU217" i="89"/>
  <c r="DV217" i="89" s="1"/>
  <c r="DU214" i="89"/>
  <c r="DV214" i="89" s="1"/>
  <c r="DU205" i="89"/>
  <c r="DV205" i="89" s="1"/>
  <c r="DU220" i="89"/>
  <c r="DV220" i="89" s="1"/>
  <c r="DU221" i="89"/>
  <c r="DV221" i="89" s="1"/>
  <c r="DU222" i="89"/>
  <c r="DV222" i="89" s="1"/>
  <c r="DU223" i="89"/>
  <c r="DV223" i="89" s="1"/>
  <c r="DU224" i="89"/>
  <c r="DV224" i="89" s="1"/>
  <c r="DU225" i="89"/>
  <c r="DV225" i="89" s="1"/>
  <c r="DU227" i="89"/>
  <c r="DV227" i="89" s="1"/>
  <c r="DU228" i="89"/>
  <c r="DV228" i="89" s="1"/>
  <c r="DU229" i="89"/>
  <c r="DV229" i="89" s="1"/>
  <c r="DU230" i="89"/>
  <c r="DV230" i="89" s="1"/>
  <c r="DU231" i="89"/>
  <c r="DV231" i="89" s="1"/>
  <c r="DU232" i="89"/>
  <c r="DV232" i="89" s="1"/>
  <c r="DU233" i="89"/>
  <c r="DV233" i="89" s="1"/>
  <c r="DU234" i="89"/>
  <c r="DV234" i="89" s="1"/>
  <c r="DU235" i="89"/>
  <c r="DV235" i="89" s="1"/>
  <c r="DU190" i="89"/>
  <c r="DV190" i="89" s="1"/>
  <c r="DT191" i="89"/>
  <c r="DT192" i="89"/>
  <c r="DT193" i="89"/>
  <c r="DT194" i="89"/>
  <c r="DT195" i="89"/>
  <c r="DT196" i="89"/>
  <c r="DT198" i="89"/>
  <c r="DT199" i="89"/>
  <c r="DT201" i="89"/>
  <c r="DT203" i="89"/>
  <c r="DT216" i="89"/>
  <c r="DT204" i="89"/>
  <c r="DT206" i="89"/>
  <c r="DT207" i="89"/>
  <c r="DT202" i="89"/>
  <c r="DT210" i="89"/>
  <c r="DT217" i="89"/>
  <c r="DT214" i="89"/>
  <c r="DT205" i="89"/>
  <c r="DT220" i="89"/>
  <c r="DT221" i="89"/>
  <c r="DT222" i="89"/>
  <c r="DT223" i="89"/>
  <c r="DT224" i="89"/>
  <c r="DT225" i="89"/>
  <c r="DT227" i="89"/>
  <c r="DT228" i="89"/>
  <c r="DT229" i="89"/>
  <c r="DT230" i="89"/>
  <c r="DT231" i="89"/>
  <c r="DT232" i="89"/>
  <c r="DT233" i="89"/>
  <c r="DT234" i="89"/>
  <c r="DT235" i="89"/>
  <c r="DT190" i="89"/>
  <c r="DT146" i="89"/>
  <c r="DT147" i="89"/>
  <c r="DT148" i="89"/>
  <c r="DT154" i="89"/>
  <c r="DT151" i="89"/>
  <c r="DT153" i="89"/>
  <c r="DT155" i="89"/>
  <c r="DT156" i="89"/>
  <c r="DT150" i="89"/>
  <c r="DT149" i="89"/>
  <c r="DT159" i="89"/>
  <c r="DT160" i="89"/>
  <c r="DT157" i="89"/>
  <c r="DT167" i="89"/>
  <c r="DT161" i="89"/>
  <c r="DT166" i="89"/>
  <c r="DT162" i="89"/>
  <c r="DT163" i="89"/>
  <c r="DT158" i="89"/>
  <c r="DT168" i="89"/>
  <c r="DT169" i="89"/>
  <c r="DT171" i="89"/>
  <c r="DT172" i="89"/>
  <c r="DT173" i="89"/>
  <c r="DT170" i="89"/>
  <c r="DT174" i="89"/>
  <c r="DT175" i="89"/>
  <c r="DT176" i="89"/>
  <c r="DT177" i="89"/>
  <c r="DT180" i="89"/>
  <c r="DT179" i="89"/>
  <c r="DT178" i="89"/>
  <c r="DT181" i="89"/>
  <c r="DT182" i="89"/>
  <c r="DT145" i="89"/>
  <c r="DT87" i="89"/>
  <c r="DT88" i="89"/>
  <c r="DT90" i="89"/>
  <c r="DT91" i="89"/>
  <c r="DT108" i="89"/>
  <c r="DT92" i="89"/>
  <c r="DT93" i="89"/>
  <c r="DT94" i="89"/>
  <c r="DT96" i="89"/>
  <c r="DT99" i="89"/>
  <c r="DT101" i="89"/>
  <c r="DT112" i="89"/>
  <c r="DT111" i="89"/>
  <c r="DT106" i="89"/>
  <c r="DT115" i="89"/>
  <c r="DT120" i="89"/>
  <c r="DT110" i="89"/>
  <c r="DT109" i="89"/>
  <c r="DT121" i="89"/>
  <c r="DT128" i="89"/>
  <c r="DT123" i="89"/>
  <c r="DT126" i="89"/>
  <c r="DT118" i="89"/>
  <c r="DT129" i="89"/>
  <c r="DT131" i="89"/>
  <c r="DT102" i="89"/>
  <c r="DT132" i="89"/>
  <c r="DT133" i="89"/>
  <c r="DT125" i="89"/>
  <c r="DT134" i="89"/>
  <c r="DT135" i="89"/>
  <c r="DT136" i="89"/>
  <c r="DT137" i="89"/>
  <c r="DT86" i="89"/>
  <c r="EL422" i="89" l="1"/>
  <c r="EL472" i="89" s="1"/>
  <c r="DY466" i="89"/>
  <c r="EC466" i="89"/>
  <c r="EM422" i="89"/>
  <c r="EM472" i="89" s="1"/>
  <c r="EL329" i="89"/>
  <c r="EL474" i="89" s="1"/>
  <c r="EM285" i="89"/>
  <c r="EM329" i="89" s="1"/>
  <c r="EM474" i="89" s="1"/>
  <c r="DV166" i="89"/>
  <c r="DT462" i="89"/>
  <c r="DS462" i="89"/>
  <c r="DV461" i="89"/>
  <c r="DU461" i="89"/>
  <c r="DV460" i="89"/>
  <c r="DU460" i="89"/>
  <c r="DU459" i="89"/>
  <c r="DU458" i="89"/>
  <c r="DU457" i="89"/>
  <c r="DU456" i="89"/>
  <c r="DU455" i="89"/>
  <c r="DU454" i="89"/>
  <c r="DU453" i="89"/>
  <c r="DU452" i="89"/>
  <c r="DU451" i="89"/>
  <c r="DU450" i="89"/>
  <c r="DU449" i="89"/>
  <c r="DU448" i="89"/>
  <c r="DU447" i="89"/>
  <c r="DU446" i="89"/>
  <c r="DU445" i="89"/>
  <c r="DU444" i="89"/>
  <c r="DU443" i="89"/>
  <c r="DU442" i="89"/>
  <c r="DU441" i="89"/>
  <c r="DU440" i="89"/>
  <c r="DU439" i="89"/>
  <c r="DU438" i="89"/>
  <c r="DU437" i="89"/>
  <c r="DU436" i="89"/>
  <c r="DU435" i="89"/>
  <c r="DU434" i="89"/>
  <c r="DU433" i="89"/>
  <c r="DU432" i="89"/>
  <c r="DU431" i="89"/>
  <c r="DU430" i="89"/>
  <c r="DU429" i="89"/>
  <c r="DT422" i="89"/>
  <c r="DS422" i="89"/>
  <c r="DU421" i="89"/>
  <c r="DV421" i="89" s="1"/>
  <c r="DU420" i="89"/>
  <c r="DV420" i="89" s="1"/>
  <c r="DU419" i="89"/>
  <c r="DU418" i="89"/>
  <c r="DU417" i="89"/>
  <c r="DU416" i="89"/>
  <c r="DU415" i="89"/>
  <c r="DU414" i="89"/>
  <c r="DU413" i="89"/>
  <c r="DU412" i="89"/>
  <c r="DU411" i="89"/>
  <c r="DU410" i="89"/>
  <c r="DU409" i="89"/>
  <c r="DU408" i="89"/>
  <c r="DU407" i="89"/>
  <c r="DU406" i="89"/>
  <c r="DU405" i="89"/>
  <c r="DU404" i="89"/>
  <c r="DU403" i="89"/>
  <c r="DU402" i="89"/>
  <c r="DU401" i="89"/>
  <c r="DU400" i="89"/>
  <c r="DU399" i="89"/>
  <c r="DU398" i="89"/>
  <c r="DU397" i="89"/>
  <c r="DU396" i="89"/>
  <c r="DU395" i="89"/>
  <c r="DU394" i="89"/>
  <c r="DU393" i="89"/>
  <c r="DU392" i="89"/>
  <c r="DU391" i="89"/>
  <c r="DU390" i="89"/>
  <c r="DU389" i="89"/>
  <c r="DU388" i="89"/>
  <c r="DS381" i="89"/>
  <c r="DU380" i="89"/>
  <c r="DV380" i="89" s="1"/>
  <c r="DT380" i="89"/>
  <c r="DU379" i="89"/>
  <c r="DV379" i="89" s="1"/>
  <c r="DT379" i="89"/>
  <c r="DU378" i="89"/>
  <c r="DU373" i="89"/>
  <c r="DU374" i="89"/>
  <c r="DU377" i="89"/>
  <c r="DU370" i="89"/>
  <c r="DU368" i="89"/>
  <c r="DU371" i="89"/>
  <c r="DU367" i="89"/>
  <c r="DU366" i="89"/>
  <c r="DU365" i="89"/>
  <c r="DU364" i="89"/>
  <c r="DU363" i="89"/>
  <c r="DU362" i="89"/>
  <c r="DU361" i="89"/>
  <c r="DU360" i="89"/>
  <c r="DU359" i="89"/>
  <c r="DU358" i="89"/>
  <c r="DU357" i="89"/>
  <c r="DU356" i="89"/>
  <c r="DU355" i="89"/>
  <c r="DU354" i="89"/>
  <c r="DU353" i="89"/>
  <c r="DU352" i="89"/>
  <c r="DU351" i="89"/>
  <c r="DU350" i="89"/>
  <c r="DU349" i="89"/>
  <c r="DU348" i="89"/>
  <c r="DU346" i="89"/>
  <c r="DU345" i="89"/>
  <c r="DU344" i="89"/>
  <c r="DU342" i="89"/>
  <c r="DU341" i="89"/>
  <c r="DU340" i="89"/>
  <c r="DU339" i="89"/>
  <c r="DU338" i="89"/>
  <c r="DU337" i="89"/>
  <c r="DU336" i="89"/>
  <c r="DS329" i="89"/>
  <c r="DU328" i="89"/>
  <c r="DV328" i="89" s="1"/>
  <c r="DT328" i="89"/>
  <c r="DU327" i="89"/>
  <c r="DV327" i="89" s="1"/>
  <c r="DT327" i="89"/>
  <c r="DU326" i="89"/>
  <c r="DU322" i="89"/>
  <c r="DU321" i="89"/>
  <c r="DU319" i="89"/>
  <c r="DU318" i="89"/>
  <c r="DU317" i="89"/>
  <c r="DU316" i="89"/>
  <c r="DU314" i="89"/>
  <c r="DU313" i="89"/>
  <c r="DU312" i="89"/>
  <c r="DU311" i="89"/>
  <c r="DU310" i="89"/>
  <c r="DU309" i="89"/>
  <c r="DU308" i="89"/>
  <c r="DU302" i="89"/>
  <c r="DU301" i="89"/>
  <c r="DU298" i="89"/>
  <c r="DU299" i="89"/>
  <c r="DU305" i="89"/>
  <c r="DU303" i="89"/>
  <c r="DU307" i="89"/>
  <c r="DU306" i="89"/>
  <c r="DU304" i="89"/>
  <c r="DU300" i="89"/>
  <c r="DU297" i="89"/>
  <c r="DU296" i="89"/>
  <c r="DU295" i="89"/>
  <c r="DU294" i="89"/>
  <c r="DU293" i="89"/>
  <c r="DU291" i="89"/>
  <c r="DU290" i="89"/>
  <c r="DU289" i="89"/>
  <c r="DU288" i="89"/>
  <c r="DU287" i="89"/>
  <c r="DU286" i="89"/>
  <c r="DU285" i="89"/>
  <c r="DS278" i="89"/>
  <c r="DU277" i="89"/>
  <c r="DV277" i="89" s="1"/>
  <c r="DT277" i="89"/>
  <c r="DU276" i="89"/>
  <c r="DV276" i="89" s="1"/>
  <c r="DT276" i="89"/>
  <c r="DU275" i="89"/>
  <c r="DU273" i="89"/>
  <c r="DU274" i="89"/>
  <c r="DU271" i="89"/>
  <c r="DU270" i="89"/>
  <c r="DU269" i="89"/>
  <c r="DU268" i="89"/>
  <c r="DU265" i="89"/>
  <c r="DU266" i="89"/>
  <c r="DU264" i="89"/>
  <c r="DU263" i="89"/>
  <c r="DU262" i="89"/>
  <c r="DU261" i="89"/>
  <c r="DU260" i="89"/>
  <c r="DU252" i="89"/>
  <c r="DU254" i="89"/>
  <c r="DU259" i="89"/>
  <c r="DU258" i="89"/>
  <c r="DU257" i="89"/>
  <c r="DU256" i="89"/>
  <c r="DU255" i="89"/>
  <c r="DU253" i="89"/>
  <c r="DU251" i="89"/>
  <c r="DU248" i="89"/>
  <c r="DU250" i="89"/>
  <c r="DU249" i="89"/>
  <c r="DU247" i="89"/>
  <c r="DU246" i="89"/>
  <c r="DU245" i="89"/>
  <c r="DU244" i="89"/>
  <c r="DU243" i="89"/>
  <c r="DS236" i="89"/>
  <c r="DS183" i="89"/>
  <c r="DU182" i="89"/>
  <c r="DV182" i="89" s="1"/>
  <c r="DU181" i="89"/>
  <c r="DV181" i="89" s="1"/>
  <c r="DU178" i="89"/>
  <c r="DV178" i="89" s="1"/>
  <c r="DU179" i="89"/>
  <c r="DV179" i="89" s="1"/>
  <c r="DU180" i="89"/>
  <c r="DV180" i="89" s="1"/>
  <c r="DU177" i="89"/>
  <c r="DV177" i="89" s="1"/>
  <c r="DU176" i="89"/>
  <c r="DV176" i="89" s="1"/>
  <c r="DU175" i="89"/>
  <c r="DV175" i="89" s="1"/>
  <c r="DU174" i="89"/>
  <c r="DV174" i="89" s="1"/>
  <c r="DU170" i="89"/>
  <c r="DV170" i="89" s="1"/>
  <c r="DU173" i="89"/>
  <c r="DV173" i="89" s="1"/>
  <c r="DU172" i="89"/>
  <c r="DV172" i="89" s="1"/>
  <c r="DU171" i="89"/>
  <c r="DV171" i="89" s="1"/>
  <c r="DU169" i="89"/>
  <c r="DV169" i="89" s="1"/>
  <c r="DU168" i="89"/>
  <c r="DV168" i="89" s="1"/>
  <c r="DU158" i="89"/>
  <c r="DV158" i="89" s="1"/>
  <c r="DU163" i="89"/>
  <c r="DV163" i="89" s="1"/>
  <c r="DU162" i="89"/>
  <c r="DV162" i="89" s="1"/>
  <c r="DU161" i="89"/>
  <c r="DV161" i="89" s="1"/>
  <c r="DU167" i="89"/>
  <c r="DV167" i="89" s="1"/>
  <c r="DU157" i="89"/>
  <c r="DV157" i="89" s="1"/>
  <c r="DU160" i="89"/>
  <c r="DV160" i="89" s="1"/>
  <c r="DU159" i="89"/>
  <c r="DV159" i="89" s="1"/>
  <c r="DU149" i="89"/>
  <c r="DV149" i="89" s="1"/>
  <c r="DU150" i="89"/>
  <c r="DV150" i="89" s="1"/>
  <c r="DU156" i="89"/>
  <c r="DV156" i="89" s="1"/>
  <c r="DU155" i="89"/>
  <c r="DV155" i="89" s="1"/>
  <c r="DU153" i="89"/>
  <c r="DV153" i="89" s="1"/>
  <c r="DU151" i="89"/>
  <c r="DV151" i="89" s="1"/>
  <c r="DU154" i="89"/>
  <c r="DV154" i="89" s="1"/>
  <c r="DU148" i="89"/>
  <c r="DV148" i="89" s="1"/>
  <c r="DU147" i="89"/>
  <c r="DV147" i="89" s="1"/>
  <c r="DU146" i="89"/>
  <c r="DV146" i="89" s="1"/>
  <c r="DU145" i="89"/>
  <c r="DV145" i="89" s="1"/>
  <c r="DT144" i="89"/>
  <c r="DT189" i="89" s="1"/>
  <c r="DT242" i="89" s="1"/>
  <c r="DT284" i="89" s="1"/>
  <c r="DT335" i="89" s="1"/>
  <c r="DT387" i="89" s="1"/>
  <c r="DT428" i="89" s="1"/>
  <c r="DT470" i="89" s="1"/>
  <c r="DS144" i="89"/>
  <c r="DS189" i="89" s="1"/>
  <c r="DS242" i="89" s="1"/>
  <c r="DS284" i="89" s="1"/>
  <c r="DS335" i="89" s="1"/>
  <c r="DS387" i="89" s="1"/>
  <c r="DS428" i="89" s="1"/>
  <c r="DS470" i="89" s="1"/>
  <c r="DS138" i="89"/>
  <c r="DU137" i="89"/>
  <c r="DV137" i="89" s="1"/>
  <c r="DU136" i="89"/>
  <c r="DV136" i="89" s="1"/>
  <c r="DU135" i="89"/>
  <c r="DV135" i="89" s="1"/>
  <c r="DU134" i="89"/>
  <c r="DV134" i="89" s="1"/>
  <c r="DU125" i="89"/>
  <c r="DV125" i="89" s="1"/>
  <c r="DU133" i="89"/>
  <c r="DV133" i="89" s="1"/>
  <c r="DU132" i="89"/>
  <c r="DV132" i="89" s="1"/>
  <c r="DU102" i="89"/>
  <c r="DV102" i="89" s="1"/>
  <c r="DU131" i="89"/>
  <c r="DV131" i="89" s="1"/>
  <c r="DU129" i="89"/>
  <c r="DV129" i="89" s="1"/>
  <c r="DU118" i="89"/>
  <c r="DV118" i="89" s="1"/>
  <c r="DU126" i="89"/>
  <c r="DV126" i="89" s="1"/>
  <c r="DU123" i="89"/>
  <c r="DV123" i="89" s="1"/>
  <c r="DU128" i="89"/>
  <c r="DV128" i="89" s="1"/>
  <c r="DU121" i="89"/>
  <c r="DV121" i="89" s="1"/>
  <c r="DU109" i="89"/>
  <c r="DV109" i="89" s="1"/>
  <c r="DU110" i="89"/>
  <c r="DV110" i="89" s="1"/>
  <c r="DU120" i="89"/>
  <c r="DV120" i="89" s="1"/>
  <c r="DU115" i="89"/>
  <c r="DV115" i="89" s="1"/>
  <c r="DU106" i="89"/>
  <c r="DV106" i="89" s="1"/>
  <c r="DU111" i="89"/>
  <c r="DV111" i="89" s="1"/>
  <c r="DU112" i="89"/>
  <c r="DV112" i="89" s="1"/>
  <c r="DU101" i="89"/>
  <c r="DV101" i="89" s="1"/>
  <c r="DU99" i="89"/>
  <c r="DV99" i="89" s="1"/>
  <c r="DU96" i="89"/>
  <c r="DV96" i="89" s="1"/>
  <c r="DU94" i="89"/>
  <c r="DV94" i="89" s="1"/>
  <c r="DU93" i="89"/>
  <c r="DV93" i="89" s="1"/>
  <c r="DU92" i="89"/>
  <c r="DV92" i="89" s="1"/>
  <c r="DU108" i="89"/>
  <c r="DV108" i="89" s="1"/>
  <c r="DU91" i="89"/>
  <c r="DV91" i="89" s="1"/>
  <c r="DU90" i="89"/>
  <c r="DV90" i="89" s="1"/>
  <c r="DU88" i="89"/>
  <c r="DV88" i="89" s="1"/>
  <c r="DU87" i="89"/>
  <c r="DV87" i="89" s="1"/>
  <c r="DU86" i="89"/>
  <c r="DV86" i="89" s="1"/>
  <c r="DP462" i="89"/>
  <c r="DO462" i="89"/>
  <c r="DR461" i="89"/>
  <c r="DQ461" i="89"/>
  <c r="DR460" i="89"/>
  <c r="DQ460" i="89"/>
  <c r="DQ459" i="89"/>
  <c r="DQ458" i="89"/>
  <c r="DQ457" i="89"/>
  <c r="DQ456" i="89"/>
  <c r="DQ455" i="89"/>
  <c r="DQ454" i="89"/>
  <c r="DQ453" i="89"/>
  <c r="DQ452" i="89"/>
  <c r="DQ451" i="89"/>
  <c r="DQ450" i="89"/>
  <c r="DQ449" i="89"/>
  <c r="DQ448" i="89"/>
  <c r="DQ447" i="89"/>
  <c r="DQ446" i="89"/>
  <c r="DQ445" i="89"/>
  <c r="DQ444" i="89"/>
  <c r="DQ443" i="89"/>
  <c r="DQ442" i="89"/>
  <c r="DQ441" i="89"/>
  <c r="DQ440" i="89"/>
  <c r="DQ439" i="89"/>
  <c r="DQ438" i="89"/>
  <c r="DQ437" i="89"/>
  <c r="DQ436" i="89"/>
  <c r="DQ435" i="89"/>
  <c r="DQ434" i="89"/>
  <c r="DQ433" i="89"/>
  <c r="DQ432" i="89"/>
  <c r="DQ431" i="89"/>
  <c r="DQ430" i="89"/>
  <c r="DQ429" i="89"/>
  <c r="DP422" i="89"/>
  <c r="DO422" i="89"/>
  <c r="DQ421" i="89"/>
  <c r="DR421" i="89" s="1"/>
  <c r="DQ420" i="89"/>
  <c r="DR420" i="89" s="1"/>
  <c r="DQ419" i="89"/>
  <c r="DQ418" i="89"/>
  <c r="DQ417" i="89"/>
  <c r="DQ416" i="89"/>
  <c r="DQ415" i="89"/>
  <c r="DQ414" i="89"/>
  <c r="DQ413" i="89"/>
  <c r="DQ412" i="89"/>
  <c r="DQ411" i="89"/>
  <c r="DQ410" i="89"/>
  <c r="DQ409" i="89"/>
  <c r="DQ408" i="89"/>
  <c r="DQ407" i="89"/>
  <c r="DQ406" i="89"/>
  <c r="DQ405" i="89"/>
  <c r="DQ404" i="89"/>
  <c r="DQ403" i="89"/>
  <c r="DQ402" i="89"/>
  <c r="DQ401" i="89"/>
  <c r="DQ400" i="89"/>
  <c r="DQ399" i="89"/>
  <c r="DQ398" i="89"/>
  <c r="DQ397" i="89"/>
  <c r="DQ396" i="89"/>
  <c r="DQ395" i="89"/>
  <c r="DQ394" i="89"/>
  <c r="DQ393" i="89"/>
  <c r="DQ392" i="89"/>
  <c r="DQ391" i="89"/>
  <c r="DQ390" i="89"/>
  <c r="DQ389" i="89"/>
  <c r="DQ388" i="89"/>
  <c r="DO381" i="89"/>
  <c r="DQ380" i="89"/>
  <c r="DR380" i="89" s="1"/>
  <c r="DP380" i="89"/>
  <c r="DQ379" i="89"/>
  <c r="DR379" i="89" s="1"/>
  <c r="DP379" i="89"/>
  <c r="DQ378" i="89"/>
  <c r="DQ373" i="89"/>
  <c r="DQ374" i="89"/>
  <c r="DQ377" i="89"/>
  <c r="DQ370" i="89"/>
  <c r="DQ368" i="89"/>
  <c r="DQ371" i="89"/>
  <c r="DQ367" i="89"/>
  <c r="DQ366" i="89"/>
  <c r="DQ365" i="89"/>
  <c r="DQ364" i="89"/>
  <c r="DQ363" i="89"/>
  <c r="DQ362" i="89"/>
  <c r="DQ361" i="89"/>
  <c r="DQ360" i="89"/>
  <c r="DQ359" i="89"/>
  <c r="DQ358" i="89"/>
  <c r="DQ357" i="89"/>
  <c r="DQ356" i="89"/>
  <c r="DQ355" i="89"/>
  <c r="DQ354" i="89"/>
  <c r="DQ353" i="89"/>
  <c r="DQ352" i="89"/>
  <c r="DQ351" i="89"/>
  <c r="DQ350" i="89"/>
  <c r="DQ349" i="89"/>
  <c r="DQ348" i="89"/>
  <c r="DQ346" i="89"/>
  <c r="DQ345" i="89"/>
  <c r="DQ344" i="89"/>
  <c r="DQ342" i="89"/>
  <c r="DQ341" i="89"/>
  <c r="DQ340" i="89"/>
  <c r="DQ339" i="89"/>
  <c r="DQ338" i="89"/>
  <c r="DQ337" i="89"/>
  <c r="DQ336" i="89"/>
  <c r="DO329" i="89"/>
  <c r="DQ328" i="89"/>
  <c r="DR328" i="89" s="1"/>
  <c r="DP328" i="89"/>
  <c r="DQ327" i="89"/>
  <c r="DR327" i="89" s="1"/>
  <c r="DP327" i="89"/>
  <c r="DQ326" i="89"/>
  <c r="DQ322" i="89"/>
  <c r="DQ321" i="89"/>
  <c r="DQ319" i="89"/>
  <c r="DQ318" i="89"/>
  <c r="DQ317" i="89"/>
  <c r="DQ316" i="89"/>
  <c r="DQ314" i="89"/>
  <c r="DQ313" i="89"/>
  <c r="DQ312" i="89"/>
  <c r="DQ311" i="89"/>
  <c r="DQ310" i="89"/>
  <c r="DQ309" i="89"/>
  <c r="DQ308" i="89"/>
  <c r="DQ302" i="89"/>
  <c r="DQ301" i="89"/>
  <c r="DQ298" i="89"/>
  <c r="DQ299" i="89"/>
  <c r="DQ305" i="89"/>
  <c r="DQ303" i="89"/>
  <c r="DQ307" i="89"/>
  <c r="DQ306" i="89"/>
  <c r="DQ304" i="89"/>
  <c r="DQ300" i="89"/>
  <c r="DQ297" i="89"/>
  <c r="DQ296" i="89"/>
  <c r="DQ295" i="89"/>
  <c r="DQ294" i="89"/>
  <c r="DQ293" i="89"/>
  <c r="DQ291" i="89"/>
  <c r="DQ290" i="89"/>
  <c r="DQ289" i="89"/>
  <c r="DQ288" i="89"/>
  <c r="DQ287" i="89"/>
  <c r="DQ286" i="89"/>
  <c r="DQ285" i="89"/>
  <c r="DO278" i="89"/>
  <c r="DQ277" i="89"/>
  <c r="DR277" i="89" s="1"/>
  <c r="DP277" i="89"/>
  <c r="DQ276" i="89"/>
  <c r="DR276" i="89" s="1"/>
  <c r="DP276" i="89"/>
  <c r="DQ275" i="89"/>
  <c r="DQ273" i="89"/>
  <c r="DQ274" i="89"/>
  <c r="DQ271" i="89"/>
  <c r="DQ270" i="89"/>
  <c r="DQ269" i="89"/>
  <c r="DQ268" i="89"/>
  <c r="DQ265" i="89"/>
  <c r="DQ266" i="89"/>
  <c r="DQ264" i="89"/>
  <c r="DQ263" i="89"/>
  <c r="DQ262" i="89"/>
  <c r="DQ261" i="89"/>
  <c r="DQ260" i="89"/>
  <c r="DQ252" i="89"/>
  <c r="DQ254" i="89"/>
  <c r="DQ259" i="89"/>
  <c r="DQ258" i="89"/>
  <c r="DQ257" i="89"/>
  <c r="DQ256" i="89"/>
  <c r="DQ255" i="89"/>
  <c r="DQ253" i="89"/>
  <c r="DQ251" i="89"/>
  <c r="DQ248" i="89"/>
  <c r="DQ250" i="89"/>
  <c r="DQ249" i="89"/>
  <c r="DQ247" i="89"/>
  <c r="DQ246" i="89"/>
  <c r="DQ245" i="89"/>
  <c r="DQ244" i="89"/>
  <c r="DQ243" i="89"/>
  <c r="DO236" i="89"/>
  <c r="DQ235" i="89"/>
  <c r="DR235" i="89" s="1"/>
  <c r="DP235" i="89"/>
  <c r="DQ234" i="89"/>
  <c r="DR234" i="89" s="1"/>
  <c r="DP234" i="89"/>
  <c r="DQ233" i="89"/>
  <c r="DQ232" i="89"/>
  <c r="DQ231" i="89"/>
  <c r="DQ230" i="89"/>
  <c r="DQ229" i="89"/>
  <c r="DQ228" i="89"/>
  <c r="DQ227" i="89"/>
  <c r="DQ225" i="89"/>
  <c r="DQ224" i="89"/>
  <c r="DQ223" i="89"/>
  <c r="DQ222" i="89"/>
  <c r="DQ221" i="89"/>
  <c r="DQ220" i="89"/>
  <c r="DQ205" i="89"/>
  <c r="DQ214" i="89"/>
  <c r="DQ217" i="89"/>
  <c r="DQ210" i="89"/>
  <c r="DQ202" i="89"/>
  <c r="DQ207" i="89"/>
  <c r="DQ206" i="89"/>
  <c r="DQ204" i="89"/>
  <c r="DQ216" i="89"/>
  <c r="DQ203" i="89"/>
  <c r="DQ201" i="89"/>
  <c r="DQ199" i="89"/>
  <c r="DQ198" i="89"/>
  <c r="DQ196" i="89"/>
  <c r="DQ195" i="89"/>
  <c r="DQ194" i="89"/>
  <c r="DQ193" i="89"/>
  <c r="DQ192" i="89"/>
  <c r="DQ191" i="89"/>
  <c r="DQ190" i="89"/>
  <c r="DO183" i="89"/>
  <c r="DQ182" i="89"/>
  <c r="DR182" i="89" s="1"/>
  <c r="DP182" i="89"/>
  <c r="DQ181" i="89"/>
  <c r="DR181" i="89" s="1"/>
  <c r="DP181" i="89"/>
  <c r="DQ178" i="89"/>
  <c r="DQ179" i="89"/>
  <c r="DQ180" i="89"/>
  <c r="DQ177" i="89"/>
  <c r="DQ176" i="89"/>
  <c r="DQ175" i="89"/>
  <c r="DQ174" i="89"/>
  <c r="DQ170" i="89"/>
  <c r="DQ173" i="89"/>
  <c r="DQ172" i="89"/>
  <c r="DQ171" i="89"/>
  <c r="DQ169" i="89"/>
  <c r="DQ168" i="89"/>
  <c r="DQ158" i="89"/>
  <c r="DQ163" i="89"/>
  <c r="DQ162" i="89"/>
  <c r="DQ166" i="89"/>
  <c r="DQ161" i="89"/>
  <c r="DQ167" i="89"/>
  <c r="DQ157" i="89"/>
  <c r="DQ160" i="89"/>
  <c r="DQ159" i="89"/>
  <c r="DQ149" i="89"/>
  <c r="DQ150" i="89"/>
  <c r="DQ156" i="89"/>
  <c r="DQ155" i="89"/>
  <c r="DQ153" i="89"/>
  <c r="DQ151" i="89"/>
  <c r="DQ154" i="89"/>
  <c r="DQ148" i="89"/>
  <c r="DQ147" i="89"/>
  <c r="DQ146" i="89"/>
  <c r="DQ145" i="89"/>
  <c r="DP144" i="89"/>
  <c r="DP189" i="89" s="1"/>
  <c r="DP242" i="89" s="1"/>
  <c r="DP284" i="89" s="1"/>
  <c r="DP335" i="89" s="1"/>
  <c r="DP387" i="89" s="1"/>
  <c r="DP428" i="89" s="1"/>
  <c r="DP470" i="89" s="1"/>
  <c r="DO144" i="89"/>
  <c r="DO189" i="89" s="1"/>
  <c r="DO242" i="89" s="1"/>
  <c r="DO284" i="89" s="1"/>
  <c r="DO335" i="89" s="1"/>
  <c r="DO387" i="89" s="1"/>
  <c r="DO428" i="89" s="1"/>
  <c r="DO470" i="89" s="1"/>
  <c r="DO138" i="89"/>
  <c r="DQ137" i="89"/>
  <c r="DR137" i="89" s="1"/>
  <c r="DP137" i="89"/>
  <c r="DQ136" i="89"/>
  <c r="DR136" i="89" s="1"/>
  <c r="DP136" i="89"/>
  <c r="DQ135" i="89"/>
  <c r="DQ134" i="89"/>
  <c r="DQ125" i="89"/>
  <c r="DQ133" i="89"/>
  <c r="DQ132" i="89"/>
  <c r="DQ102" i="89"/>
  <c r="DQ131" i="89"/>
  <c r="DQ129" i="89"/>
  <c r="DQ118" i="89"/>
  <c r="DQ126" i="89"/>
  <c r="DQ123" i="89"/>
  <c r="DQ128" i="89"/>
  <c r="DQ121" i="89"/>
  <c r="DQ109" i="89"/>
  <c r="DQ110" i="89"/>
  <c r="DQ120" i="89"/>
  <c r="DQ115" i="89"/>
  <c r="DQ106" i="89"/>
  <c r="DQ111" i="89"/>
  <c r="DQ112" i="89"/>
  <c r="DQ101" i="89"/>
  <c r="DQ99" i="89"/>
  <c r="DQ96" i="89"/>
  <c r="DQ94" i="89"/>
  <c r="DQ93" i="89"/>
  <c r="DQ92" i="89"/>
  <c r="DQ108" i="89"/>
  <c r="DQ91" i="89"/>
  <c r="DQ90" i="89"/>
  <c r="DQ88" i="89"/>
  <c r="DQ87" i="89"/>
  <c r="DQ86" i="89"/>
  <c r="DU381" i="89" l="1"/>
  <c r="DQ462" i="89"/>
  <c r="DQ183" i="89"/>
  <c r="DU278" i="89"/>
  <c r="DQ422" i="89"/>
  <c r="DU329" i="89"/>
  <c r="DU462" i="89"/>
  <c r="DT183" i="89"/>
  <c r="DT236" i="89"/>
  <c r="DU183" i="89"/>
  <c r="DU236" i="89"/>
  <c r="DT138" i="89"/>
  <c r="DV138" i="89"/>
  <c r="DS466" i="89"/>
  <c r="DU422" i="89"/>
  <c r="DV236" i="89"/>
  <c r="DU138" i="89"/>
  <c r="DV183" i="89"/>
  <c r="DQ381" i="89"/>
  <c r="DQ236" i="89"/>
  <c r="DQ278" i="89"/>
  <c r="DO466" i="89"/>
  <c r="DQ138" i="89"/>
  <c r="DQ329" i="89"/>
  <c r="DM87" i="89"/>
  <c r="DN87" i="89" s="1"/>
  <c r="DM88" i="89"/>
  <c r="DN88" i="89" s="1"/>
  <c r="DM90" i="89"/>
  <c r="DN90" i="89" s="1"/>
  <c r="DM91" i="89"/>
  <c r="DN91" i="89" s="1"/>
  <c r="DM108" i="89"/>
  <c r="DN108" i="89" s="1"/>
  <c r="DM92" i="89"/>
  <c r="DN92" i="89" s="1"/>
  <c r="DM93" i="89"/>
  <c r="DN93" i="89" s="1"/>
  <c r="DM94" i="89"/>
  <c r="DN94" i="89" s="1"/>
  <c r="DM96" i="89"/>
  <c r="DN96" i="89" s="1"/>
  <c r="DM99" i="89"/>
  <c r="DN99" i="89" s="1"/>
  <c r="DM101" i="89"/>
  <c r="DN101" i="89" s="1"/>
  <c r="DM112" i="89"/>
  <c r="DN112" i="89" s="1"/>
  <c r="DM111" i="89"/>
  <c r="DN111" i="89" s="1"/>
  <c r="DM106" i="89"/>
  <c r="DN106" i="89" s="1"/>
  <c r="DM115" i="89"/>
  <c r="DN115" i="89" s="1"/>
  <c r="DM120" i="89"/>
  <c r="DN120" i="89" s="1"/>
  <c r="DM110" i="89"/>
  <c r="DN110" i="89" s="1"/>
  <c r="DM109" i="89"/>
  <c r="DN109" i="89" s="1"/>
  <c r="DM121" i="89"/>
  <c r="DN121" i="89" s="1"/>
  <c r="DM128" i="89"/>
  <c r="DN128" i="89" s="1"/>
  <c r="DM123" i="89"/>
  <c r="DN123" i="89" s="1"/>
  <c r="DM126" i="89"/>
  <c r="DN126" i="89" s="1"/>
  <c r="DM118" i="89"/>
  <c r="DN118" i="89" s="1"/>
  <c r="DM129" i="89"/>
  <c r="DN129" i="89" s="1"/>
  <c r="DM131" i="89"/>
  <c r="DN131" i="89" s="1"/>
  <c r="DM102" i="89"/>
  <c r="DN102" i="89" s="1"/>
  <c r="DM132" i="89"/>
  <c r="DN132" i="89" s="1"/>
  <c r="DM133" i="89"/>
  <c r="DN133" i="89" s="1"/>
  <c r="DM125" i="89"/>
  <c r="DN125" i="89" s="1"/>
  <c r="DM134" i="89"/>
  <c r="DN134" i="89" s="1"/>
  <c r="DM135" i="89"/>
  <c r="DN135" i="89" s="1"/>
  <c r="DM136" i="89"/>
  <c r="DN136" i="89" s="1"/>
  <c r="DM137" i="89"/>
  <c r="DN137" i="89" s="1"/>
  <c r="DM86" i="89"/>
  <c r="DN86" i="89" s="1"/>
  <c r="DL462" i="89"/>
  <c r="DK462" i="89"/>
  <c r="DN461" i="89"/>
  <c r="DM461" i="89"/>
  <c r="DN460" i="89"/>
  <c r="DM460" i="89"/>
  <c r="DM459" i="89"/>
  <c r="DM458" i="89"/>
  <c r="DM457" i="89"/>
  <c r="DM456" i="89"/>
  <c r="DM455" i="89"/>
  <c r="DM454" i="89"/>
  <c r="DM453" i="89"/>
  <c r="DM452" i="89"/>
  <c r="DM451" i="89"/>
  <c r="DM450" i="89"/>
  <c r="DM449" i="89"/>
  <c r="DM448" i="89"/>
  <c r="DM447" i="89"/>
  <c r="DM446" i="89"/>
  <c r="DM445" i="89"/>
  <c r="DM444" i="89"/>
  <c r="DM443" i="89"/>
  <c r="DM442" i="89"/>
  <c r="DM441" i="89"/>
  <c r="DM440" i="89"/>
  <c r="DM439" i="89"/>
  <c r="DM438" i="89"/>
  <c r="DM437" i="89"/>
  <c r="DM436" i="89"/>
  <c r="DM435" i="89"/>
  <c r="DM434" i="89"/>
  <c r="DM433" i="89"/>
  <c r="DM432" i="89"/>
  <c r="DM431" i="89"/>
  <c r="DM430" i="89"/>
  <c r="DM429" i="89"/>
  <c r="DL422" i="89"/>
  <c r="DK422" i="89"/>
  <c r="DM421" i="89"/>
  <c r="DN421" i="89" s="1"/>
  <c r="DM420" i="89"/>
  <c r="DN420" i="89" s="1"/>
  <c r="DM419" i="89"/>
  <c r="DM418" i="89"/>
  <c r="DM417" i="89"/>
  <c r="DM416" i="89"/>
  <c r="DM415" i="89"/>
  <c r="DM414" i="89"/>
  <c r="DM413" i="89"/>
  <c r="DM412" i="89"/>
  <c r="DM411" i="89"/>
  <c r="DM410" i="89"/>
  <c r="DM409" i="89"/>
  <c r="DM408" i="89"/>
  <c r="DM407" i="89"/>
  <c r="DM406" i="89"/>
  <c r="DM405" i="89"/>
  <c r="DM404" i="89"/>
  <c r="DM403" i="89"/>
  <c r="DM402" i="89"/>
  <c r="DM401" i="89"/>
  <c r="DM400" i="89"/>
  <c r="DM399" i="89"/>
  <c r="DM398" i="89"/>
  <c r="DM397" i="89"/>
  <c r="DM396" i="89"/>
  <c r="DM395" i="89"/>
  <c r="DM394" i="89"/>
  <c r="DM393" i="89"/>
  <c r="DM392" i="89"/>
  <c r="DM391" i="89"/>
  <c r="DM390" i="89"/>
  <c r="DM389" i="89"/>
  <c r="DM388" i="89"/>
  <c r="DK381" i="89"/>
  <c r="DM380" i="89"/>
  <c r="DN380" i="89" s="1"/>
  <c r="DL380" i="89"/>
  <c r="DM379" i="89"/>
  <c r="DN379" i="89" s="1"/>
  <c r="DL379" i="89"/>
  <c r="DM378" i="89"/>
  <c r="DM373" i="89"/>
  <c r="DM374" i="89"/>
  <c r="DM377" i="89"/>
  <c r="DM370" i="89"/>
  <c r="DM368" i="89"/>
  <c r="DM371" i="89"/>
  <c r="DM367" i="89"/>
  <c r="DM366" i="89"/>
  <c r="DM365" i="89"/>
  <c r="DM364" i="89"/>
  <c r="DM363" i="89"/>
  <c r="DM362" i="89"/>
  <c r="DM361" i="89"/>
  <c r="DM360" i="89"/>
  <c r="DM359" i="89"/>
  <c r="DM358" i="89"/>
  <c r="DM357" i="89"/>
  <c r="DM356" i="89"/>
  <c r="DM355" i="89"/>
  <c r="DM354" i="89"/>
  <c r="DM353" i="89"/>
  <c r="DM352" i="89"/>
  <c r="DM351" i="89"/>
  <c r="DM350" i="89"/>
  <c r="DM349" i="89"/>
  <c r="DM348" i="89"/>
  <c r="DM346" i="89"/>
  <c r="DM345" i="89"/>
  <c r="DM344" i="89"/>
  <c r="DM342" i="89"/>
  <c r="DM341" i="89"/>
  <c r="DM340" i="89"/>
  <c r="DM339" i="89"/>
  <c r="DM338" i="89"/>
  <c r="DM337" i="89"/>
  <c r="DM336" i="89"/>
  <c r="DK329" i="89"/>
  <c r="DM328" i="89"/>
  <c r="DN328" i="89" s="1"/>
  <c r="DL328" i="89"/>
  <c r="DM327" i="89"/>
  <c r="DN327" i="89" s="1"/>
  <c r="DL327" i="89"/>
  <c r="DM326" i="89"/>
  <c r="DM322" i="89"/>
  <c r="DM321" i="89"/>
  <c r="DM319" i="89"/>
  <c r="DM318" i="89"/>
  <c r="DM317" i="89"/>
  <c r="DM316" i="89"/>
  <c r="DM314" i="89"/>
  <c r="DM313" i="89"/>
  <c r="DM312" i="89"/>
  <c r="DM311" i="89"/>
  <c r="DM310" i="89"/>
  <c r="DM309" i="89"/>
  <c r="DM308" i="89"/>
  <c r="DM302" i="89"/>
  <c r="DM301" i="89"/>
  <c r="DM298" i="89"/>
  <c r="DM299" i="89"/>
  <c r="DM305" i="89"/>
  <c r="DM303" i="89"/>
  <c r="DM307" i="89"/>
  <c r="DM306" i="89"/>
  <c r="DM304" i="89"/>
  <c r="DM300" i="89"/>
  <c r="DM297" i="89"/>
  <c r="DM296" i="89"/>
  <c r="DM295" i="89"/>
  <c r="DM294" i="89"/>
  <c r="DM293" i="89"/>
  <c r="DM291" i="89"/>
  <c r="DM290" i="89"/>
  <c r="DM289" i="89"/>
  <c r="DM288" i="89"/>
  <c r="DM287" i="89"/>
  <c r="DM286" i="89"/>
  <c r="DM285" i="89"/>
  <c r="DK278" i="89"/>
  <c r="DM277" i="89"/>
  <c r="DN277" i="89" s="1"/>
  <c r="DL277" i="89"/>
  <c r="DM276" i="89"/>
  <c r="DN276" i="89" s="1"/>
  <c r="DL276" i="89"/>
  <c r="DM275" i="89"/>
  <c r="DM273" i="89"/>
  <c r="DM274" i="89"/>
  <c r="DM271" i="89"/>
  <c r="DM270" i="89"/>
  <c r="DM269" i="89"/>
  <c r="DM268" i="89"/>
  <c r="DM265" i="89"/>
  <c r="DM266" i="89"/>
  <c r="DM264" i="89"/>
  <c r="DM263" i="89"/>
  <c r="DM262" i="89"/>
  <c r="DM261" i="89"/>
  <c r="DM260" i="89"/>
  <c r="DM252" i="89"/>
  <c r="DM254" i="89"/>
  <c r="DM259" i="89"/>
  <c r="DM258" i="89"/>
  <c r="DM257" i="89"/>
  <c r="DM256" i="89"/>
  <c r="DM255" i="89"/>
  <c r="DM253" i="89"/>
  <c r="DM251" i="89"/>
  <c r="DM248" i="89"/>
  <c r="DM250" i="89"/>
  <c r="DM249" i="89"/>
  <c r="DM247" i="89"/>
  <c r="DM246" i="89"/>
  <c r="DM245" i="89"/>
  <c r="DM244" i="89"/>
  <c r="DM243" i="89"/>
  <c r="DK236" i="89"/>
  <c r="DM235" i="89"/>
  <c r="DN235" i="89" s="1"/>
  <c r="DL235" i="89"/>
  <c r="DM234" i="89"/>
  <c r="DN234" i="89" s="1"/>
  <c r="DL234" i="89"/>
  <c r="DM233" i="89"/>
  <c r="DM232" i="89"/>
  <c r="DM231" i="89"/>
  <c r="DM230" i="89"/>
  <c r="DM229" i="89"/>
  <c r="DM228" i="89"/>
  <c r="DM227" i="89"/>
  <c r="DM225" i="89"/>
  <c r="DM224" i="89"/>
  <c r="DM223" i="89"/>
  <c r="DM222" i="89"/>
  <c r="DM221" i="89"/>
  <c r="DM220" i="89"/>
  <c r="DM205" i="89"/>
  <c r="DM214" i="89"/>
  <c r="DM217" i="89"/>
  <c r="DM210" i="89"/>
  <c r="DM202" i="89"/>
  <c r="DM207" i="89"/>
  <c r="DM206" i="89"/>
  <c r="DM204" i="89"/>
  <c r="DM216" i="89"/>
  <c r="DM203" i="89"/>
  <c r="DM201" i="89"/>
  <c r="DM199" i="89"/>
  <c r="DM198" i="89"/>
  <c r="DM196" i="89"/>
  <c r="DM195" i="89"/>
  <c r="DM194" i="89"/>
  <c r="DM193" i="89"/>
  <c r="DM192" i="89"/>
  <c r="DM191" i="89"/>
  <c r="DM190" i="89"/>
  <c r="DK183" i="89"/>
  <c r="DM182" i="89"/>
  <c r="DN182" i="89" s="1"/>
  <c r="DL182" i="89"/>
  <c r="DM181" i="89"/>
  <c r="DN181" i="89" s="1"/>
  <c r="DL181" i="89"/>
  <c r="DM178" i="89"/>
  <c r="DM179" i="89"/>
  <c r="DM180" i="89"/>
  <c r="DM177" i="89"/>
  <c r="DM176" i="89"/>
  <c r="DM175" i="89"/>
  <c r="DM174" i="89"/>
  <c r="DM170" i="89"/>
  <c r="DM173" i="89"/>
  <c r="DM172" i="89"/>
  <c r="DM171" i="89"/>
  <c r="DM169" i="89"/>
  <c r="DM168" i="89"/>
  <c r="DM158" i="89"/>
  <c r="DM163" i="89"/>
  <c r="DM162" i="89"/>
  <c r="DM166" i="89"/>
  <c r="DM161" i="89"/>
  <c r="DM167" i="89"/>
  <c r="DM157" i="89"/>
  <c r="DM160" i="89"/>
  <c r="DM159" i="89"/>
  <c r="DM149" i="89"/>
  <c r="DM150" i="89"/>
  <c r="DM156" i="89"/>
  <c r="DM155" i="89"/>
  <c r="DM153" i="89"/>
  <c r="DM151" i="89"/>
  <c r="DM154" i="89"/>
  <c r="DM148" i="89"/>
  <c r="DM147" i="89"/>
  <c r="DM146" i="89"/>
  <c r="DM145" i="89"/>
  <c r="DL144" i="89"/>
  <c r="DL189" i="89" s="1"/>
  <c r="DL242" i="89" s="1"/>
  <c r="DL284" i="89" s="1"/>
  <c r="DL335" i="89" s="1"/>
  <c r="DL387" i="89" s="1"/>
  <c r="DL428" i="89" s="1"/>
  <c r="DL470" i="89" s="1"/>
  <c r="DK144" i="89"/>
  <c r="DK189" i="89" s="1"/>
  <c r="DK242" i="89" s="1"/>
  <c r="DK284" i="89" s="1"/>
  <c r="DK335" i="89" s="1"/>
  <c r="DK387" i="89" s="1"/>
  <c r="DK428" i="89" s="1"/>
  <c r="DK470" i="89" s="1"/>
  <c r="DK138" i="89"/>
  <c r="DL137" i="89"/>
  <c r="DL136" i="89"/>
  <c r="DQ474" i="89" l="1"/>
  <c r="DU473" i="89"/>
  <c r="DQ472" i="89"/>
  <c r="DQ473" i="89"/>
  <c r="DM236" i="89"/>
  <c r="DU472" i="89"/>
  <c r="DU474" i="89"/>
  <c r="DK466" i="89"/>
  <c r="DM183" i="89"/>
  <c r="DM278" i="89"/>
  <c r="DM329" i="89"/>
  <c r="DM381" i="89"/>
  <c r="DM462" i="89"/>
  <c r="DN138" i="89"/>
  <c r="DM422" i="89"/>
  <c r="DM138" i="89"/>
  <c r="DM472" i="89" l="1"/>
  <c r="DM474" i="89"/>
  <c r="DM473" i="89"/>
  <c r="DI87" i="89"/>
  <c r="DJ87" i="89" s="1"/>
  <c r="DI88" i="89"/>
  <c r="DJ88" i="89" s="1"/>
  <c r="DI90" i="89"/>
  <c r="DJ90" i="89" s="1"/>
  <c r="DI91" i="89"/>
  <c r="DJ91" i="89" s="1"/>
  <c r="DI108" i="89"/>
  <c r="DJ108" i="89" s="1"/>
  <c r="DI92" i="89"/>
  <c r="DJ92" i="89" s="1"/>
  <c r="DI93" i="89"/>
  <c r="DJ93" i="89" s="1"/>
  <c r="DI94" i="89"/>
  <c r="DJ94" i="89" s="1"/>
  <c r="DI96" i="89"/>
  <c r="DJ96" i="89" s="1"/>
  <c r="DI99" i="89"/>
  <c r="DJ99" i="89" s="1"/>
  <c r="DI101" i="89"/>
  <c r="DJ101" i="89" s="1"/>
  <c r="DI112" i="89"/>
  <c r="DJ112" i="89" s="1"/>
  <c r="DI111" i="89"/>
  <c r="DJ111" i="89" s="1"/>
  <c r="DI106" i="89"/>
  <c r="DJ106" i="89" s="1"/>
  <c r="DI115" i="89"/>
  <c r="DJ115" i="89" s="1"/>
  <c r="DI120" i="89"/>
  <c r="DJ120" i="89" s="1"/>
  <c r="DI110" i="89"/>
  <c r="DJ110" i="89" s="1"/>
  <c r="DI109" i="89"/>
  <c r="DJ109" i="89" s="1"/>
  <c r="DI121" i="89"/>
  <c r="DJ121" i="89" s="1"/>
  <c r="DI128" i="89"/>
  <c r="DJ128" i="89" s="1"/>
  <c r="DI123" i="89"/>
  <c r="DJ123" i="89" s="1"/>
  <c r="DI126" i="89"/>
  <c r="DJ126" i="89" s="1"/>
  <c r="DI118" i="89"/>
  <c r="DJ118" i="89" s="1"/>
  <c r="DI129" i="89"/>
  <c r="DJ129" i="89" s="1"/>
  <c r="DI131" i="89"/>
  <c r="DJ131" i="89" s="1"/>
  <c r="DI102" i="89"/>
  <c r="DJ102" i="89" s="1"/>
  <c r="DI132" i="89"/>
  <c r="DJ132" i="89" s="1"/>
  <c r="DI133" i="89"/>
  <c r="DJ133" i="89" s="1"/>
  <c r="DI125" i="89"/>
  <c r="DJ125" i="89" s="1"/>
  <c r="DI134" i="89"/>
  <c r="DJ134" i="89" s="1"/>
  <c r="DI135" i="89"/>
  <c r="DJ135" i="89" s="1"/>
  <c r="DI136" i="89"/>
  <c r="DJ136" i="89" s="1"/>
  <c r="DI137" i="89"/>
  <c r="DJ137" i="89" s="1"/>
  <c r="DI86" i="89"/>
  <c r="DJ86" i="89" s="1"/>
  <c r="DH462" i="89"/>
  <c r="DG462" i="89"/>
  <c r="DJ461" i="89"/>
  <c r="DI461" i="89"/>
  <c r="DJ460" i="89"/>
  <c r="DI460" i="89"/>
  <c r="DI459" i="89"/>
  <c r="DI458" i="89"/>
  <c r="DI457" i="89"/>
  <c r="DI456" i="89"/>
  <c r="DI455" i="89"/>
  <c r="DI454" i="89"/>
  <c r="DI453" i="89"/>
  <c r="DI452" i="89"/>
  <c r="DI451" i="89"/>
  <c r="DI450" i="89"/>
  <c r="DI449" i="89"/>
  <c r="DI448" i="89"/>
  <c r="DI447" i="89"/>
  <c r="DI446" i="89"/>
  <c r="DI445" i="89"/>
  <c r="DI444" i="89"/>
  <c r="DI443" i="89"/>
  <c r="DI442" i="89"/>
  <c r="DI441" i="89"/>
  <c r="DI440" i="89"/>
  <c r="DI439" i="89"/>
  <c r="DI438" i="89"/>
  <c r="DI437" i="89"/>
  <c r="DI436" i="89"/>
  <c r="DI435" i="89"/>
  <c r="DI434" i="89"/>
  <c r="DI433" i="89"/>
  <c r="DI432" i="89"/>
  <c r="DI431" i="89"/>
  <c r="DI430" i="89"/>
  <c r="DI429" i="89"/>
  <c r="DH422" i="89"/>
  <c r="DG422" i="89"/>
  <c r="DI421" i="89"/>
  <c r="DJ421" i="89" s="1"/>
  <c r="DI420" i="89"/>
  <c r="DJ420" i="89" s="1"/>
  <c r="DI419" i="89"/>
  <c r="DI418" i="89"/>
  <c r="DI417" i="89"/>
  <c r="DI416" i="89"/>
  <c r="DI415" i="89"/>
  <c r="DI414" i="89"/>
  <c r="DI413" i="89"/>
  <c r="DI412" i="89"/>
  <c r="DI411" i="89"/>
  <c r="DI410" i="89"/>
  <c r="DI409" i="89"/>
  <c r="DI408" i="89"/>
  <c r="DI407" i="89"/>
  <c r="DI406" i="89"/>
  <c r="DI405" i="89"/>
  <c r="DI404" i="89"/>
  <c r="DI403" i="89"/>
  <c r="DI402" i="89"/>
  <c r="DI401" i="89"/>
  <c r="DI400" i="89"/>
  <c r="DI399" i="89"/>
  <c r="DI398" i="89"/>
  <c r="DI397" i="89"/>
  <c r="DI396" i="89"/>
  <c r="DI395" i="89"/>
  <c r="DI394" i="89"/>
  <c r="DI393" i="89"/>
  <c r="DI392" i="89"/>
  <c r="DI391" i="89"/>
  <c r="DI390" i="89"/>
  <c r="DI389" i="89"/>
  <c r="DI388" i="89"/>
  <c r="DG381" i="89"/>
  <c r="DI380" i="89"/>
  <c r="DJ380" i="89" s="1"/>
  <c r="DH380" i="89"/>
  <c r="DI379" i="89"/>
  <c r="DJ379" i="89" s="1"/>
  <c r="DH379" i="89"/>
  <c r="DI378" i="89"/>
  <c r="DI373" i="89"/>
  <c r="DI374" i="89"/>
  <c r="DI377" i="89"/>
  <c r="DI370" i="89"/>
  <c r="DI368" i="89"/>
  <c r="DI371" i="89"/>
  <c r="DI367" i="89"/>
  <c r="DI366" i="89"/>
  <c r="DI365" i="89"/>
  <c r="DI364" i="89"/>
  <c r="DI363" i="89"/>
  <c r="DI362" i="89"/>
  <c r="DI361" i="89"/>
  <c r="DI360" i="89"/>
  <c r="DI359" i="89"/>
  <c r="DI358" i="89"/>
  <c r="DI357" i="89"/>
  <c r="DI356" i="89"/>
  <c r="DI355" i="89"/>
  <c r="DI354" i="89"/>
  <c r="DI353" i="89"/>
  <c r="DI352" i="89"/>
  <c r="DI351" i="89"/>
  <c r="DI350" i="89"/>
  <c r="DI349" i="89"/>
  <c r="DI348" i="89"/>
  <c r="DI346" i="89"/>
  <c r="DI345" i="89"/>
  <c r="DI344" i="89"/>
  <c r="DI342" i="89"/>
  <c r="DI341" i="89"/>
  <c r="DI340" i="89"/>
  <c r="DI339" i="89"/>
  <c r="DI338" i="89"/>
  <c r="DI337" i="89"/>
  <c r="DI336" i="89"/>
  <c r="DG329" i="89"/>
  <c r="DI328" i="89"/>
  <c r="DJ328" i="89" s="1"/>
  <c r="DH328" i="89"/>
  <c r="DI327" i="89"/>
  <c r="DJ327" i="89" s="1"/>
  <c r="DH327" i="89"/>
  <c r="DI326" i="89"/>
  <c r="DI322" i="89"/>
  <c r="DI321" i="89"/>
  <c r="DI319" i="89"/>
  <c r="DI318" i="89"/>
  <c r="DI317" i="89"/>
  <c r="DI316" i="89"/>
  <c r="DI314" i="89"/>
  <c r="DI313" i="89"/>
  <c r="DI312" i="89"/>
  <c r="DI311" i="89"/>
  <c r="DI310" i="89"/>
  <c r="DI309" i="89"/>
  <c r="DI308" i="89"/>
  <c r="DI302" i="89"/>
  <c r="DI301" i="89"/>
  <c r="DI298" i="89"/>
  <c r="DI299" i="89"/>
  <c r="DI305" i="89"/>
  <c r="DI303" i="89"/>
  <c r="DI307" i="89"/>
  <c r="DI306" i="89"/>
  <c r="DI304" i="89"/>
  <c r="DI300" i="89"/>
  <c r="DI297" i="89"/>
  <c r="DI296" i="89"/>
  <c r="DI295" i="89"/>
  <c r="DI294" i="89"/>
  <c r="DI293" i="89"/>
  <c r="DI291" i="89"/>
  <c r="DI290" i="89"/>
  <c r="DI289" i="89"/>
  <c r="DI288" i="89"/>
  <c r="DI287" i="89"/>
  <c r="DI286" i="89"/>
  <c r="DI285" i="89"/>
  <c r="DG278" i="89"/>
  <c r="DI277" i="89"/>
  <c r="DJ277" i="89" s="1"/>
  <c r="DH277" i="89"/>
  <c r="DI276" i="89"/>
  <c r="DJ276" i="89" s="1"/>
  <c r="DH276" i="89"/>
  <c r="DI275" i="89"/>
  <c r="DI273" i="89"/>
  <c r="DI274" i="89"/>
  <c r="DI271" i="89"/>
  <c r="DI270" i="89"/>
  <c r="DI269" i="89"/>
  <c r="DI268" i="89"/>
  <c r="DI265" i="89"/>
  <c r="DI266" i="89"/>
  <c r="DI264" i="89"/>
  <c r="DI263" i="89"/>
  <c r="DI262" i="89"/>
  <c r="DI261" i="89"/>
  <c r="DI260" i="89"/>
  <c r="DI252" i="89"/>
  <c r="DI254" i="89"/>
  <c r="DI259" i="89"/>
  <c r="DI258" i="89"/>
  <c r="DI257" i="89"/>
  <c r="DI256" i="89"/>
  <c r="DI255" i="89"/>
  <c r="DI253" i="89"/>
  <c r="DI251" i="89"/>
  <c r="DI248" i="89"/>
  <c r="DI250" i="89"/>
  <c r="DI249" i="89"/>
  <c r="DI247" i="89"/>
  <c r="DI246" i="89"/>
  <c r="DI245" i="89"/>
  <c r="DI244" i="89"/>
  <c r="DI243" i="89"/>
  <c r="DG236" i="89"/>
  <c r="DI235" i="89"/>
  <c r="DJ235" i="89" s="1"/>
  <c r="DH235" i="89"/>
  <c r="DI234" i="89"/>
  <c r="DJ234" i="89" s="1"/>
  <c r="DH234" i="89"/>
  <c r="DI233" i="89"/>
  <c r="DI232" i="89"/>
  <c r="DI231" i="89"/>
  <c r="DI230" i="89"/>
  <c r="DI229" i="89"/>
  <c r="DI228" i="89"/>
  <c r="DI227" i="89"/>
  <c r="DI225" i="89"/>
  <c r="DI224" i="89"/>
  <c r="DI223" i="89"/>
  <c r="DI222" i="89"/>
  <c r="DI221" i="89"/>
  <c r="DI220" i="89"/>
  <c r="DI205" i="89"/>
  <c r="DI214" i="89"/>
  <c r="DI217" i="89"/>
  <c r="DI210" i="89"/>
  <c r="DI202" i="89"/>
  <c r="DI207" i="89"/>
  <c r="DI206" i="89"/>
  <c r="DI204" i="89"/>
  <c r="DI216" i="89"/>
  <c r="DI203" i="89"/>
  <c r="DI201" i="89"/>
  <c r="DI199" i="89"/>
  <c r="DI198" i="89"/>
  <c r="DI196" i="89"/>
  <c r="DI195" i="89"/>
  <c r="DI194" i="89"/>
  <c r="DI193" i="89"/>
  <c r="DI192" i="89"/>
  <c r="DI191" i="89"/>
  <c r="DI190" i="89"/>
  <c r="DG183" i="89"/>
  <c r="DI182" i="89"/>
  <c r="DJ182" i="89" s="1"/>
  <c r="DH182" i="89"/>
  <c r="DI181" i="89"/>
  <c r="DJ181" i="89" s="1"/>
  <c r="DH181" i="89"/>
  <c r="DI178" i="89"/>
  <c r="DI179" i="89"/>
  <c r="DI180" i="89"/>
  <c r="DI177" i="89"/>
  <c r="DI176" i="89"/>
  <c r="DI175" i="89"/>
  <c r="DI174" i="89"/>
  <c r="DI170" i="89"/>
  <c r="DI173" i="89"/>
  <c r="DI172" i="89"/>
  <c r="DI171" i="89"/>
  <c r="DI169" i="89"/>
  <c r="DI168" i="89"/>
  <c r="DI158" i="89"/>
  <c r="DI163" i="89"/>
  <c r="DI162" i="89"/>
  <c r="DI166" i="89"/>
  <c r="DI161" i="89"/>
  <c r="DI167" i="89"/>
  <c r="DI157" i="89"/>
  <c r="DI160" i="89"/>
  <c r="DI159" i="89"/>
  <c r="DI149" i="89"/>
  <c r="DI150" i="89"/>
  <c r="DI156" i="89"/>
  <c r="DI155" i="89"/>
  <c r="DI153" i="89"/>
  <c r="DI151" i="89"/>
  <c r="DI154" i="89"/>
  <c r="DI148" i="89"/>
  <c r="DI147" i="89"/>
  <c r="DI146" i="89"/>
  <c r="DI145" i="89"/>
  <c r="DH144" i="89"/>
  <c r="DH189" i="89" s="1"/>
  <c r="DH242" i="89" s="1"/>
  <c r="DH284" i="89" s="1"/>
  <c r="DH335" i="89" s="1"/>
  <c r="DH387" i="89" s="1"/>
  <c r="DH428" i="89" s="1"/>
  <c r="DH470" i="89" s="1"/>
  <c r="DG144" i="89"/>
  <c r="DG189" i="89" s="1"/>
  <c r="DG242" i="89" s="1"/>
  <c r="DG284" i="89" s="1"/>
  <c r="DG335" i="89" s="1"/>
  <c r="DG387" i="89" s="1"/>
  <c r="DG428" i="89" s="1"/>
  <c r="DG470" i="89" s="1"/>
  <c r="DG138" i="89"/>
  <c r="DH137" i="89"/>
  <c r="DH136" i="89"/>
  <c r="DI138" i="89" l="1"/>
  <c r="DJ138" i="89"/>
  <c r="DI183" i="89"/>
  <c r="DI236" i="89"/>
  <c r="DI278" i="89"/>
  <c r="DI329" i="89"/>
  <c r="DG466" i="89"/>
  <c r="DI381" i="89"/>
  <c r="DI462" i="89"/>
  <c r="DI422" i="89"/>
  <c r="DE87" i="89"/>
  <c r="DF87" i="89" s="1"/>
  <c r="DE88" i="89"/>
  <c r="DF88" i="89" s="1"/>
  <c r="DE90" i="89"/>
  <c r="DF90" i="89" s="1"/>
  <c r="DE91" i="89"/>
  <c r="DF91" i="89" s="1"/>
  <c r="DE108" i="89"/>
  <c r="DF108" i="89" s="1"/>
  <c r="DE92" i="89"/>
  <c r="DF92" i="89" s="1"/>
  <c r="DE93" i="89"/>
  <c r="DF93" i="89" s="1"/>
  <c r="DE94" i="89"/>
  <c r="DF94" i="89" s="1"/>
  <c r="DE96" i="89"/>
  <c r="DF96" i="89" s="1"/>
  <c r="DE99" i="89"/>
  <c r="DF99" i="89" s="1"/>
  <c r="DE101" i="89"/>
  <c r="DF101" i="89" s="1"/>
  <c r="DE112" i="89"/>
  <c r="DF112" i="89" s="1"/>
  <c r="DE111" i="89"/>
  <c r="DF111" i="89" s="1"/>
  <c r="DE106" i="89"/>
  <c r="DF106" i="89" s="1"/>
  <c r="DE115" i="89"/>
  <c r="DF115" i="89" s="1"/>
  <c r="DE120" i="89"/>
  <c r="DF120" i="89" s="1"/>
  <c r="DE110" i="89"/>
  <c r="DF110" i="89" s="1"/>
  <c r="DE109" i="89"/>
  <c r="DF109" i="89" s="1"/>
  <c r="DE121" i="89"/>
  <c r="DF121" i="89" s="1"/>
  <c r="DE128" i="89"/>
  <c r="DF128" i="89" s="1"/>
  <c r="DE123" i="89"/>
  <c r="DF123" i="89" s="1"/>
  <c r="DE126" i="89"/>
  <c r="DF126" i="89" s="1"/>
  <c r="DE118" i="89"/>
  <c r="DF118" i="89" s="1"/>
  <c r="DE129" i="89"/>
  <c r="DF129" i="89" s="1"/>
  <c r="DE131" i="89"/>
  <c r="DF131" i="89" s="1"/>
  <c r="DE102" i="89"/>
  <c r="DF102" i="89" s="1"/>
  <c r="DE132" i="89"/>
  <c r="DF132" i="89" s="1"/>
  <c r="DE133" i="89"/>
  <c r="DF133" i="89" s="1"/>
  <c r="DE125" i="89"/>
  <c r="DF125" i="89" s="1"/>
  <c r="DE134" i="89"/>
  <c r="DF134" i="89" s="1"/>
  <c r="DE135" i="89"/>
  <c r="DF135" i="89" s="1"/>
  <c r="DE136" i="89"/>
  <c r="DF136" i="89" s="1"/>
  <c r="DE137" i="89"/>
  <c r="DF137" i="89" s="1"/>
  <c r="DE86" i="89"/>
  <c r="DF86" i="89" s="1"/>
  <c r="DD462" i="89"/>
  <c r="DC462" i="89"/>
  <c r="DF461" i="89"/>
  <c r="DE461" i="89"/>
  <c r="DF460" i="89"/>
  <c r="DE460" i="89"/>
  <c r="DE459" i="89"/>
  <c r="DE458" i="89"/>
  <c r="DE457" i="89"/>
  <c r="DE456" i="89"/>
  <c r="DE455" i="89"/>
  <c r="DE454" i="89"/>
  <c r="DE453" i="89"/>
  <c r="DE452" i="89"/>
  <c r="DE451" i="89"/>
  <c r="DE450" i="89"/>
  <c r="DE449" i="89"/>
  <c r="DE448" i="89"/>
  <c r="DE447" i="89"/>
  <c r="DE446" i="89"/>
  <c r="DE445" i="89"/>
  <c r="DE444" i="89"/>
  <c r="DE443" i="89"/>
  <c r="DE442" i="89"/>
  <c r="DE441" i="89"/>
  <c r="DE440" i="89"/>
  <c r="DE439" i="89"/>
  <c r="DE438" i="89"/>
  <c r="DE437" i="89"/>
  <c r="DE436" i="89"/>
  <c r="DE435" i="89"/>
  <c r="DE434" i="89"/>
  <c r="DE433" i="89"/>
  <c r="DE432" i="89"/>
  <c r="DE431" i="89"/>
  <c r="DE430" i="89"/>
  <c r="DE429" i="89"/>
  <c r="DD422" i="89"/>
  <c r="DC422" i="89"/>
  <c r="DE421" i="89"/>
  <c r="DF421" i="89" s="1"/>
  <c r="DE420" i="89"/>
  <c r="DF420" i="89" s="1"/>
  <c r="DE419" i="89"/>
  <c r="DE418" i="89"/>
  <c r="DE417" i="89"/>
  <c r="DE416" i="89"/>
  <c r="DE415" i="89"/>
  <c r="DE414" i="89"/>
  <c r="DE413" i="89"/>
  <c r="DE412" i="89"/>
  <c r="DE411" i="89"/>
  <c r="DE410" i="89"/>
  <c r="DE409" i="89"/>
  <c r="DE408" i="89"/>
  <c r="DE407" i="89"/>
  <c r="DE406" i="89"/>
  <c r="DE405" i="89"/>
  <c r="DE404" i="89"/>
  <c r="DE403" i="89"/>
  <c r="DE402" i="89"/>
  <c r="DE401" i="89"/>
  <c r="DE400" i="89"/>
  <c r="DE399" i="89"/>
  <c r="DE398" i="89"/>
  <c r="DE397" i="89"/>
  <c r="DE396" i="89"/>
  <c r="DE395" i="89"/>
  <c r="DE394" i="89"/>
  <c r="DE393" i="89"/>
  <c r="DE392" i="89"/>
  <c r="DE391" i="89"/>
  <c r="DE390" i="89"/>
  <c r="DE389" i="89"/>
  <c r="DE388" i="89"/>
  <c r="DC381" i="89"/>
  <c r="DE380" i="89"/>
  <c r="DF380" i="89" s="1"/>
  <c r="DD380" i="89"/>
  <c r="DE379" i="89"/>
  <c r="DF379" i="89" s="1"/>
  <c r="DD379" i="89"/>
  <c r="DE378" i="89"/>
  <c r="DE373" i="89"/>
  <c r="DE374" i="89"/>
  <c r="DE377" i="89"/>
  <c r="DE370" i="89"/>
  <c r="DE368" i="89"/>
  <c r="DE371" i="89"/>
  <c r="DE367" i="89"/>
  <c r="DE366" i="89"/>
  <c r="DE365" i="89"/>
  <c r="DE364" i="89"/>
  <c r="DE363" i="89"/>
  <c r="DE362" i="89"/>
  <c r="DE361" i="89"/>
  <c r="DE360" i="89"/>
  <c r="DE359" i="89"/>
  <c r="DE358" i="89"/>
  <c r="DE357" i="89"/>
  <c r="DE356" i="89"/>
  <c r="DE355" i="89"/>
  <c r="DE354" i="89"/>
  <c r="DE353" i="89"/>
  <c r="DE352" i="89"/>
  <c r="DE351" i="89"/>
  <c r="DE350" i="89"/>
  <c r="DE349" i="89"/>
  <c r="DE348" i="89"/>
  <c r="DE346" i="89"/>
  <c r="DE345" i="89"/>
  <c r="DE344" i="89"/>
  <c r="DE342" i="89"/>
  <c r="DE341" i="89"/>
  <c r="DE340" i="89"/>
  <c r="DE339" i="89"/>
  <c r="DE338" i="89"/>
  <c r="DE337" i="89"/>
  <c r="DE336" i="89"/>
  <c r="DC329" i="89"/>
  <c r="DE328" i="89"/>
  <c r="DF328" i="89" s="1"/>
  <c r="DD328" i="89"/>
  <c r="DE327" i="89"/>
  <c r="DF327" i="89" s="1"/>
  <c r="DD327" i="89"/>
  <c r="DE326" i="89"/>
  <c r="DE322" i="89"/>
  <c r="DE321" i="89"/>
  <c r="DE319" i="89"/>
  <c r="DE318" i="89"/>
  <c r="DE317" i="89"/>
  <c r="DE316" i="89"/>
  <c r="DE314" i="89"/>
  <c r="DE313" i="89"/>
  <c r="DE312" i="89"/>
  <c r="DE311" i="89"/>
  <c r="DE310" i="89"/>
  <c r="DE309" i="89"/>
  <c r="DE308" i="89"/>
  <c r="DE302" i="89"/>
  <c r="DE301" i="89"/>
  <c r="DE298" i="89"/>
  <c r="DE299" i="89"/>
  <c r="DE305" i="89"/>
  <c r="DE303" i="89"/>
  <c r="DE307" i="89"/>
  <c r="DE306" i="89"/>
  <c r="DE304" i="89"/>
  <c r="DE300" i="89"/>
  <c r="DE297" i="89"/>
  <c r="DE296" i="89"/>
  <c r="DE295" i="89"/>
  <c r="DE294" i="89"/>
  <c r="DE293" i="89"/>
  <c r="DE291" i="89"/>
  <c r="DE290" i="89"/>
  <c r="DE289" i="89"/>
  <c r="DE288" i="89"/>
  <c r="DE287" i="89"/>
  <c r="DE286" i="89"/>
  <c r="DE285" i="89"/>
  <c r="DC278" i="89"/>
  <c r="DE277" i="89"/>
  <c r="DF277" i="89" s="1"/>
  <c r="DD277" i="89"/>
  <c r="DE276" i="89"/>
  <c r="DF276" i="89" s="1"/>
  <c r="DD276" i="89"/>
  <c r="DE275" i="89"/>
  <c r="DE273" i="89"/>
  <c r="DE274" i="89"/>
  <c r="DE271" i="89"/>
  <c r="DE270" i="89"/>
  <c r="DE269" i="89"/>
  <c r="DE268" i="89"/>
  <c r="DE265" i="89"/>
  <c r="DE266" i="89"/>
  <c r="DE264" i="89"/>
  <c r="DE263" i="89"/>
  <c r="DE262" i="89"/>
  <c r="DE261" i="89"/>
  <c r="DE260" i="89"/>
  <c r="DE252" i="89"/>
  <c r="DE254" i="89"/>
  <c r="DE259" i="89"/>
  <c r="DE258" i="89"/>
  <c r="DE257" i="89"/>
  <c r="DE256" i="89"/>
  <c r="DE255" i="89"/>
  <c r="DE253" i="89"/>
  <c r="DE251" i="89"/>
  <c r="DE248" i="89"/>
  <c r="DE250" i="89"/>
  <c r="DE249" i="89"/>
  <c r="DE247" i="89"/>
  <c r="DE246" i="89"/>
  <c r="DE245" i="89"/>
  <c r="DE244" i="89"/>
  <c r="DE243" i="89"/>
  <c r="DC236" i="89"/>
  <c r="DE235" i="89"/>
  <c r="DF235" i="89" s="1"/>
  <c r="DD235" i="89"/>
  <c r="DE234" i="89"/>
  <c r="DF234" i="89" s="1"/>
  <c r="DD234" i="89"/>
  <c r="DE233" i="89"/>
  <c r="DE232" i="89"/>
  <c r="DE231" i="89"/>
  <c r="DE230" i="89"/>
  <c r="DE229" i="89"/>
  <c r="DE228" i="89"/>
  <c r="DE227" i="89"/>
  <c r="DE225" i="89"/>
  <c r="DE224" i="89"/>
  <c r="DE223" i="89"/>
  <c r="DE222" i="89"/>
  <c r="DE221" i="89"/>
  <c r="DE220" i="89"/>
  <c r="DE205" i="89"/>
  <c r="DE214" i="89"/>
  <c r="DE217" i="89"/>
  <c r="DE210" i="89"/>
  <c r="DE202" i="89"/>
  <c r="DE207" i="89"/>
  <c r="DE206" i="89"/>
  <c r="DE204" i="89"/>
  <c r="DE216" i="89"/>
  <c r="DE203" i="89"/>
  <c r="DE201" i="89"/>
  <c r="DE199" i="89"/>
  <c r="DE198" i="89"/>
  <c r="DE196" i="89"/>
  <c r="DE195" i="89"/>
  <c r="DE194" i="89"/>
  <c r="DE193" i="89"/>
  <c r="DE192" i="89"/>
  <c r="DE191" i="89"/>
  <c r="DE190" i="89"/>
  <c r="DC183" i="89"/>
  <c r="DE182" i="89"/>
  <c r="DF182" i="89" s="1"/>
  <c r="DD182" i="89"/>
  <c r="DE181" i="89"/>
  <c r="DF181" i="89" s="1"/>
  <c r="DD181" i="89"/>
  <c r="DE178" i="89"/>
  <c r="DE179" i="89"/>
  <c r="DE180" i="89"/>
  <c r="DE177" i="89"/>
  <c r="DE176" i="89"/>
  <c r="DE175" i="89"/>
  <c r="DE174" i="89"/>
  <c r="DE170" i="89"/>
  <c r="DE173" i="89"/>
  <c r="DE172" i="89"/>
  <c r="DE171" i="89"/>
  <c r="DE169" i="89"/>
  <c r="DE168" i="89"/>
  <c r="DE158" i="89"/>
  <c r="DE163" i="89"/>
  <c r="DE162" i="89"/>
  <c r="DE166" i="89"/>
  <c r="DE161" i="89"/>
  <c r="DE167" i="89"/>
  <c r="DE157" i="89"/>
  <c r="DE160" i="89"/>
  <c r="DE159" i="89"/>
  <c r="DE149" i="89"/>
  <c r="DE150" i="89"/>
  <c r="DE156" i="89"/>
  <c r="DE155" i="89"/>
  <c r="DE153" i="89"/>
  <c r="DE151" i="89"/>
  <c r="DE154" i="89"/>
  <c r="DE148" i="89"/>
  <c r="DE147" i="89"/>
  <c r="DE146" i="89"/>
  <c r="DE145" i="89"/>
  <c r="DD144" i="89"/>
  <c r="DD189" i="89" s="1"/>
  <c r="DD242" i="89" s="1"/>
  <c r="DD284" i="89" s="1"/>
  <c r="DD335" i="89" s="1"/>
  <c r="DD387" i="89" s="1"/>
  <c r="DD428" i="89" s="1"/>
  <c r="DD470" i="89" s="1"/>
  <c r="DC144" i="89"/>
  <c r="DC189" i="89" s="1"/>
  <c r="DC242" i="89" s="1"/>
  <c r="DC284" i="89" s="1"/>
  <c r="DC335" i="89" s="1"/>
  <c r="DC387" i="89" s="1"/>
  <c r="DC428" i="89" s="1"/>
  <c r="DC470" i="89" s="1"/>
  <c r="DC138" i="89"/>
  <c r="DD137" i="89"/>
  <c r="DD136" i="89"/>
  <c r="DI473" i="89" l="1"/>
  <c r="DI474" i="89"/>
  <c r="DE183" i="89"/>
  <c r="DE462" i="89"/>
  <c r="DI472" i="89"/>
  <c r="DC466" i="89"/>
  <c r="DE236" i="89"/>
  <c r="DE278" i="89"/>
  <c r="DE329" i="89"/>
  <c r="DE381" i="89"/>
  <c r="DF138" i="89"/>
  <c r="DE422" i="89"/>
  <c r="DE138" i="89"/>
  <c r="CR191" i="89"/>
  <c r="CR192" i="89"/>
  <c r="CR193" i="89"/>
  <c r="CR194" i="89"/>
  <c r="CR195" i="89"/>
  <c r="CR196" i="89"/>
  <c r="CR198" i="89"/>
  <c r="CR199" i="89"/>
  <c r="CR201" i="89"/>
  <c r="CR203" i="89"/>
  <c r="CR216" i="89"/>
  <c r="CR204" i="89"/>
  <c r="CR206" i="89"/>
  <c r="CR207" i="89"/>
  <c r="CR202" i="89"/>
  <c r="CR210" i="89"/>
  <c r="CR217" i="89"/>
  <c r="CR214" i="89"/>
  <c r="CR205" i="89"/>
  <c r="CR220" i="89"/>
  <c r="CR221" i="89"/>
  <c r="CR222" i="89"/>
  <c r="CR223" i="89"/>
  <c r="CR224" i="89"/>
  <c r="CR225" i="89"/>
  <c r="CR227" i="89"/>
  <c r="CR228" i="89"/>
  <c r="CR229" i="89"/>
  <c r="CR230" i="89"/>
  <c r="CR231" i="89"/>
  <c r="CR232" i="89"/>
  <c r="CR233" i="89"/>
  <c r="CR234" i="89"/>
  <c r="CR235" i="89"/>
  <c r="CR190" i="89"/>
  <c r="CR146" i="89"/>
  <c r="CR147" i="89"/>
  <c r="CR148" i="89"/>
  <c r="CR154" i="89"/>
  <c r="CR151" i="89"/>
  <c r="CR153" i="89"/>
  <c r="CR155" i="89"/>
  <c r="CR156" i="89"/>
  <c r="CR150" i="89"/>
  <c r="CR149" i="89"/>
  <c r="CR159" i="89"/>
  <c r="CR160" i="89"/>
  <c r="CR157" i="89"/>
  <c r="CR167" i="89"/>
  <c r="CR161" i="89"/>
  <c r="CR166" i="89"/>
  <c r="CR162" i="89"/>
  <c r="CR163" i="89"/>
  <c r="CR158" i="89"/>
  <c r="CR168" i="89"/>
  <c r="CR169" i="89"/>
  <c r="CR171" i="89"/>
  <c r="CR172" i="89"/>
  <c r="CR173" i="89"/>
  <c r="CR170" i="89"/>
  <c r="CR174" i="89"/>
  <c r="CR175" i="89"/>
  <c r="CR176" i="89"/>
  <c r="CR177" i="89"/>
  <c r="CR180" i="89"/>
  <c r="CR179" i="89"/>
  <c r="CR178" i="89"/>
  <c r="CR181" i="89"/>
  <c r="CR182" i="89"/>
  <c r="CR145" i="89"/>
  <c r="CR87" i="89"/>
  <c r="CR88" i="89"/>
  <c r="CR90" i="89"/>
  <c r="CR91" i="89"/>
  <c r="CR108" i="89"/>
  <c r="CR92" i="89"/>
  <c r="CR93" i="89"/>
  <c r="CR94" i="89"/>
  <c r="CR96" i="89"/>
  <c r="CR99" i="89"/>
  <c r="CR101" i="89"/>
  <c r="CR112" i="89"/>
  <c r="CR111" i="89"/>
  <c r="CR106" i="89"/>
  <c r="CR115" i="89"/>
  <c r="CR120" i="89"/>
  <c r="CR110" i="89"/>
  <c r="CR109" i="89"/>
  <c r="CR121" i="89"/>
  <c r="CR128" i="89"/>
  <c r="CR123" i="89"/>
  <c r="CR126" i="89"/>
  <c r="CR118" i="89"/>
  <c r="CR129" i="89"/>
  <c r="CR131" i="89"/>
  <c r="CR102" i="89"/>
  <c r="CR132" i="89"/>
  <c r="CR133" i="89"/>
  <c r="CR125" i="89"/>
  <c r="CR134" i="89"/>
  <c r="CR135" i="89"/>
  <c r="CR136" i="89"/>
  <c r="CR137" i="89"/>
  <c r="CR86" i="89"/>
  <c r="DE474" i="89" l="1"/>
  <c r="DE473" i="89"/>
  <c r="DE472" i="89"/>
  <c r="DA87" i="89"/>
  <c r="DB87" i="89" s="1"/>
  <c r="DA88" i="89"/>
  <c r="DB88" i="89" s="1"/>
  <c r="DA90" i="89"/>
  <c r="DB90" i="89" s="1"/>
  <c r="DA91" i="89"/>
  <c r="DB91" i="89" s="1"/>
  <c r="DA108" i="89"/>
  <c r="DB108" i="89" s="1"/>
  <c r="DA92" i="89"/>
  <c r="DB92" i="89" s="1"/>
  <c r="DA93" i="89"/>
  <c r="DB93" i="89" s="1"/>
  <c r="DA94" i="89"/>
  <c r="DB94" i="89" s="1"/>
  <c r="DA96" i="89"/>
  <c r="DB96" i="89" s="1"/>
  <c r="DA99" i="89"/>
  <c r="DB99" i="89" s="1"/>
  <c r="DA101" i="89"/>
  <c r="DB101" i="89" s="1"/>
  <c r="DA112" i="89"/>
  <c r="DB112" i="89" s="1"/>
  <c r="DA111" i="89"/>
  <c r="DB111" i="89" s="1"/>
  <c r="DA106" i="89"/>
  <c r="DB106" i="89" s="1"/>
  <c r="DA115" i="89"/>
  <c r="DB115" i="89" s="1"/>
  <c r="DA120" i="89"/>
  <c r="DB120" i="89" s="1"/>
  <c r="DA110" i="89"/>
  <c r="DB110" i="89" s="1"/>
  <c r="DA109" i="89"/>
  <c r="DB109" i="89" s="1"/>
  <c r="DA121" i="89"/>
  <c r="DB121" i="89" s="1"/>
  <c r="DA128" i="89"/>
  <c r="DB128" i="89" s="1"/>
  <c r="DA123" i="89"/>
  <c r="DB123" i="89" s="1"/>
  <c r="DA126" i="89"/>
  <c r="DB126" i="89" s="1"/>
  <c r="DA118" i="89"/>
  <c r="DB118" i="89" s="1"/>
  <c r="DA129" i="89"/>
  <c r="DB129" i="89" s="1"/>
  <c r="DA131" i="89"/>
  <c r="DB131" i="89" s="1"/>
  <c r="DA102" i="89"/>
  <c r="DB102" i="89" s="1"/>
  <c r="DA132" i="89"/>
  <c r="DB132" i="89" s="1"/>
  <c r="DA133" i="89"/>
  <c r="DB133" i="89" s="1"/>
  <c r="DA125" i="89"/>
  <c r="DB125" i="89" s="1"/>
  <c r="DA134" i="89"/>
  <c r="DB134" i="89" s="1"/>
  <c r="DA135" i="89"/>
  <c r="DB135" i="89" s="1"/>
  <c r="DA136" i="89"/>
  <c r="DB136" i="89" s="1"/>
  <c r="DA137" i="89"/>
  <c r="DB137" i="89" s="1"/>
  <c r="DA86" i="89"/>
  <c r="DB86" i="89" s="1"/>
  <c r="CZ462" i="89"/>
  <c r="CY462" i="89"/>
  <c r="DB461" i="89"/>
  <c r="DA461" i="89"/>
  <c r="DB460" i="89"/>
  <c r="DA460" i="89"/>
  <c r="DA459" i="89"/>
  <c r="DA458" i="89"/>
  <c r="DA457" i="89"/>
  <c r="DA456" i="89"/>
  <c r="DA455" i="89"/>
  <c r="DA454" i="89"/>
  <c r="DA453" i="89"/>
  <c r="DA452" i="89"/>
  <c r="DA451" i="89"/>
  <c r="DA450" i="89"/>
  <c r="DA449" i="89"/>
  <c r="DA448" i="89"/>
  <c r="DA447" i="89"/>
  <c r="DA446" i="89"/>
  <c r="DA445" i="89"/>
  <c r="DA444" i="89"/>
  <c r="DA443" i="89"/>
  <c r="DA442" i="89"/>
  <c r="DA441" i="89"/>
  <c r="DA440" i="89"/>
  <c r="DA439" i="89"/>
  <c r="DA438" i="89"/>
  <c r="DA437" i="89"/>
  <c r="DA436" i="89"/>
  <c r="DA435" i="89"/>
  <c r="DA434" i="89"/>
  <c r="DA433" i="89"/>
  <c r="DA432" i="89"/>
  <c r="DA431" i="89"/>
  <c r="DA430" i="89"/>
  <c r="DA429" i="89"/>
  <c r="CZ422" i="89"/>
  <c r="CY422" i="89"/>
  <c r="DA421" i="89"/>
  <c r="DB421" i="89" s="1"/>
  <c r="DA420" i="89"/>
  <c r="DB420" i="89" s="1"/>
  <c r="DA419" i="89"/>
  <c r="DA418" i="89"/>
  <c r="DA417" i="89"/>
  <c r="DA416" i="89"/>
  <c r="DA415" i="89"/>
  <c r="DA414" i="89"/>
  <c r="DA413" i="89"/>
  <c r="DA412" i="89"/>
  <c r="DA411" i="89"/>
  <c r="DA410" i="89"/>
  <c r="DA409" i="89"/>
  <c r="DA408" i="89"/>
  <c r="DA407" i="89"/>
  <c r="DA406" i="89"/>
  <c r="DA405" i="89"/>
  <c r="DA404" i="89"/>
  <c r="DA403" i="89"/>
  <c r="DA402" i="89"/>
  <c r="DA401" i="89"/>
  <c r="DA400" i="89"/>
  <c r="DA399" i="89"/>
  <c r="DA398" i="89"/>
  <c r="DA397" i="89"/>
  <c r="DA396" i="89"/>
  <c r="DA395" i="89"/>
  <c r="DA394" i="89"/>
  <c r="DA393" i="89"/>
  <c r="DA392" i="89"/>
  <c r="DA391" i="89"/>
  <c r="DA390" i="89"/>
  <c r="DA389" i="89"/>
  <c r="DA388" i="89"/>
  <c r="CY381" i="89"/>
  <c r="DA380" i="89"/>
  <c r="DB380" i="89" s="1"/>
  <c r="CZ380" i="89"/>
  <c r="DA379" i="89"/>
  <c r="DB379" i="89" s="1"/>
  <c r="CZ379" i="89"/>
  <c r="DA378" i="89"/>
  <c r="DA373" i="89"/>
  <c r="DA374" i="89"/>
  <c r="DA377" i="89"/>
  <c r="DA370" i="89"/>
  <c r="DA368" i="89"/>
  <c r="DA371" i="89"/>
  <c r="DA367" i="89"/>
  <c r="DA366" i="89"/>
  <c r="DA365" i="89"/>
  <c r="DA364" i="89"/>
  <c r="DA363" i="89"/>
  <c r="DA362" i="89"/>
  <c r="DA361" i="89"/>
  <c r="DA360" i="89"/>
  <c r="DA359" i="89"/>
  <c r="DA358" i="89"/>
  <c r="DA357" i="89"/>
  <c r="DA356" i="89"/>
  <c r="DA355" i="89"/>
  <c r="DA354" i="89"/>
  <c r="DA353" i="89"/>
  <c r="DA352" i="89"/>
  <c r="DA351" i="89"/>
  <c r="DA350" i="89"/>
  <c r="DA349" i="89"/>
  <c r="DA348" i="89"/>
  <c r="DA346" i="89"/>
  <c r="DA345" i="89"/>
  <c r="DA344" i="89"/>
  <c r="DA342" i="89"/>
  <c r="DA341" i="89"/>
  <c r="DA340" i="89"/>
  <c r="DA339" i="89"/>
  <c r="DA338" i="89"/>
  <c r="DA337" i="89"/>
  <c r="DA336" i="89"/>
  <c r="CY329" i="89"/>
  <c r="DA328" i="89"/>
  <c r="DB328" i="89" s="1"/>
  <c r="CZ328" i="89"/>
  <c r="DA327" i="89"/>
  <c r="DB327" i="89" s="1"/>
  <c r="CZ327" i="89"/>
  <c r="DA326" i="89"/>
  <c r="DA322" i="89"/>
  <c r="DA321" i="89"/>
  <c r="DA319" i="89"/>
  <c r="DA318" i="89"/>
  <c r="DA317" i="89"/>
  <c r="DA316" i="89"/>
  <c r="DA314" i="89"/>
  <c r="DA313" i="89"/>
  <c r="DA312" i="89"/>
  <c r="DA311" i="89"/>
  <c r="DA310" i="89"/>
  <c r="DA309" i="89"/>
  <c r="DA308" i="89"/>
  <c r="DA302" i="89"/>
  <c r="DA301" i="89"/>
  <c r="DA298" i="89"/>
  <c r="DA299" i="89"/>
  <c r="DA305" i="89"/>
  <c r="DA303" i="89"/>
  <c r="DA307" i="89"/>
  <c r="DA306" i="89"/>
  <c r="DA304" i="89"/>
  <c r="DA300" i="89"/>
  <c r="DA297" i="89"/>
  <c r="DA296" i="89"/>
  <c r="DA295" i="89"/>
  <c r="DA294" i="89"/>
  <c r="DA293" i="89"/>
  <c r="DA291" i="89"/>
  <c r="DA290" i="89"/>
  <c r="DA289" i="89"/>
  <c r="DA288" i="89"/>
  <c r="DA287" i="89"/>
  <c r="DA286" i="89"/>
  <c r="DA285" i="89"/>
  <c r="CY278" i="89"/>
  <c r="DA277" i="89"/>
  <c r="DB277" i="89" s="1"/>
  <c r="CZ277" i="89"/>
  <c r="DA276" i="89"/>
  <c r="DB276" i="89" s="1"/>
  <c r="CZ276" i="89"/>
  <c r="DA275" i="89"/>
  <c r="DA273" i="89"/>
  <c r="DA274" i="89"/>
  <c r="DA271" i="89"/>
  <c r="DA270" i="89"/>
  <c r="DA269" i="89"/>
  <c r="DA268" i="89"/>
  <c r="DA265" i="89"/>
  <c r="DA266" i="89"/>
  <c r="DA264" i="89"/>
  <c r="DA263" i="89"/>
  <c r="DA262" i="89"/>
  <c r="DA261" i="89"/>
  <c r="DA260" i="89"/>
  <c r="DA252" i="89"/>
  <c r="DA254" i="89"/>
  <c r="DA259" i="89"/>
  <c r="DA258" i="89"/>
  <c r="DA257" i="89"/>
  <c r="DA256" i="89"/>
  <c r="DA255" i="89"/>
  <c r="DA253" i="89"/>
  <c r="DA251" i="89"/>
  <c r="DA248" i="89"/>
  <c r="DA250" i="89"/>
  <c r="DA249" i="89"/>
  <c r="DA247" i="89"/>
  <c r="DA246" i="89"/>
  <c r="DA245" i="89"/>
  <c r="DA244" i="89"/>
  <c r="DA243" i="89"/>
  <c r="CY236" i="89"/>
  <c r="DA235" i="89"/>
  <c r="DB235" i="89" s="1"/>
  <c r="CZ235" i="89"/>
  <c r="DA234" i="89"/>
  <c r="DB234" i="89" s="1"/>
  <c r="CZ234" i="89"/>
  <c r="DA233" i="89"/>
  <c r="DA232" i="89"/>
  <c r="DA231" i="89"/>
  <c r="DA230" i="89"/>
  <c r="DA229" i="89"/>
  <c r="DA228" i="89"/>
  <c r="DA227" i="89"/>
  <c r="DA225" i="89"/>
  <c r="DA224" i="89"/>
  <c r="DA223" i="89"/>
  <c r="DA222" i="89"/>
  <c r="DA221" i="89"/>
  <c r="DA220" i="89"/>
  <c r="DA205" i="89"/>
  <c r="DA214" i="89"/>
  <c r="DA217" i="89"/>
  <c r="DA210" i="89"/>
  <c r="DA202" i="89"/>
  <c r="DA207" i="89"/>
  <c r="DA206" i="89"/>
  <c r="DA204" i="89"/>
  <c r="DA216" i="89"/>
  <c r="DA203" i="89"/>
  <c r="DA201" i="89"/>
  <c r="DA199" i="89"/>
  <c r="DA198" i="89"/>
  <c r="DA196" i="89"/>
  <c r="DA195" i="89"/>
  <c r="DA194" i="89"/>
  <c r="DA193" i="89"/>
  <c r="DA192" i="89"/>
  <c r="DA191" i="89"/>
  <c r="DA190" i="89"/>
  <c r="CY183" i="89"/>
  <c r="DA182" i="89"/>
  <c r="DB182" i="89" s="1"/>
  <c r="CZ182" i="89"/>
  <c r="DA181" i="89"/>
  <c r="DB181" i="89" s="1"/>
  <c r="CZ181" i="89"/>
  <c r="DA178" i="89"/>
  <c r="DA179" i="89"/>
  <c r="DA180" i="89"/>
  <c r="DA177" i="89"/>
  <c r="DA176" i="89"/>
  <c r="DA175" i="89"/>
  <c r="DA174" i="89"/>
  <c r="DA170" i="89"/>
  <c r="DA173" i="89"/>
  <c r="DA172" i="89"/>
  <c r="DA171" i="89"/>
  <c r="DA169" i="89"/>
  <c r="DA168" i="89"/>
  <c r="DA158" i="89"/>
  <c r="DA163" i="89"/>
  <c r="DA162" i="89"/>
  <c r="DA166" i="89"/>
  <c r="DA161" i="89"/>
  <c r="DA167" i="89"/>
  <c r="DA157" i="89"/>
  <c r="DA160" i="89"/>
  <c r="DA159" i="89"/>
  <c r="DA149" i="89"/>
  <c r="DA150" i="89"/>
  <c r="DA156" i="89"/>
  <c r="DA155" i="89"/>
  <c r="DA153" i="89"/>
  <c r="DA151" i="89"/>
  <c r="DA154" i="89"/>
  <c r="DA148" i="89"/>
  <c r="DA147" i="89"/>
  <c r="DA146" i="89"/>
  <c r="DA145" i="89"/>
  <c r="CZ144" i="89"/>
  <c r="CZ189" i="89" s="1"/>
  <c r="CZ242" i="89" s="1"/>
  <c r="CZ284" i="89" s="1"/>
  <c r="CZ335" i="89" s="1"/>
  <c r="CZ387" i="89" s="1"/>
  <c r="CZ428" i="89" s="1"/>
  <c r="CZ470" i="89" s="1"/>
  <c r="CY144" i="89"/>
  <c r="CY189" i="89" s="1"/>
  <c r="CY242" i="89" s="1"/>
  <c r="CY284" i="89" s="1"/>
  <c r="CY335" i="89" s="1"/>
  <c r="CY387" i="89" s="1"/>
  <c r="CY428" i="89" s="1"/>
  <c r="CY470" i="89" s="1"/>
  <c r="CY138" i="89"/>
  <c r="CZ137" i="89"/>
  <c r="CZ136" i="89"/>
  <c r="DA138" i="89" l="1"/>
  <c r="DA462" i="89"/>
  <c r="DA381" i="89"/>
  <c r="DA236" i="89"/>
  <c r="DA329" i="89"/>
  <c r="DA278" i="89"/>
  <c r="CY466" i="89"/>
  <c r="DA183" i="89"/>
  <c r="DB138" i="89"/>
  <c r="DA422" i="89"/>
  <c r="CW87" i="89"/>
  <c r="CX87" i="89" s="1"/>
  <c r="CW88" i="89"/>
  <c r="CX88" i="89" s="1"/>
  <c r="CW90" i="89"/>
  <c r="CX90" i="89" s="1"/>
  <c r="CW91" i="89"/>
  <c r="CX91" i="89" s="1"/>
  <c r="CW108" i="89"/>
  <c r="CX108" i="89" s="1"/>
  <c r="CW92" i="89"/>
  <c r="CX92" i="89" s="1"/>
  <c r="CW93" i="89"/>
  <c r="CX93" i="89" s="1"/>
  <c r="CW94" i="89"/>
  <c r="CX94" i="89" s="1"/>
  <c r="CW96" i="89"/>
  <c r="CX96" i="89" s="1"/>
  <c r="CW99" i="89"/>
  <c r="CX99" i="89" s="1"/>
  <c r="CW101" i="89"/>
  <c r="CX101" i="89" s="1"/>
  <c r="CW112" i="89"/>
  <c r="CX112" i="89" s="1"/>
  <c r="CW111" i="89"/>
  <c r="CX111" i="89" s="1"/>
  <c r="CW106" i="89"/>
  <c r="CX106" i="89" s="1"/>
  <c r="CW115" i="89"/>
  <c r="CX115" i="89" s="1"/>
  <c r="CW120" i="89"/>
  <c r="CX120" i="89" s="1"/>
  <c r="CW110" i="89"/>
  <c r="CX110" i="89" s="1"/>
  <c r="CW109" i="89"/>
  <c r="CX109" i="89" s="1"/>
  <c r="CW121" i="89"/>
  <c r="CX121" i="89" s="1"/>
  <c r="CW128" i="89"/>
  <c r="CX128" i="89" s="1"/>
  <c r="CW123" i="89"/>
  <c r="CX123" i="89" s="1"/>
  <c r="CW126" i="89"/>
  <c r="CX126" i="89" s="1"/>
  <c r="CW118" i="89"/>
  <c r="CX118" i="89" s="1"/>
  <c r="CW129" i="89"/>
  <c r="CX129" i="89" s="1"/>
  <c r="CW131" i="89"/>
  <c r="CX131" i="89" s="1"/>
  <c r="CW102" i="89"/>
  <c r="CX102" i="89" s="1"/>
  <c r="CW132" i="89"/>
  <c r="CX132" i="89" s="1"/>
  <c r="CW133" i="89"/>
  <c r="CX133" i="89" s="1"/>
  <c r="CW125" i="89"/>
  <c r="CX125" i="89" s="1"/>
  <c r="CW134" i="89"/>
  <c r="CX134" i="89" s="1"/>
  <c r="CW135" i="89"/>
  <c r="CX135" i="89" s="1"/>
  <c r="CW136" i="89"/>
  <c r="CX136" i="89" s="1"/>
  <c r="CW137" i="89"/>
  <c r="CX137" i="89" s="1"/>
  <c r="CW86" i="89"/>
  <c r="CX86" i="89" s="1"/>
  <c r="CV462" i="89"/>
  <c r="CU462" i="89"/>
  <c r="CX461" i="89"/>
  <c r="CW461" i="89"/>
  <c r="CX460" i="89"/>
  <c r="CW460" i="89"/>
  <c r="CW459" i="89"/>
  <c r="CW458" i="89"/>
  <c r="CW457" i="89"/>
  <c r="CW456" i="89"/>
  <c r="CW455" i="89"/>
  <c r="CW454" i="89"/>
  <c r="CW453" i="89"/>
  <c r="CW452" i="89"/>
  <c r="CW451" i="89"/>
  <c r="CW450" i="89"/>
  <c r="CW449" i="89"/>
  <c r="CW448" i="89"/>
  <c r="CW447" i="89"/>
  <c r="CW446" i="89"/>
  <c r="CW445" i="89"/>
  <c r="CW444" i="89"/>
  <c r="CW443" i="89"/>
  <c r="CW442" i="89"/>
  <c r="CW441" i="89"/>
  <c r="CW440" i="89"/>
  <c r="CW439" i="89"/>
  <c r="CW438" i="89"/>
  <c r="CW437" i="89"/>
  <c r="CW436" i="89"/>
  <c r="CW435" i="89"/>
  <c r="CW434" i="89"/>
  <c r="CW433" i="89"/>
  <c r="CW432" i="89"/>
  <c r="CW431" i="89"/>
  <c r="CW430" i="89"/>
  <c r="CW429" i="89"/>
  <c r="CV422" i="89"/>
  <c r="CU422" i="89"/>
  <c r="CW421" i="89"/>
  <c r="CX421" i="89" s="1"/>
  <c r="CW420" i="89"/>
  <c r="CX420" i="89" s="1"/>
  <c r="CW419" i="89"/>
  <c r="CW418" i="89"/>
  <c r="CW417" i="89"/>
  <c r="CW416" i="89"/>
  <c r="CW415" i="89"/>
  <c r="CW414" i="89"/>
  <c r="CW413" i="89"/>
  <c r="CW412" i="89"/>
  <c r="CW411" i="89"/>
  <c r="CW410" i="89"/>
  <c r="CW409" i="89"/>
  <c r="CW408" i="89"/>
  <c r="CW407" i="89"/>
  <c r="CW406" i="89"/>
  <c r="CW405" i="89"/>
  <c r="CW404" i="89"/>
  <c r="CW403" i="89"/>
  <c r="CW402" i="89"/>
  <c r="CW401" i="89"/>
  <c r="CW400" i="89"/>
  <c r="CW399" i="89"/>
  <c r="CW398" i="89"/>
  <c r="CW397" i="89"/>
  <c r="CW396" i="89"/>
  <c r="CW395" i="89"/>
  <c r="CW394" i="89"/>
  <c r="CW393" i="89"/>
  <c r="CW392" i="89"/>
  <c r="CW391" i="89"/>
  <c r="CW390" i="89"/>
  <c r="CW389" i="89"/>
  <c r="CW388" i="89"/>
  <c r="CU381" i="89"/>
  <c r="CW380" i="89"/>
  <c r="CX380" i="89" s="1"/>
  <c r="CV380" i="89"/>
  <c r="CW379" i="89"/>
  <c r="CX379" i="89" s="1"/>
  <c r="CV379" i="89"/>
  <c r="CW378" i="89"/>
  <c r="CW373" i="89"/>
  <c r="CW374" i="89"/>
  <c r="CW377" i="89"/>
  <c r="CW370" i="89"/>
  <c r="CW368" i="89"/>
  <c r="CW371" i="89"/>
  <c r="CW367" i="89"/>
  <c r="CW366" i="89"/>
  <c r="CW365" i="89"/>
  <c r="CW364" i="89"/>
  <c r="CW363" i="89"/>
  <c r="CW362" i="89"/>
  <c r="CW361" i="89"/>
  <c r="CW360" i="89"/>
  <c r="CW359" i="89"/>
  <c r="CW358" i="89"/>
  <c r="CW357" i="89"/>
  <c r="CW356" i="89"/>
  <c r="CW355" i="89"/>
  <c r="CW354" i="89"/>
  <c r="CW353" i="89"/>
  <c r="CW352" i="89"/>
  <c r="CW351" i="89"/>
  <c r="CW350" i="89"/>
  <c r="CW349" i="89"/>
  <c r="CW348" i="89"/>
  <c r="CW346" i="89"/>
  <c r="CW345" i="89"/>
  <c r="CW344" i="89"/>
  <c r="CW342" i="89"/>
  <c r="CW341" i="89"/>
  <c r="CW340" i="89"/>
  <c r="CW339" i="89"/>
  <c r="CW338" i="89"/>
  <c r="CW337" i="89"/>
  <c r="CW336" i="89"/>
  <c r="CU329" i="89"/>
  <c r="CW328" i="89"/>
  <c r="CX328" i="89" s="1"/>
  <c r="CV328" i="89"/>
  <c r="CW327" i="89"/>
  <c r="CX327" i="89" s="1"/>
  <c r="CV327" i="89"/>
  <c r="CW326" i="89"/>
  <c r="CW322" i="89"/>
  <c r="CW321" i="89"/>
  <c r="CW319" i="89"/>
  <c r="CW318" i="89"/>
  <c r="CW317" i="89"/>
  <c r="CW316" i="89"/>
  <c r="CW314" i="89"/>
  <c r="CW313" i="89"/>
  <c r="CW312" i="89"/>
  <c r="CW311" i="89"/>
  <c r="CW310" i="89"/>
  <c r="CW309" i="89"/>
  <c r="CW308" i="89"/>
  <c r="CW302" i="89"/>
  <c r="CW301" i="89"/>
  <c r="CW298" i="89"/>
  <c r="CW299" i="89"/>
  <c r="CW305" i="89"/>
  <c r="CW303" i="89"/>
  <c r="CW307" i="89"/>
  <c r="CW306" i="89"/>
  <c r="CW304" i="89"/>
  <c r="CW300" i="89"/>
  <c r="CW297" i="89"/>
  <c r="CW296" i="89"/>
  <c r="CW295" i="89"/>
  <c r="CW294" i="89"/>
  <c r="CW293" i="89"/>
  <c r="CW291" i="89"/>
  <c r="CW290" i="89"/>
  <c r="CW289" i="89"/>
  <c r="CW288" i="89"/>
  <c r="CW287" i="89"/>
  <c r="CW286" i="89"/>
  <c r="CW285" i="89"/>
  <c r="CU278" i="89"/>
  <c r="CW277" i="89"/>
  <c r="CX277" i="89" s="1"/>
  <c r="CV277" i="89"/>
  <c r="CW276" i="89"/>
  <c r="CX276" i="89" s="1"/>
  <c r="CV276" i="89"/>
  <c r="CW275" i="89"/>
  <c r="CW273" i="89"/>
  <c r="CW274" i="89"/>
  <c r="CW271" i="89"/>
  <c r="CW270" i="89"/>
  <c r="CW269" i="89"/>
  <c r="CW268" i="89"/>
  <c r="CW265" i="89"/>
  <c r="CW266" i="89"/>
  <c r="CW264" i="89"/>
  <c r="CW263" i="89"/>
  <c r="CW262" i="89"/>
  <c r="CW261" i="89"/>
  <c r="CW260" i="89"/>
  <c r="CW252" i="89"/>
  <c r="CW254" i="89"/>
  <c r="CW259" i="89"/>
  <c r="CW258" i="89"/>
  <c r="CW257" i="89"/>
  <c r="CW256" i="89"/>
  <c r="CW255" i="89"/>
  <c r="CW253" i="89"/>
  <c r="CW251" i="89"/>
  <c r="CW248" i="89"/>
  <c r="CW250" i="89"/>
  <c r="CW249" i="89"/>
  <c r="CW247" i="89"/>
  <c r="CW246" i="89"/>
  <c r="CW245" i="89"/>
  <c r="CW244" i="89"/>
  <c r="CW243" i="89"/>
  <c r="CU236" i="89"/>
  <c r="CW235" i="89"/>
  <c r="CX235" i="89" s="1"/>
  <c r="CV235" i="89"/>
  <c r="CW234" i="89"/>
  <c r="CX234" i="89" s="1"/>
  <c r="CV234" i="89"/>
  <c r="CW233" i="89"/>
  <c r="CW232" i="89"/>
  <c r="CW231" i="89"/>
  <c r="CW230" i="89"/>
  <c r="CW229" i="89"/>
  <c r="CW228" i="89"/>
  <c r="CW227" i="89"/>
  <c r="CW225" i="89"/>
  <c r="CW224" i="89"/>
  <c r="CW223" i="89"/>
  <c r="CW222" i="89"/>
  <c r="CW221" i="89"/>
  <c r="CW220" i="89"/>
  <c r="CW205" i="89"/>
  <c r="CW214" i="89"/>
  <c r="CW217" i="89"/>
  <c r="CW210" i="89"/>
  <c r="CW202" i="89"/>
  <c r="CW207" i="89"/>
  <c r="CW206" i="89"/>
  <c r="CW204" i="89"/>
  <c r="CW216" i="89"/>
  <c r="CW203" i="89"/>
  <c r="CW201" i="89"/>
  <c r="CW199" i="89"/>
  <c r="CW198" i="89"/>
  <c r="CW196" i="89"/>
  <c r="CW195" i="89"/>
  <c r="CW194" i="89"/>
  <c r="CW193" i="89"/>
  <c r="CW192" i="89"/>
  <c r="CW191" i="89"/>
  <c r="CW190" i="89"/>
  <c r="CU183" i="89"/>
  <c r="CW182" i="89"/>
  <c r="CX182" i="89" s="1"/>
  <c r="CV182" i="89"/>
  <c r="CW181" i="89"/>
  <c r="CX181" i="89" s="1"/>
  <c r="CV181" i="89"/>
  <c r="CW178" i="89"/>
  <c r="CW179" i="89"/>
  <c r="CW180" i="89"/>
  <c r="CW177" i="89"/>
  <c r="CW176" i="89"/>
  <c r="CW175" i="89"/>
  <c r="CW174" i="89"/>
  <c r="CW170" i="89"/>
  <c r="CW173" i="89"/>
  <c r="CW172" i="89"/>
  <c r="CW171" i="89"/>
  <c r="CW169" i="89"/>
  <c r="CW168" i="89"/>
  <c r="CW158" i="89"/>
  <c r="CW163" i="89"/>
  <c r="CW162" i="89"/>
  <c r="CW166" i="89"/>
  <c r="CW161" i="89"/>
  <c r="CW167" i="89"/>
  <c r="CW157" i="89"/>
  <c r="CW160" i="89"/>
  <c r="CW159" i="89"/>
  <c r="CW149" i="89"/>
  <c r="CW150" i="89"/>
  <c r="CW156" i="89"/>
  <c r="CW155" i="89"/>
  <c r="CW153" i="89"/>
  <c r="CW151" i="89"/>
  <c r="CW154" i="89"/>
  <c r="CW148" i="89"/>
  <c r="CW147" i="89"/>
  <c r="CW146" i="89"/>
  <c r="CW145" i="89"/>
  <c r="CV144" i="89"/>
  <c r="CV189" i="89" s="1"/>
  <c r="CV242" i="89" s="1"/>
  <c r="CV284" i="89" s="1"/>
  <c r="CV335" i="89" s="1"/>
  <c r="CV387" i="89" s="1"/>
  <c r="CV428" i="89" s="1"/>
  <c r="CV470" i="89" s="1"/>
  <c r="CU144" i="89"/>
  <c r="CU189" i="89" s="1"/>
  <c r="CU242" i="89" s="1"/>
  <c r="CU284" i="89" s="1"/>
  <c r="CU335" i="89" s="1"/>
  <c r="CU387" i="89" s="1"/>
  <c r="CU428" i="89" s="1"/>
  <c r="CU470" i="89" s="1"/>
  <c r="CU138" i="89"/>
  <c r="CV137" i="89"/>
  <c r="CV136" i="89"/>
  <c r="DA473" i="89" l="1"/>
  <c r="DA474" i="89"/>
  <c r="DA472" i="89"/>
  <c r="CW462" i="89"/>
  <c r="CW329" i="89"/>
  <c r="CW278" i="89"/>
  <c r="CW183" i="89"/>
  <c r="CU466" i="89"/>
  <c r="CX138" i="89"/>
  <c r="CW138" i="89"/>
  <c r="CW422" i="89"/>
  <c r="CW236" i="89"/>
  <c r="CW381" i="89"/>
  <c r="P389" i="89"/>
  <c r="P390" i="89"/>
  <c r="P391" i="89"/>
  <c r="P392" i="89"/>
  <c r="P393" i="89"/>
  <c r="P394" i="89"/>
  <c r="P395" i="89"/>
  <c r="P396" i="89"/>
  <c r="P397" i="89"/>
  <c r="P398" i="89"/>
  <c r="P399" i="89"/>
  <c r="P400" i="89"/>
  <c r="P401" i="89"/>
  <c r="P402" i="89"/>
  <c r="P403" i="89"/>
  <c r="P404" i="89"/>
  <c r="P405" i="89"/>
  <c r="P406" i="89"/>
  <c r="P407" i="89"/>
  <c r="P408" i="89"/>
  <c r="P409" i="89"/>
  <c r="P410" i="89"/>
  <c r="P411" i="89"/>
  <c r="P412" i="89"/>
  <c r="P413" i="89"/>
  <c r="P414" i="89"/>
  <c r="P415" i="89"/>
  <c r="P416" i="89"/>
  <c r="P417" i="89"/>
  <c r="P418" i="89"/>
  <c r="P419" i="89"/>
  <c r="P388" i="89"/>
  <c r="CN87" i="89"/>
  <c r="CN88" i="89"/>
  <c r="CN90" i="89"/>
  <c r="CN91" i="89"/>
  <c r="CN108" i="89"/>
  <c r="CN92" i="89"/>
  <c r="CN93" i="89"/>
  <c r="CN94" i="89"/>
  <c r="CN96" i="89"/>
  <c r="CN99" i="89"/>
  <c r="CN101" i="89"/>
  <c r="CN112" i="89"/>
  <c r="CN111" i="89"/>
  <c r="CN106" i="89"/>
  <c r="CN115" i="89"/>
  <c r="CN120" i="89"/>
  <c r="CN110" i="89"/>
  <c r="CN109" i="89"/>
  <c r="CN121" i="89"/>
  <c r="CN128" i="89"/>
  <c r="CN123" i="89"/>
  <c r="CN126" i="89"/>
  <c r="CN118" i="89"/>
  <c r="CN129" i="89"/>
  <c r="CN131" i="89"/>
  <c r="CN102" i="89"/>
  <c r="CN132" i="89"/>
  <c r="CN133" i="89"/>
  <c r="CN125" i="89"/>
  <c r="CN134" i="89"/>
  <c r="CN135" i="89"/>
  <c r="CN136" i="89"/>
  <c r="CN137" i="89"/>
  <c r="CN86" i="89"/>
  <c r="P87" i="89"/>
  <c r="P88" i="89"/>
  <c r="P90" i="89"/>
  <c r="P91" i="89"/>
  <c r="P108" i="89"/>
  <c r="P92" i="89"/>
  <c r="P93" i="89"/>
  <c r="P94" i="89"/>
  <c r="P96" i="89"/>
  <c r="P99" i="89"/>
  <c r="P101" i="89"/>
  <c r="P112" i="89"/>
  <c r="P111" i="89"/>
  <c r="P106" i="89"/>
  <c r="P115" i="89"/>
  <c r="P120" i="89"/>
  <c r="P110" i="89"/>
  <c r="P109" i="89"/>
  <c r="P121" i="89"/>
  <c r="P128" i="89"/>
  <c r="P123" i="89"/>
  <c r="P126" i="89"/>
  <c r="P118" i="89"/>
  <c r="P129" i="89"/>
  <c r="P131" i="89"/>
  <c r="P102" i="89"/>
  <c r="P132" i="89"/>
  <c r="P133" i="89"/>
  <c r="P125" i="89"/>
  <c r="P134" i="89"/>
  <c r="P135" i="89"/>
  <c r="DF415" i="89" l="1"/>
  <c r="FJ415" i="89"/>
  <c r="DF407" i="89"/>
  <c r="FJ407" i="89"/>
  <c r="DF399" i="89"/>
  <c r="FJ399" i="89"/>
  <c r="DF391" i="89"/>
  <c r="FJ391" i="89"/>
  <c r="DF413" i="89"/>
  <c r="FJ413" i="89"/>
  <c r="DF405" i="89"/>
  <c r="FJ405" i="89"/>
  <c r="DF397" i="89"/>
  <c r="FJ397" i="89"/>
  <c r="DF389" i="89"/>
  <c r="FJ389" i="89"/>
  <c r="DF390" i="89"/>
  <c r="FJ390" i="89"/>
  <c r="CZ126" i="89"/>
  <c r="DF388" i="89"/>
  <c r="FJ388" i="89"/>
  <c r="DF412" i="89"/>
  <c r="FJ412" i="89"/>
  <c r="DF404" i="89"/>
  <c r="FJ404" i="89"/>
  <c r="DF396" i="89"/>
  <c r="FJ396" i="89"/>
  <c r="DF406" i="89"/>
  <c r="FJ406" i="89"/>
  <c r="CZ125" i="89"/>
  <c r="DF419" i="89"/>
  <c r="FJ419" i="89"/>
  <c r="DF411" i="89"/>
  <c r="FJ411" i="89"/>
  <c r="DF403" i="89"/>
  <c r="FJ403" i="89"/>
  <c r="DF395" i="89"/>
  <c r="FJ395" i="89"/>
  <c r="DF414" i="89"/>
  <c r="FJ414" i="89"/>
  <c r="CZ128" i="89"/>
  <c r="DF418" i="89"/>
  <c r="FJ418" i="89"/>
  <c r="DF410" i="89"/>
  <c r="FJ410" i="89"/>
  <c r="DF402" i="89"/>
  <c r="FJ402" i="89"/>
  <c r="DF394" i="89"/>
  <c r="FJ394" i="89"/>
  <c r="DF398" i="89"/>
  <c r="FJ398" i="89"/>
  <c r="DF417" i="89"/>
  <c r="FJ417" i="89"/>
  <c r="DF409" i="89"/>
  <c r="FJ409" i="89"/>
  <c r="DF401" i="89"/>
  <c r="FJ401" i="89"/>
  <c r="DF393" i="89"/>
  <c r="FJ393" i="89"/>
  <c r="CZ123" i="89"/>
  <c r="DF416" i="89"/>
  <c r="FJ416" i="89"/>
  <c r="DF408" i="89"/>
  <c r="FJ408" i="89"/>
  <c r="DF400" i="89"/>
  <c r="FJ400" i="89"/>
  <c r="DF392" i="89"/>
  <c r="FJ392" i="89"/>
  <c r="CZ121" i="89"/>
  <c r="CZ99" i="89"/>
  <c r="CZ96" i="89"/>
  <c r="CZ129" i="89"/>
  <c r="CZ120" i="89"/>
  <c r="CZ94" i="89"/>
  <c r="CZ90" i="89"/>
  <c r="CZ102" i="89"/>
  <c r="CZ93" i="89"/>
  <c r="CZ132" i="89"/>
  <c r="CZ88" i="89"/>
  <c r="CZ110" i="89"/>
  <c r="CZ118" i="89"/>
  <c r="CZ92" i="89"/>
  <c r="CZ111" i="89"/>
  <c r="CZ108" i="89"/>
  <c r="CZ109" i="89"/>
  <c r="CZ131" i="89"/>
  <c r="CZ87" i="89"/>
  <c r="CZ135" i="89"/>
  <c r="CZ115" i="89"/>
  <c r="CZ134" i="89"/>
  <c r="CZ106" i="89"/>
  <c r="CZ133" i="89"/>
  <c r="CZ112" i="89"/>
  <c r="CZ91" i="89"/>
  <c r="CZ101" i="89"/>
  <c r="CW473" i="89"/>
  <c r="CW474" i="89"/>
  <c r="CW472" i="89"/>
  <c r="CN191" i="89"/>
  <c r="CN192" i="89"/>
  <c r="CN193" i="89"/>
  <c r="CN194" i="89"/>
  <c r="CN195" i="89"/>
  <c r="CN196" i="89"/>
  <c r="CN198" i="89"/>
  <c r="CN199" i="89"/>
  <c r="CN201" i="89"/>
  <c r="CN203" i="89"/>
  <c r="CN216" i="89"/>
  <c r="CN204" i="89"/>
  <c r="CN206" i="89"/>
  <c r="CN207" i="89"/>
  <c r="CN202" i="89"/>
  <c r="CN210" i="89"/>
  <c r="CN217" i="89"/>
  <c r="CN214" i="89"/>
  <c r="CN205" i="89"/>
  <c r="CN220" i="89"/>
  <c r="CN221" i="89"/>
  <c r="CN222" i="89"/>
  <c r="CN223" i="89"/>
  <c r="CN224" i="89"/>
  <c r="CN225" i="89"/>
  <c r="CN227" i="89"/>
  <c r="CN228" i="89"/>
  <c r="CN229" i="89"/>
  <c r="CN230" i="89"/>
  <c r="CN231" i="89"/>
  <c r="CN232" i="89"/>
  <c r="CN233" i="89"/>
  <c r="CN234" i="89"/>
  <c r="CN235" i="89"/>
  <c r="CN190" i="89"/>
  <c r="CN146" i="89"/>
  <c r="CN147" i="89"/>
  <c r="CN148" i="89"/>
  <c r="CN154" i="89"/>
  <c r="CN151" i="89"/>
  <c r="CN153" i="89"/>
  <c r="CN155" i="89"/>
  <c r="CN156" i="89"/>
  <c r="CN150" i="89"/>
  <c r="CN149" i="89"/>
  <c r="CN159" i="89"/>
  <c r="CN160" i="89"/>
  <c r="CN157" i="89"/>
  <c r="CN167" i="89"/>
  <c r="CN161" i="89"/>
  <c r="CN166" i="89"/>
  <c r="CN162" i="89"/>
  <c r="CN163" i="89"/>
  <c r="CN158" i="89"/>
  <c r="CN168" i="89"/>
  <c r="CN169" i="89"/>
  <c r="CN171" i="89"/>
  <c r="CN172" i="89"/>
  <c r="CN173" i="89"/>
  <c r="CN170" i="89"/>
  <c r="CN174" i="89"/>
  <c r="CN175" i="89"/>
  <c r="CN176" i="89"/>
  <c r="CN177" i="89"/>
  <c r="CN180" i="89"/>
  <c r="CN179" i="89"/>
  <c r="CN178" i="89"/>
  <c r="CN181" i="89"/>
  <c r="CN182" i="89"/>
  <c r="CN145" i="89"/>
  <c r="DF422" i="89" l="1"/>
  <c r="FJ422" i="89"/>
  <c r="FL422" i="89"/>
  <c r="CK191" i="89"/>
  <c r="CL191" i="89" s="1"/>
  <c r="CK192" i="89"/>
  <c r="CL192" i="89" s="1"/>
  <c r="CK193" i="89"/>
  <c r="CL193" i="89" s="1"/>
  <c r="CK194" i="89"/>
  <c r="CL194" i="89" s="1"/>
  <c r="CK195" i="89"/>
  <c r="CL195" i="89" s="1"/>
  <c r="CK196" i="89"/>
  <c r="CL196" i="89" s="1"/>
  <c r="CK198" i="89"/>
  <c r="CL198" i="89" s="1"/>
  <c r="CK199" i="89"/>
  <c r="CL199" i="89" s="1"/>
  <c r="CK201" i="89"/>
  <c r="CL201" i="89" s="1"/>
  <c r="CK203" i="89"/>
  <c r="CL203" i="89" s="1"/>
  <c r="CK216" i="89"/>
  <c r="CL216" i="89" s="1"/>
  <c r="CK204" i="89"/>
  <c r="CL204" i="89" s="1"/>
  <c r="CK206" i="89"/>
  <c r="CL206" i="89" s="1"/>
  <c r="CK207" i="89"/>
  <c r="CL207" i="89" s="1"/>
  <c r="CK202" i="89"/>
  <c r="CL202" i="89" s="1"/>
  <c r="CK210" i="89"/>
  <c r="CL210" i="89" s="1"/>
  <c r="CK217" i="89"/>
  <c r="CL217" i="89" s="1"/>
  <c r="CK214" i="89"/>
  <c r="CL214" i="89" s="1"/>
  <c r="CK205" i="89"/>
  <c r="CL205" i="89" s="1"/>
  <c r="CK220" i="89"/>
  <c r="CL220" i="89" s="1"/>
  <c r="CK221" i="89"/>
  <c r="CL221" i="89" s="1"/>
  <c r="CK222" i="89"/>
  <c r="CL222" i="89" s="1"/>
  <c r="CK223" i="89"/>
  <c r="CL223" i="89" s="1"/>
  <c r="CK224" i="89"/>
  <c r="CL224" i="89" s="1"/>
  <c r="CK225" i="89"/>
  <c r="CL225" i="89" s="1"/>
  <c r="CK227" i="89"/>
  <c r="CL227" i="89" s="1"/>
  <c r="CK228" i="89"/>
  <c r="CL228" i="89" s="1"/>
  <c r="CK229" i="89"/>
  <c r="CL229" i="89" s="1"/>
  <c r="CK230" i="89"/>
  <c r="CL230" i="89" s="1"/>
  <c r="CK231" i="89"/>
  <c r="CL231" i="89" s="1"/>
  <c r="CK232" i="89"/>
  <c r="CL232" i="89" s="1"/>
  <c r="CK233" i="89"/>
  <c r="CL233" i="89" s="1"/>
  <c r="CK234" i="89"/>
  <c r="CL234" i="89" s="1"/>
  <c r="CK235" i="89"/>
  <c r="CL235" i="89" s="1"/>
  <c r="CK190" i="89"/>
  <c r="CL190" i="89" s="1"/>
  <c r="CS191" i="89" l="1"/>
  <c r="CT191" i="89" s="1"/>
  <c r="CS192" i="89"/>
  <c r="CT192" i="89" s="1"/>
  <c r="CS193" i="89"/>
  <c r="CT193" i="89" s="1"/>
  <c r="CS194" i="89"/>
  <c r="CT194" i="89" s="1"/>
  <c r="CS195" i="89"/>
  <c r="CT195" i="89" s="1"/>
  <c r="CS196" i="89"/>
  <c r="CT196" i="89" s="1"/>
  <c r="CS198" i="89"/>
  <c r="CT198" i="89" s="1"/>
  <c r="CS199" i="89"/>
  <c r="CT199" i="89" s="1"/>
  <c r="CS201" i="89"/>
  <c r="CT201" i="89" s="1"/>
  <c r="CS203" i="89"/>
  <c r="CT203" i="89" s="1"/>
  <c r="CS216" i="89"/>
  <c r="CT216" i="89" s="1"/>
  <c r="CS204" i="89"/>
  <c r="CT204" i="89" s="1"/>
  <c r="CS206" i="89"/>
  <c r="CT206" i="89" s="1"/>
  <c r="CS207" i="89"/>
  <c r="CT207" i="89" s="1"/>
  <c r="CS202" i="89"/>
  <c r="CT202" i="89" s="1"/>
  <c r="CS210" i="89"/>
  <c r="CT210" i="89" s="1"/>
  <c r="CS217" i="89"/>
  <c r="CT217" i="89" s="1"/>
  <c r="CS214" i="89"/>
  <c r="CT214" i="89" s="1"/>
  <c r="CS205" i="89"/>
  <c r="CT205" i="89" s="1"/>
  <c r="CS220" i="89"/>
  <c r="CT220" i="89" s="1"/>
  <c r="CS221" i="89"/>
  <c r="CT221" i="89" s="1"/>
  <c r="CS222" i="89"/>
  <c r="CT222" i="89" s="1"/>
  <c r="CS223" i="89"/>
  <c r="CT223" i="89" s="1"/>
  <c r="CS224" i="89"/>
  <c r="CT224" i="89" s="1"/>
  <c r="CS225" i="89"/>
  <c r="CT225" i="89" s="1"/>
  <c r="CS227" i="89"/>
  <c r="CT227" i="89" s="1"/>
  <c r="CS228" i="89"/>
  <c r="CT228" i="89" s="1"/>
  <c r="CS229" i="89"/>
  <c r="CT229" i="89" s="1"/>
  <c r="CS230" i="89"/>
  <c r="CT230" i="89" s="1"/>
  <c r="CS231" i="89"/>
  <c r="CT231" i="89" s="1"/>
  <c r="CS232" i="89"/>
  <c r="CT232" i="89" s="1"/>
  <c r="CS233" i="89"/>
  <c r="CT233" i="89" s="1"/>
  <c r="CS234" i="89"/>
  <c r="CT234" i="89" s="1"/>
  <c r="CS235" i="89"/>
  <c r="CT235" i="89" s="1"/>
  <c r="CS190" i="89"/>
  <c r="CT190" i="89" s="1"/>
  <c r="CS146" i="89"/>
  <c r="CT146" i="89" s="1"/>
  <c r="CS147" i="89"/>
  <c r="CT147" i="89" s="1"/>
  <c r="CS148" i="89"/>
  <c r="CT148" i="89" s="1"/>
  <c r="CS154" i="89"/>
  <c r="CT154" i="89" s="1"/>
  <c r="CS151" i="89"/>
  <c r="CT151" i="89" s="1"/>
  <c r="CS153" i="89"/>
  <c r="CT153" i="89" s="1"/>
  <c r="CS155" i="89"/>
  <c r="CT155" i="89" s="1"/>
  <c r="CS156" i="89"/>
  <c r="CT156" i="89" s="1"/>
  <c r="CS150" i="89"/>
  <c r="CT150" i="89" s="1"/>
  <c r="CS149" i="89"/>
  <c r="CT149" i="89" s="1"/>
  <c r="CS159" i="89"/>
  <c r="CT159" i="89" s="1"/>
  <c r="CS160" i="89"/>
  <c r="CT160" i="89" s="1"/>
  <c r="CS157" i="89"/>
  <c r="CT157" i="89" s="1"/>
  <c r="CS167" i="89"/>
  <c r="CT167" i="89" s="1"/>
  <c r="CS161" i="89"/>
  <c r="CT161" i="89" s="1"/>
  <c r="CS166" i="89"/>
  <c r="CT166" i="89" s="1"/>
  <c r="CS162" i="89"/>
  <c r="CT162" i="89" s="1"/>
  <c r="CS163" i="89"/>
  <c r="CT163" i="89" s="1"/>
  <c r="CS158" i="89"/>
  <c r="CT158" i="89" s="1"/>
  <c r="CS168" i="89"/>
  <c r="CT168" i="89" s="1"/>
  <c r="CS169" i="89"/>
  <c r="CT169" i="89" s="1"/>
  <c r="CS171" i="89"/>
  <c r="CT171" i="89" s="1"/>
  <c r="CS172" i="89"/>
  <c r="CT172" i="89" s="1"/>
  <c r="CS173" i="89"/>
  <c r="CT173" i="89" s="1"/>
  <c r="CS170" i="89"/>
  <c r="CT170" i="89" s="1"/>
  <c r="CS174" i="89"/>
  <c r="CT174" i="89" s="1"/>
  <c r="CS175" i="89"/>
  <c r="CT175" i="89" s="1"/>
  <c r="CS176" i="89"/>
  <c r="CT176" i="89" s="1"/>
  <c r="CS177" i="89"/>
  <c r="CT177" i="89" s="1"/>
  <c r="CS180" i="89"/>
  <c r="CT180" i="89" s="1"/>
  <c r="CS179" i="89"/>
  <c r="CT179" i="89" s="1"/>
  <c r="CS178" i="89"/>
  <c r="CT178" i="89" s="1"/>
  <c r="CS181" i="89"/>
  <c r="CT181" i="89" s="1"/>
  <c r="CS182" i="89"/>
  <c r="CT182" i="89" s="1"/>
  <c r="CS145" i="89"/>
  <c r="CT145" i="89" s="1"/>
  <c r="CS389" i="89"/>
  <c r="CT389" i="89" s="1"/>
  <c r="CS390" i="89"/>
  <c r="CT390" i="89" s="1"/>
  <c r="CS391" i="89"/>
  <c r="CT391" i="89" s="1"/>
  <c r="CS392" i="89"/>
  <c r="CT392" i="89" s="1"/>
  <c r="CS393" i="89"/>
  <c r="CT393" i="89" s="1"/>
  <c r="CS394" i="89"/>
  <c r="CT394" i="89" s="1"/>
  <c r="CS395" i="89"/>
  <c r="CT395" i="89" s="1"/>
  <c r="CS396" i="89"/>
  <c r="CT396" i="89" s="1"/>
  <c r="CS397" i="89"/>
  <c r="CT397" i="89" s="1"/>
  <c r="CS398" i="89"/>
  <c r="CT398" i="89" s="1"/>
  <c r="CS399" i="89"/>
  <c r="CT399" i="89" s="1"/>
  <c r="CS400" i="89"/>
  <c r="CT400" i="89" s="1"/>
  <c r="CS401" i="89"/>
  <c r="CT401" i="89" s="1"/>
  <c r="CS402" i="89"/>
  <c r="CT402" i="89" s="1"/>
  <c r="CS403" i="89"/>
  <c r="CT403" i="89" s="1"/>
  <c r="CS404" i="89"/>
  <c r="CT404" i="89" s="1"/>
  <c r="CS405" i="89"/>
  <c r="CT405" i="89" s="1"/>
  <c r="CS406" i="89"/>
  <c r="CT406" i="89" s="1"/>
  <c r="CS407" i="89"/>
  <c r="CT407" i="89" s="1"/>
  <c r="CS408" i="89"/>
  <c r="CT408" i="89" s="1"/>
  <c r="CS409" i="89"/>
  <c r="CT409" i="89" s="1"/>
  <c r="CS410" i="89"/>
  <c r="CT410" i="89" s="1"/>
  <c r="CS411" i="89"/>
  <c r="CT411" i="89" s="1"/>
  <c r="CS412" i="89"/>
  <c r="CT412" i="89" s="1"/>
  <c r="CS413" i="89"/>
  <c r="CT413" i="89" s="1"/>
  <c r="CS414" i="89"/>
  <c r="CT414" i="89" s="1"/>
  <c r="CS415" i="89"/>
  <c r="CT415" i="89" s="1"/>
  <c r="CS416" i="89"/>
  <c r="CT416" i="89" s="1"/>
  <c r="CS417" i="89"/>
  <c r="CT417" i="89" s="1"/>
  <c r="CS418" i="89"/>
  <c r="CT418" i="89" s="1"/>
  <c r="CS419" i="89"/>
  <c r="CT419" i="89" s="1"/>
  <c r="CS420" i="89"/>
  <c r="CT420" i="89" s="1"/>
  <c r="CS421" i="89"/>
  <c r="CT421" i="89" s="1"/>
  <c r="CS388" i="89"/>
  <c r="CT388" i="89" s="1"/>
  <c r="CS87" i="89"/>
  <c r="CT87" i="89" s="1"/>
  <c r="CS88" i="89"/>
  <c r="CT88" i="89" s="1"/>
  <c r="CS90" i="89"/>
  <c r="CS91" i="89"/>
  <c r="CT91" i="89" s="1"/>
  <c r="CS108" i="89"/>
  <c r="CT108" i="89" s="1"/>
  <c r="CS92" i="89"/>
  <c r="CT92" i="89" s="1"/>
  <c r="CS93" i="89"/>
  <c r="CT93" i="89" s="1"/>
  <c r="CS94" i="89"/>
  <c r="CT94" i="89" s="1"/>
  <c r="CS96" i="89"/>
  <c r="CT96" i="89" s="1"/>
  <c r="CS99" i="89"/>
  <c r="CT99" i="89" s="1"/>
  <c r="CS101" i="89"/>
  <c r="CT101" i="89" s="1"/>
  <c r="CS112" i="89"/>
  <c r="CT112" i="89" s="1"/>
  <c r="CS111" i="89"/>
  <c r="CT111" i="89" s="1"/>
  <c r="CS106" i="89"/>
  <c r="CT106" i="89" s="1"/>
  <c r="CS115" i="89"/>
  <c r="CT115" i="89" s="1"/>
  <c r="CS120" i="89"/>
  <c r="CT120" i="89" s="1"/>
  <c r="CS110" i="89"/>
  <c r="CT110" i="89" s="1"/>
  <c r="CS109" i="89"/>
  <c r="CT109" i="89" s="1"/>
  <c r="CS121" i="89"/>
  <c r="CT121" i="89" s="1"/>
  <c r="CS128" i="89"/>
  <c r="CT128" i="89" s="1"/>
  <c r="CS123" i="89"/>
  <c r="CT123" i="89" s="1"/>
  <c r="CS126" i="89"/>
  <c r="CT126" i="89" s="1"/>
  <c r="CS118" i="89"/>
  <c r="CT118" i="89" s="1"/>
  <c r="CS129" i="89"/>
  <c r="CT129" i="89" s="1"/>
  <c r="CS131" i="89"/>
  <c r="CT131" i="89" s="1"/>
  <c r="CS102" i="89"/>
  <c r="CT102" i="89" s="1"/>
  <c r="CS132" i="89"/>
  <c r="CT132" i="89" s="1"/>
  <c r="CS133" i="89"/>
  <c r="CT133" i="89" s="1"/>
  <c r="CS125" i="89"/>
  <c r="CT125" i="89" s="1"/>
  <c r="CS134" i="89"/>
  <c r="CT134" i="89" s="1"/>
  <c r="CS135" i="89"/>
  <c r="CT135" i="89" s="1"/>
  <c r="CS136" i="89"/>
  <c r="CT136" i="89" s="1"/>
  <c r="CS137" i="89"/>
  <c r="CT137" i="89" s="1"/>
  <c r="CS86" i="89"/>
  <c r="CT86" i="89" s="1"/>
  <c r="CT90" i="89"/>
  <c r="CR462" i="89"/>
  <c r="CQ462" i="89"/>
  <c r="CT461" i="89"/>
  <c r="CS461" i="89"/>
  <c r="CT460" i="89"/>
  <c r="CS460" i="89"/>
  <c r="CS459" i="89"/>
  <c r="CS458" i="89"/>
  <c r="CS457" i="89"/>
  <c r="CS456" i="89"/>
  <c r="CS455" i="89"/>
  <c r="CS454" i="89"/>
  <c r="CS453" i="89"/>
  <c r="CS452" i="89"/>
  <c r="CS451" i="89"/>
  <c r="CS450" i="89"/>
  <c r="CS449" i="89"/>
  <c r="CS448" i="89"/>
  <c r="CS447" i="89"/>
  <c r="CS446" i="89"/>
  <c r="CS445" i="89"/>
  <c r="CS444" i="89"/>
  <c r="CS443" i="89"/>
  <c r="CS442" i="89"/>
  <c r="CS441" i="89"/>
  <c r="CS440" i="89"/>
  <c r="CS439" i="89"/>
  <c r="CS438" i="89"/>
  <c r="CS437" i="89"/>
  <c r="CS436" i="89"/>
  <c r="CS435" i="89"/>
  <c r="CS434" i="89"/>
  <c r="CS433" i="89"/>
  <c r="CS432" i="89"/>
  <c r="CS431" i="89"/>
  <c r="CS430" i="89"/>
  <c r="CS429" i="89"/>
  <c r="CR422" i="89"/>
  <c r="CQ422" i="89"/>
  <c r="CQ381" i="89"/>
  <c r="CS380" i="89"/>
  <c r="CT380" i="89" s="1"/>
  <c r="CR380" i="89"/>
  <c r="CS379" i="89"/>
  <c r="CT379" i="89" s="1"/>
  <c r="CR379" i="89"/>
  <c r="CS378" i="89"/>
  <c r="CS373" i="89"/>
  <c r="CS374" i="89"/>
  <c r="CS377" i="89"/>
  <c r="CS370" i="89"/>
  <c r="CS368" i="89"/>
  <c r="CS371" i="89"/>
  <c r="CS367" i="89"/>
  <c r="CS366" i="89"/>
  <c r="CS365" i="89"/>
  <c r="CS364" i="89"/>
  <c r="CS363" i="89"/>
  <c r="CS362" i="89"/>
  <c r="CS361" i="89"/>
  <c r="CS360" i="89"/>
  <c r="CS359" i="89"/>
  <c r="CS358" i="89"/>
  <c r="CS357" i="89"/>
  <c r="CS356" i="89"/>
  <c r="CS355" i="89"/>
  <c r="CS354" i="89"/>
  <c r="CS353" i="89"/>
  <c r="CS352" i="89"/>
  <c r="CS351" i="89"/>
  <c r="CS350" i="89"/>
  <c r="CS349" i="89"/>
  <c r="CS348" i="89"/>
  <c r="CS346" i="89"/>
  <c r="CS345" i="89"/>
  <c r="CS344" i="89"/>
  <c r="CS342" i="89"/>
  <c r="CS341" i="89"/>
  <c r="CS340" i="89"/>
  <c r="CS339" i="89"/>
  <c r="CS338" i="89"/>
  <c r="CS337" i="89"/>
  <c r="CS336" i="89"/>
  <c r="CQ329" i="89"/>
  <c r="CS328" i="89"/>
  <c r="CT328" i="89" s="1"/>
  <c r="CR328" i="89"/>
  <c r="CS327" i="89"/>
  <c r="CT327" i="89" s="1"/>
  <c r="CR327" i="89"/>
  <c r="CS326" i="89"/>
  <c r="CS322" i="89"/>
  <c r="CS321" i="89"/>
  <c r="CS319" i="89"/>
  <c r="CS318" i="89"/>
  <c r="CS317" i="89"/>
  <c r="CS316" i="89"/>
  <c r="CS314" i="89"/>
  <c r="CS313" i="89"/>
  <c r="CS312" i="89"/>
  <c r="CS311" i="89"/>
  <c r="CS310" i="89"/>
  <c r="CS309" i="89"/>
  <c r="CS308" i="89"/>
  <c r="CS302" i="89"/>
  <c r="CS301" i="89"/>
  <c r="CS298" i="89"/>
  <c r="CS299" i="89"/>
  <c r="CS305" i="89"/>
  <c r="CS303" i="89"/>
  <c r="CS307" i="89"/>
  <c r="CS306" i="89"/>
  <c r="CS304" i="89"/>
  <c r="CS300" i="89"/>
  <c r="CS297" i="89"/>
  <c r="CS296" i="89"/>
  <c r="CS295" i="89"/>
  <c r="CS294" i="89"/>
  <c r="CS293" i="89"/>
  <c r="CS291" i="89"/>
  <c r="CS290" i="89"/>
  <c r="CS289" i="89"/>
  <c r="CS288" i="89"/>
  <c r="CS287" i="89"/>
  <c r="CS286" i="89"/>
  <c r="CS285" i="89"/>
  <c r="CQ278" i="89"/>
  <c r="CS277" i="89"/>
  <c r="CT277" i="89" s="1"/>
  <c r="CR277" i="89"/>
  <c r="CS276" i="89"/>
  <c r="CT276" i="89" s="1"/>
  <c r="CR276" i="89"/>
  <c r="CS275" i="89"/>
  <c r="CS273" i="89"/>
  <c r="CS274" i="89"/>
  <c r="CS271" i="89"/>
  <c r="CS270" i="89"/>
  <c r="CS269" i="89"/>
  <c r="CS268" i="89"/>
  <c r="CS265" i="89"/>
  <c r="CS266" i="89"/>
  <c r="CS264" i="89"/>
  <c r="CS263" i="89"/>
  <c r="CS262" i="89"/>
  <c r="CS261" i="89"/>
  <c r="CS260" i="89"/>
  <c r="CS252" i="89"/>
  <c r="CS254" i="89"/>
  <c r="CS259" i="89"/>
  <c r="CS258" i="89"/>
  <c r="CS257" i="89"/>
  <c r="CS256" i="89"/>
  <c r="CS255" i="89"/>
  <c r="CS253" i="89"/>
  <c r="CS251" i="89"/>
  <c r="CS248" i="89"/>
  <c r="CS250" i="89"/>
  <c r="CS249" i="89"/>
  <c r="CS247" i="89"/>
  <c r="CS246" i="89"/>
  <c r="CS245" i="89"/>
  <c r="CS244" i="89"/>
  <c r="CS243" i="89"/>
  <c r="CQ236" i="89"/>
  <c r="CQ183" i="89"/>
  <c r="CR183" i="89"/>
  <c r="CR144" i="89"/>
  <c r="CR189" i="89" s="1"/>
  <c r="CR242" i="89" s="1"/>
  <c r="CR284" i="89" s="1"/>
  <c r="CR335" i="89" s="1"/>
  <c r="CR387" i="89" s="1"/>
  <c r="CR428" i="89" s="1"/>
  <c r="CR470" i="89" s="1"/>
  <c r="CQ144" i="89"/>
  <c r="CQ189" i="89" s="1"/>
  <c r="CQ242" i="89" s="1"/>
  <c r="CQ284" i="89" s="1"/>
  <c r="CQ335" i="89" s="1"/>
  <c r="CQ387" i="89" s="1"/>
  <c r="CQ428" i="89" s="1"/>
  <c r="CQ470" i="89" s="1"/>
  <c r="CQ138" i="89"/>
  <c r="CS462" i="89" l="1"/>
  <c r="CS329" i="89"/>
  <c r="CS381" i="89"/>
  <c r="CS278" i="89"/>
  <c r="CS236" i="89"/>
  <c r="CS183" i="89"/>
  <c r="CR138" i="89"/>
  <c r="CQ466" i="89"/>
  <c r="CT422" i="89"/>
  <c r="CT138" i="89"/>
  <c r="CS422" i="89"/>
  <c r="CS138" i="89"/>
  <c r="CT236" i="89"/>
  <c r="CT183" i="89"/>
  <c r="CN138" i="89"/>
  <c r="CO357" i="89"/>
  <c r="CP357" i="89" s="1"/>
  <c r="CK357" i="89"/>
  <c r="CL357" i="89" s="1"/>
  <c r="CG357" i="89"/>
  <c r="CF357" i="89"/>
  <c r="CC357" i="89"/>
  <c r="AZ357" i="89"/>
  <c r="AX357" i="89"/>
  <c r="AV357" i="89"/>
  <c r="DZ357" i="89" s="1"/>
  <c r="EA357" i="89" s="1"/>
  <c r="AT357" i="89"/>
  <c r="AR357" i="89"/>
  <c r="DT357" i="89" s="1"/>
  <c r="AP357" i="89"/>
  <c r="AN357" i="89"/>
  <c r="DP357" i="89" s="1"/>
  <c r="AL357" i="89"/>
  <c r="AJ357" i="89"/>
  <c r="AH357" i="89"/>
  <c r="AF357" i="89"/>
  <c r="AD357" i="89"/>
  <c r="AB357" i="89"/>
  <c r="Z357" i="89"/>
  <c r="X357" i="89"/>
  <c r="V357" i="89"/>
  <c r="T357" i="89"/>
  <c r="R357" i="89"/>
  <c r="P357" i="89"/>
  <c r="N357" i="89"/>
  <c r="L357" i="89"/>
  <c r="J357" i="89"/>
  <c r="H357" i="89"/>
  <c r="F357" i="89"/>
  <c r="CO389" i="89"/>
  <c r="CP389" i="89" s="1"/>
  <c r="CO390" i="89"/>
  <c r="CP390" i="89" s="1"/>
  <c r="CO391" i="89"/>
  <c r="CP391" i="89" s="1"/>
  <c r="CO392" i="89"/>
  <c r="CP392" i="89" s="1"/>
  <c r="CO393" i="89"/>
  <c r="CP393" i="89" s="1"/>
  <c r="CO394" i="89"/>
  <c r="CP394" i="89" s="1"/>
  <c r="CO395" i="89"/>
  <c r="CP395" i="89" s="1"/>
  <c r="CO396" i="89"/>
  <c r="CP396" i="89" s="1"/>
  <c r="CO397" i="89"/>
  <c r="CP397" i="89" s="1"/>
  <c r="CO398" i="89"/>
  <c r="CP398" i="89" s="1"/>
  <c r="CO399" i="89"/>
  <c r="CP399" i="89" s="1"/>
  <c r="CO400" i="89"/>
  <c r="CP400" i="89" s="1"/>
  <c r="CO401" i="89"/>
  <c r="CP401" i="89" s="1"/>
  <c r="CO402" i="89"/>
  <c r="CP402" i="89" s="1"/>
  <c r="CO403" i="89"/>
  <c r="CP403" i="89" s="1"/>
  <c r="CO404" i="89"/>
  <c r="CP404" i="89" s="1"/>
  <c r="CO405" i="89"/>
  <c r="CP405" i="89" s="1"/>
  <c r="CO406" i="89"/>
  <c r="CP406" i="89" s="1"/>
  <c r="CO407" i="89"/>
  <c r="CP407" i="89" s="1"/>
  <c r="CO408" i="89"/>
  <c r="CP408" i="89" s="1"/>
  <c r="CO409" i="89"/>
  <c r="CP409" i="89" s="1"/>
  <c r="CO410" i="89"/>
  <c r="CP410" i="89" s="1"/>
  <c r="CO411" i="89"/>
  <c r="CP411" i="89" s="1"/>
  <c r="CO412" i="89"/>
  <c r="CP412" i="89" s="1"/>
  <c r="CO413" i="89"/>
  <c r="CP413" i="89" s="1"/>
  <c r="CO414" i="89"/>
  <c r="CP414" i="89" s="1"/>
  <c r="CO415" i="89"/>
  <c r="CP415" i="89" s="1"/>
  <c r="CO416" i="89"/>
  <c r="CP416" i="89" s="1"/>
  <c r="CO417" i="89"/>
  <c r="CP417" i="89" s="1"/>
  <c r="CO418" i="89"/>
  <c r="CP418" i="89" s="1"/>
  <c r="CO419" i="89"/>
  <c r="CP419" i="89" s="1"/>
  <c r="CO420" i="89"/>
  <c r="CP420" i="89" s="1"/>
  <c r="CO421" i="89"/>
  <c r="CP421" i="89" s="1"/>
  <c r="CO388" i="89"/>
  <c r="CP388" i="89" s="1"/>
  <c r="CO337" i="89"/>
  <c r="CP337" i="89" s="1"/>
  <c r="CO338" i="89"/>
  <c r="CP338" i="89" s="1"/>
  <c r="CO339" i="89"/>
  <c r="CP339" i="89" s="1"/>
  <c r="CO340" i="89"/>
  <c r="CP340" i="89" s="1"/>
  <c r="CO341" i="89"/>
  <c r="CP341" i="89" s="1"/>
  <c r="CO342" i="89"/>
  <c r="CP342" i="89" s="1"/>
  <c r="CO344" i="89"/>
  <c r="CP344" i="89" s="1"/>
  <c r="CO345" i="89"/>
  <c r="CP345" i="89" s="1"/>
  <c r="CO346" i="89"/>
  <c r="CP346" i="89" s="1"/>
  <c r="CO348" i="89"/>
  <c r="CP348" i="89" s="1"/>
  <c r="CO349" i="89"/>
  <c r="CP349" i="89" s="1"/>
  <c r="CO350" i="89"/>
  <c r="CP350" i="89" s="1"/>
  <c r="CO351" i="89"/>
  <c r="CP351" i="89" s="1"/>
  <c r="CO352" i="89"/>
  <c r="CP352" i="89" s="1"/>
  <c r="CO353" i="89"/>
  <c r="CP353" i="89" s="1"/>
  <c r="CO354" i="89"/>
  <c r="CP354" i="89" s="1"/>
  <c r="CO355" i="89"/>
  <c r="CP355" i="89" s="1"/>
  <c r="CO356" i="89"/>
  <c r="CP356" i="89" s="1"/>
  <c r="CO358" i="89"/>
  <c r="CP358" i="89" s="1"/>
  <c r="CO359" i="89"/>
  <c r="CP359" i="89" s="1"/>
  <c r="CO360" i="89"/>
  <c r="CP360" i="89" s="1"/>
  <c r="CO361" i="89"/>
  <c r="CP361" i="89" s="1"/>
  <c r="CO362" i="89"/>
  <c r="CP362" i="89" s="1"/>
  <c r="CO363" i="89"/>
  <c r="CP363" i="89" s="1"/>
  <c r="CO364" i="89"/>
  <c r="CP364" i="89" s="1"/>
  <c r="CO365" i="89"/>
  <c r="CP365" i="89" s="1"/>
  <c r="CO366" i="89"/>
  <c r="CP366" i="89" s="1"/>
  <c r="CO367" i="89"/>
  <c r="CP367" i="89" s="1"/>
  <c r="CO371" i="89"/>
  <c r="CP371" i="89" s="1"/>
  <c r="CO368" i="89"/>
  <c r="CP368" i="89" s="1"/>
  <c r="CO370" i="89"/>
  <c r="CP370" i="89" s="1"/>
  <c r="CO377" i="89"/>
  <c r="CP377" i="89" s="1"/>
  <c r="CO374" i="89"/>
  <c r="CP374" i="89" s="1"/>
  <c r="CO373" i="89"/>
  <c r="CP373" i="89" s="1"/>
  <c r="CO378" i="89"/>
  <c r="CP378" i="89" s="1"/>
  <c r="CO379" i="89"/>
  <c r="CP379" i="89" s="1"/>
  <c r="CO380" i="89"/>
  <c r="CP380" i="89" s="1"/>
  <c r="CO336" i="89"/>
  <c r="CP336" i="89" s="1"/>
  <c r="CO286" i="89"/>
  <c r="CP286" i="89" s="1"/>
  <c r="CO287" i="89"/>
  <c r="CP287" i="89" s="1"/>
  <c r="CO288" i="89"/>
  <c r="CP288" i="89" s="1"/>
  <c r="CO289" i="89"/>
  <c r="CP289" i="89" s="1"/>
  <c r="CO290" i="89"/>
  <c r="CP290" i="89" s="1"/>
  <c r="CO291" i="89"/>
  <c r="CP291" i="89" s="1"/>
  <c r="CO293" i="89"/>
  <c r="CP293" i="89" s="1"/>
  <c r="CO294" i="89"/>
  <c r="CP294" i="89" s="1"/>
  <c r="CO295" i="89"/>
  <c r="CP295" i="89" s="1"/>
  <c r="CO296" i="89"/>
  <c r="CP296" i="89" s="1"/>
  <c r="CO297" i="89"/>
  <c r="CP297" i="89" s="1"/>
  <c r="CO300" i="89"/>
  <c r="CP300" i="89" s="1"/>
  <c r="CO304" i="89"/>
  <c r="CP304" i="89" s="1"/>
  <c r="CO306" i="89"/>
  <c r="CP306" i="89" s="1"/>
  <c r="CO307" i="89"/>
  <c r="CP307" i="89" s="1"/>
  <c r="CO303" i="89"/>
  <c r="CP303" i="89" s="1"/>
  <c r="CO305" i="89"/>
  <c r="CP305" i="89" s="1"/>
  <c r="CO299" i="89"/>
  <c r="CP299" i="89" s="1"/>
  <c r="CO298" i="89"/>
  <c r="CP298" i="89" s="1"/>
  <c r="CO301" i="89"/>
  <c r="CP301" i="89" s="1"/>
  <c r="CO302" i="89"/>
  <c r="CP302" i="89" s="1"/>
  <c r="CO308" i="89"/>
  <c r="CP308" i="89" s="1"/>
  <c r="CO309" i="89"/>
  <c r="CP309" i="89" s="1"/>
  <c r="CO310" i="89"/>
  <c r="CP310" i="89" s="1"/>
  <c r="CO311" i="89"/>
  <c r="CP311" i="89" s="1"/>
  <c r="CO312" i="89"/>
  <c r="CP312" i="89" s="1"/>
  <c r="CO313" i="89"/>
  <c r="CP313" i="89" s="1"/>
  <c r="CO314" i="89"/>
  <c r="CP314" i="89" s="1"/>
  <c r="CO316" i="89"/>
  <c r="CP316" i="89" s="1"/>
  <c r="CO317" i="89"/>
  <c r="CP317" i="89" s="1"/>
  <c r="CO318" i="89"/>
  <c r="CP318" i="89" s="1"/>
  <c r="CO319" i="89"/>
  <c r="CP319" i="89" s="1"/>
  <c r="CO321" i="89"/>
  <c r="CP321" i="89" s="1"/>
  <c r="CO322" i="89"/>
  <c r="CP322" i="89" s="1"/>
  <c r="CO326" i="89"/>
  <c r="CP326" i="89" s="1"/>
  <c r="CO327" i="89"/>
  <c r="CP327" i="89" s="1"/>
  <c r="CO328" i="89"/>
  <c r="CP328" i="89" s="1"/>
  <c r="CO285" i="89"/>
  <c r="CP285" i="89" s="1"/>
  <c r="CO244" i="89"/>
  <c r="CP244" i="89" s="1"/>
  <c r="CO245" i="89"/>
  <c r="CP245" i="89" s="1"/>
  <c r="CO246" i="89"/>
  <c r="CP246" i="89" s="1"/>
  <c r="CO247" i="89"/>
  <c r="CP247" i="89" s="1"/>
  <c r="CO249" i="89"/>
  <c r="CP249" i="89" s="1"/>
  <c r="CO250" i="89"/>
  <c r="CP250" i="89" s="1"/>
  <c r="CO248" i="89"/>
  <c r="CP248" i="89" s="1"/>
  <c r="CO251" i="89"/>
  <c r="CP251" i="89" s="1"/>
  <c r="CO253" i="89"/>
  <c r="CP253" i="89" s="1"/>
  <c r="CO255" i="89"/>
  <c r="CP255" i="89" s="1"/>
  <c r="CO256" i="89"/>
  <c r="CP256" i="89" s="1"/>
  <c r="CO257" i="89"/>
  <c r="CP257" i="89" s="1"/>
  <c r="CO258" i="89"/>
  <c r="CP258" i="89" s="1"/>
  <c r="CO259" i="89"/>
  <c r="CP259" i="89" s="1"/>
  <c r="CO254" i="89"/>
  <c r="CP254" i="89" s="1"/>
  <c r="CO252" i="89"/>
  <c r="CP252" i="89" s="1"/>
  <c r="CO260" i="89"/>
  <c r="CP260" i="89" s="1"/>
  <c r="CO261" i="89"/>
  <c r="CP261" i="89" s="1"/>
  <c r="CO262" i="89"/>
  <c r="CP262" i="89" s="1"/>
  <c r="CO263" i="89"/>
  <c r="CP263" i="89" s="1"/>
  <c r="CO264" i="89"/>
  <c r="CP264" i="89" s="1"/>
  <c r="CO266" i="89"/>
  <c r="CP266" i="89" s="1"/>
  <c r="CO265" i="89"/>
  <c r="CP265" i="89" s="1"/>
  <c r="CO268" i="89"/>
  <c r="CP268" i="89" s="1"/>
  <c r="CO269" i="89"/>
  <c r="CP269" i="89" s="1"/>
  <c r="CO270" i="89"/>
  <c r="CP270" i="89" s="1"/>
  <c r="CO271" i="89"/>
  <c r="CP271" i="89" s="1"/>
  <c r="CO274" i="89"/>
  <c r="CP274" i="89" s="1"/>
  <c r="CO273" i="89"/>
  <c r="CP273" i="89" s="1"/>
  <c r="CO275" i="89"/>
  <c r="CP275" i="89" s="1"/>
  <c r="CO276" i="89"/>
  <c r="CP276" i="89" s="1"/>
  <c r="CO277" i="89"/>
  <c r="CP277" i="89" s="1"/>
  <c r="CO243" i="89"/>
  <c r="CP243" i="89" s="1"/>
  <c r="CO191" i="89"/>
  <c r="CP191" i="89" s="1"/>
  <c r="CO192" i="89"/>
  <c r="CP192" i="89" s="1"/>
  <c r="CO193" i="89"/>
  <c r="CP193" i="89" s="1"/>
  <c r="CO194" i="89"/>
  <c r="CP194" i="89" s="1"/>
  <c r="CO195" i="89"/>
  <c r="CP195" i="89" s="1"/>
  <c r="CO196" i="89"/>
  <c r="CP196" i="89" s="1"/>
  <c r="CO198" i="89"/>
  <c r="CP198" i="89" s="1"/>
  <c r="CO199" i="89"/>
  <c r="CP199" i="89" s="1"/>
  <c r="CO201" i="89"/>
  <c r="CP201" i="89" s="1"/>
  <c r="CO203" i="89"/>
  <c r="CP203" i="89" s="1"/>
  <c r="CO216" i="89"/>
  <c r="CP216" i="89" s="1"/>
  <c r="CO204" i="89"/>
  <c r="CP204" i="89" s="1"/>
  <c r="CO206" i="89"/>
  <c r="CP206" i="89" s="1"/>
  <c r="CO207" i="89"/>
  <c r="CP207" i="89" s="1"/>
  <c r="CO202" i="89"/>
  <c r="CP202" i="89" s="1"/>
  <c r="CO210" i="89"/>
  <c r="CP210" i="89" s="1"/>
  <c r="CO217" i="89"/>
  <c r="CP217" i="89" s="1"/>
  <c r="CO214" i="89"/>
  <c r="CP214" i="89" s="1"/>
  <c r="CO205" i="89"/>
  <c r="CP205" i="89" s="1"/>
  <c r="CO220" i="89"/>
  <c r="CP220" i="89" s="1"/>
  <c r="CO221" i="89"/>
  <c r="CP221" i="89" s="1"/>
  <c r="CO222" i="89"/>
  <c r="CP222" i="89" s="1"/>
  <c r="CO223" i="89"/>
  <c r="CP223" i="89" s="1"/>
  <c r="CO224" i="89"/>
  <c r="CP224" i="89" s="1"/>
  <c r="CO225" i="89"/>
  <c r="CP225" i="89" s="1"/>
  <c r="CO227" i="89"/>
  <c r="CP227" i="89" s="1"/>
  <c r="CO228" i="89"/>
  <c r="CP228" i="89" s="1"/>
  <c r="CO229" i="89"/>
  <c r="CP229" i="89" s="1"/>
  <c r="CO230" i="89"/>
  <c r="CP230" i="89" s="1"/>
  <c r="CO231" i="89"/>
  <c r="CP231" i="89" s="1"/>
  <c r="CO232" i="89"/>
  <c r="CP232" i="89" s="1"/>
  <c r="CO233" i="89"/>
  <c r="CP233" i="89" s="1"/>
  <c r="CO234" i="89"/>
  <c r="CP234" i="89" s="1"/>
  <c r="CO235" i="89"/>
  <c r="CP235" i="89" s="1"/>
  <c r="CO190" i="89"/>
  <c r="CP190" i="89" s="1"/>
  <c r="CO146" i="89"/>
  <c r="CP146" i="89" s="1"/>
  <c r="CO147" i="89"/>
  <c r="CP147" i="89" s="1"/>
  <c r="CO148" i="89"/>
  <c r="CP148" i="89" s="1"/>
  <c r="CO154" i="89"/>
  <c r="CP154" i="89" s="1"/>
  <c r="CO151" i="89"/>
  <c r="CP151" i="89" s="1"/>
  <c r="CO153" i="89"/>
  <c r="CP153" i="89" s="1"/>
  <c r="CO155" i="89"/>
  <c r="CP155" i="89" s="1"/>
  <c r="CO156" i="89"/>
  <c r="CP156" i="89" s="1"/>
  <c r="CO150" i="89"/>
  <c r="CP150" i="89" s="1"/>
  <c r="CO149" i="89"/>
  <c r="CP149" i="89" s="1"/>
  <c r="CO159" i="89"/>
  <c r="CP159" i="89" s="1"/>
  <c r="CO160" i="89"/>
  <c r="CP160" i="89" s="1"/>
  <c r="CO157" i="89"/>
  <c r="CP157" i="89" s="1"/>
  <c r="CO167" i="89"/>
  <c r="CP167" i="89" s="1"/>
  <c r="CO161" i="89"/>
  <c r="CP161" i="89" s="1"/>
  <c r="CO166" i="89"/>
  <c r="CP166" i="89" s="1"/>
  <c r="CO162" i="89"/>
  <c r="CP162" i="89" s="1"/>
  <c r="CO163" i="89"/>
  <c r="CP163" i="89" s="1"/>
  <c r="CO158" i="89"/>
  <c r="CP158" i="89" s="1"/>
  <c r="CO168" i="89"/>
  <c r="CP168" i="89" s="1"/>
  <c r="CO169" i="89"/>
  <c r="CP169" i="89" s="1"/>
  <c r="CO171" i="89"/>
  <c r="CP171" i="89" s="1"/>
  <c r="CO172" i="89"/>
  <c r="CP172" i="89" s="1"/>
  <c r="CO173" i="89"/>
  <c r="CP173" i="89" s="1"/>
  <c r="CO170" i="89"/>
  <c r="CP170" i="89" s="1"/>
  <c r="CO174" i="89"/>
  <c r="CP174" i="89" s="1"/>
  <c r="CO175" i="89"/>
  <c r="CP175" i="89" s="1"/>
  <c r="CO176" i="89"/>
  <c r="CP176" i="89" s="1"/>
  <c r="CO177" i="89"/>
  <c r="CP177" i="89" s="1"/>
  <c r="CO180" i="89"/>
  <c r="CP180" i="89" s="1"/>
  <c r="CO179" i="89"/>
  <c r="CP179" i="89" s="1"/>
  <c r="CO178" i="89"/>
  <c r="CP178" i="89" s="1"/>
  <c r="CO181" i="89"/>
  <c r="CP181" i="89" s="1"/>
  <c r="CO182" i="89"/>
  <c r="CP182" i="89" s="1"/>
  <c r="CO145" i="89"/>
  <c r="CP145" i="89" s="1"/>
  <c r="CO87" i="89"/>
  <c r="CP87" i="89" s="1"/>
  <c r="CO88" i="89"/>
  <c r="CP88" i="89" s="1"/>
  <c r="CO90" i="89"/>
  <c r="CP90" i="89" s="1"/>
  <c r="CO91" i="89"/>
  <c r="CP91" i="89" s="1"/>
  <c r="CO108" i="89"/>
  <c r="CP108" i="89" s="1"/>
  <c r="CO92" i="89"/>
  <c r="CP92" i="89" s="1"/>
  <c r="CO93" i="89"/>
  <c r="CP93" i="89" s="1"/>
  <c r="CO94" i="89"/>
  <c r="CP94" i="89" s="1"/>
  <c r="CO96" i="89"/>
  <c r="CP96" i="89" s="1"/>
  <c r="CO99" i="89"/>
  <c r="CP99" i="89" s="1"/>
  <c r="CO101" i="89"/>
  <c r="CP101" i="89" s="1"/>
  <c r="CO112" i="89"/>
  <c r="CP112" i="89" s="1"/>
  <c r="CO111" i="89"/>
  <c r="CP111" i="89" s="1"/>
  <c r="CO106" i="89"/>
  <c r="CP106" i="89" s="1"/>
  <c r="CO115" i="89"/>
  <c r="CP115" i="89" s="1"/>
  <c r="CO120" i="89"/>
  <c r="CP120" i="89" s="1"/>
  <c r="CO110" i="89"/>
  <c r="CP110" i="89" s="1"/>
  <c r="CO109" i="89"/>
  <c r="CP109" i="89" s="1"/>
  <c r="CO121" i="89"/>
  <c r="CP121" i="89" s="1"/>
  <c r="CO128" i="89"/>
  <c r="CP128" i="89" s="1"/>
  <c r="CO123" i="89"/>
  <c r="CP123" i="89" s="1"/>
  <c r="CO126" i="89"/>
  <c r="CP126" i="89" s="1"/>
  <c r="CO118" i="89"/>
  <c r="CP118" i="89" s="1"/>
  <c r="CO129" i="89"/>
  <c r="CP129" i="89" s="1"/>
  <c r="CO131" i="89"/>
  <c r="CP131" i="89" s="1"/>
  <c r="CO102" i="89"/>
  <c r="CP102" i="89" s="1"/>
  <c r="CO132" i="89"/>
  <c r="CP132" i="89" s="1"/>
  <c r="CO133" i="89"/>
  <c r="CP133" i="89" s="1"/>
  <c r="CO125" i="89"/>
  <c r="CP125" i="89" s="1"/>
  <c r="CO134" i="89"/>
  <c r="CP134" i="89" s="1"/>
  <c r="CO135" i="89"/>
  <c r="CP135" i="89" s="1"/>
  <c r="CO136" i="89"/>
  <c r="CP136" i="89" s="1"/>
  <c r="CO137" i="89"/>
  <c r="CP137" i="89" s="1"/>
  <c r="CO86" i="89"/>
  <c r="CP86" i="89" s="1"/>
  <c r="CG199" i="89"/>
  <c r="CH199" i="89" s="1"/>
  <c r="CF199" i="89"/>
  <c r="CC199" i="89"/>
  <c r="AZ199" i="89"/>
  <c r="AX199" i="89"/>
  <c r="AV199" i="89"/>
  <c r="AT199" i="89"/>
  <c r="AR199" i="89"/>
  <c r="AP199" i="89"/>
  <c r="AN199" i="89"/>
  <c r="DP199" i="89" s="1"/>
  <c r="AL199" i="89"/>
  <c r="AJ199" i="89"/>
  <c r="AH199" i="89"/>
  <c r="AF199" i="89"/>
  <c r="AD199" i="89"/>
  <c r="AB199" i="89"/>
  <c r="Z199" i="89"/>
  <c r="X199" i="89"/>
  <c r="V199" i="89"/>
  <c r="T199" i="89"/>
  <c r="R199" i="89"/>
  <c r="P199" i="89"/>
  <c r="N199" i="89"/>
  <c r="L199" i="89"/>
  <c r="J199" i="89"/>
  <c r="H199" i="89"/>
  <c r="F199" i="89"/>
  <c r="CK94" i="89"/>
  <c r="CL94" i="89" s="1"/>
  <c r="CG94" i="89"/>
  <c r="CH94" i="89" s="1"/>
  <c r="CF94" i="89"/>
  <c r="CC94" i="89"/>
  <c r="AZ94" i="89"/>
  <c r="AX94" i="89"/>
  <c r="AV94" i="89"/>
  <c r="AT94" i="89"/>
  <c r="AR94" i="89"/>
  <c r="AP94" i="89"/>
  <c r="AN94" i="89"/>
  <c r="AL94" i="89"/>
  <c r="AJ94" i="89"/>
  <c r="GH94" i="89" s="1"/>
  <c r="AH94" i="89"/>
  <c r="AF94" i="89"/>
  <c r="AD94" i="89"/>
  <c r="AB94" i="89"/>
  <c r="Z94" i="89"/>
  <c r="X94" i="89"/>
  <c r="V94" i="89"/>
  <c r="T94" i="89"/>
  <c r="R94" i="89"/>
  <c r="N94" i="89"/>
  <c r="L94" i="89"/>
  <c r="GJ94" i="89" s="1"/>
  <c r="J94" i="89"/>
  <c r="H94" i="89"/>
  <c r="F94" i="89"/>
  <c r="CG232" i="89"/>
  <c r="CH232" i="89" s="1"/>
  <c r="CF232" i="89"/>
  <c r="CC232" i="89"/>
  <c r="AZ232" i="89"/>
  <c r="AX232" i="89"/>
  <c r="AV232" i="89"/>
  <c r="AT232" i="89"/>
  <c r="AR232" i="89"/>
  <c r="AP232" i="89"/>
  <c r="AN232" i="89"/>
  <c r="DP232" i="89" s="1"/>
  <c r="AL232" i="89"/>
  <c r="AJ232" i="89"/>
  <c r="AH232" i="89"/>
  <c r="AF232" i="89"/>
  <c r="AD232" i="89"/>
  <c r="AB232" i="89"/>
  <c r="Z232" i="89"/>
  <c r="X232" i="89"/>
  <c r="V232" i="89"/>
  <c r="T232" i="89"/>
  <c r="R232" i="89"/>
  <c r="P232" i="89"/>
  <c r="N232" i="89"/>
  <c r="L232" i="89"/>
  <c r="J232" i="89"/>
  <c r="H232" i="89"/>
  <c r="F232" i="89"/>
  <c r="CK146" i="89"/>
  <c r="CL146" i="89" s="1"/>
  <c r="CK147" i="89"/>
  <c r="CL147" i="89" s="1"/>
  <c r="CK148" i="89"/>
  <c r="CL148" i="89" s="1"/>
  <c r="CK154" i="89"/>
  <c r="CL154" i="89" s="1"/>
  <c r="CK151" i="89"/>
  <c r="CL151" i="89" s="1"/>
  <c r="CK153" i="89"/>
  <c r="CL153" i="89" s="1"/>
  <c r="CK155" i="89"/>
  <c r="CL155" i="89" s="1"/>
  <c r="CK156" i="89"/>
  <c r="CL156" i="89" s="1"/>
  <c r="CK150" i="89"/>
  <c r="CL150" i="89" s="1"/>
  <c r="CK149" i="89"/>
  <c r="CL149" i="89" s="1"/>
  <c r="CK159" i="89"/>
  <c r="CL159" i="89" s="1"/>
  <c r="CK160" i="89"/>
  <c r="CL160" i="89" s="1"/>
  <c r="CK157" i="89"/>
  <c r="CL157" i="89" s="1"/>
  <c r="CK167" i="89"/>
  <c r="CL167" i="89" s="1"/>
  <c r="CK161" i="89"/>
  <c r="CL161" i="89" s="1"/>
  <c r="CK166" i="89"/>
  <c r="CL166" i="89" s="1"/>
  <c r="CK162" i="89"/>
  <c r="CL162" i="89" s="1"/>
  <c r="CK163" i="89"/>
  <c r="CL163" i="89" s="1"/>
  <c r="CK158" i="89"/>
  <c r="CL158" i="89" s="1"/>
  <c r="CK168" i="89"/>
  <c r="CL168" i="89" s="1"/>
  <c r="CK169" i="89"/>
  <c r="CL169" i="89" s="1"/>
  <c r="CK171" i="89"/>
  <c r="CL171" i="89" s="1"/>
  <c r="CK172" i="89"/>
  <c r="CL172" i="89" s="1"/>
  <c r="CK173" i="89"/>
  <c r="CL173" i="89" s="1"/>
  <c r="CK170" i="89"/>
  <c r="CL170" i="89" s="1"/>
  <c r="CK174" i="89"/>
  <c r="CL174" i="89" s="1"/>
  <c r="CK175" i="89"/>
  <c r="CL175" i="89" s="1"/>
  <c r="CK176" i="89"/>
  <c r="CL176" i="89" s="1"/>
  <c r="CK177" i="89"/>
  <c r="CL177" i="89" s="1"/>
  <c r="CK180" i="89"/>
  <c r="CL180" i="89" s="1"/>
  <c r="CK179" i="89"/>
  <c r="CL179" i="89" s="1"/>
  <c r="CK178" i="89"/>
  <c r="CL178" i="89" s="1"/>
  <c r="CK181" i="89"/>
  <c r="CL181" i="89" s="1"/>
  <c r="CK182" i="89"/>
  <c r="CL182" i="89" s="1"/>
  <c r="CK145" i="89"/>
  <c r="CL145" i="89" s="1"/>
  <c r="CK337" i="89"/>
  <c r="CL337" i="89" s="1"/>
  <c r="CK338" i="89"/>
  <c r="CL338" i="89" s="1"/>
  <c r="CK339" i="89"/>
  <c r="CL339" i="89" s="1"/>
  <c r="CK340" i="89"/>
  <c r="CL340" i="89" s="1"/>
  <c r="CK341" i="89"/>
  <c r="CL341" i="89" s="1"/>
  <c r="CK342" i="89"/>
  <c r="CL342" i="89" s="1"/>
  <c r="CK344" i="89"/>
  <c r="CL344" i="89" s="1"/>
  <c r="CK345" i="89"/>
  <c r="CL345" i="89" s="1"/>
  <c r="CK346" i="89"/>
  <c r="CL346" i="89" s="1"/>
  <c r="CK348" i="89"/>
  <c r="CL348" i="89" s="1"/>
  <c r="CK349" i="89"/>
  <c r="CL349" i="89" s="1"/>
  <c r="CK350" i="89"/>
  <c r="CL350" i="89" s="1"/>
  <c r="CK351" i="89"/>
  <c r="CL351" i="89" s="1"/>
  <c r="CK352" i="89"/>
  <c r="CL352" i="89" s="1"/>
  <c r="CK353" i="89"/>
  <c r="CL353" i="89" s="1"/>
  <c r="CK354" i="89"/>
  <c r="CL354" i="89" s="1"/>
  <c r="CK355" i="89"/>
  <c r="CL355" i="89" s="1"/>
  <c r="CK356" i="89"/>
  <c r="CL356" i="89" s="1"/>
  <c r="CK358" i="89"/>
  <c r="CL358" i="89" s="1"/>
  <c r="CK359" i="89"/>
  <c r="CL359" i="89" s="1"/>
  <c r="CK360" i="89"/>
  <c r="CL360" i="89" s="1"/>
  <c r="CK361" i="89"/>
  <c r="CL361" i="89" s="1"/>
  <c r="CK362" i="89"/>
  <c r="CL362" i="89" s="1"/>
  <c r="CK363" i="89"/>
  <c r="CL363" i="89" s="1"/>
  <c r="CK364" i="89"/>
  <c r="CL364" i="89" s="1"/>
  <c r="CK365" i="89"/>
  <c r="CL365" i="89" s="1"/>
  <c r="CK366" i="89"/>
  <c r="CL366" i="89" s="1"/>
  <c r="CK367" i="89"/>
  <c r="CL367" i="89" s="1"/>
  <c r="CK371" i="89"/>
  <c r="CL371" i="89" s="1"/>
  <c r="CK368" i="89"/>
  <c r="CL368" i="89" s="1"/>
  <c r="CK370" i="89"/>
  <c r="CL370" i="89" s="1"/>
  <c r="CK377" i="89"/>
  <c r="CL377" i="89" s="1"/>
  <c r="CK374" i="89"/>
  <c r="CL374" i="89" s="1"/>
  <c r="CK373" i="89"/>
  <c r="CL373" i="89" s="1"/>
  <c r="CK378" i="89"/>
  <c r="CL378" i="89" s="1"/>
  <c r="CK379" i="89"/>
  <c r="CL379" i="89" s="1"/>
  <c r="CK380" i="89"/>
  <c r="CL380" i="89" s="1"/>
  <c r="CK336" i="89"/>
  <c r="CL336" i="89" s="1"/>
  <c r="CG336" i="89"/>
  <c r="CN462" i="89"/>
  <c r="CM462" i="89"/>
  <c r="CP461" i="89"/>
  <c r="CO461" i="89"/>
  <c r="CP460" i="89"/>
  <c r="CO460" i="89"/>
  <c r="CO459" i="89"/>
  <c r="CO458" i="89"/>
  <c r="CO457" i="89"/>
  <c r="CO456" i="89"/>
  <c r="CO455" i="89"/>
  <c r="CO454" i="89"/>
  <c r="CO453" i="89"/>
  <c r="CO452" i="89"/>
  <c r="CO451" i="89"/>
  <c r="CO450" i="89"/>
  <c r="CO449" i="89"/>
  <c r="CO448" i="89"/>
  <c r="CO447" i="89"/>
  <c r="CO446" i="89"/>
  <c r="CO445" i="89"/>
  <c r="CO444" i="89"/>
  <c r="CO443" i="89"/>
  <c r="CO442" i="89"/>
  <c r="CO441" i="89"/>
  <c r="CO440" i="89"/>
  <c r="CO439" i="89"/>
  <c r="CO438" i="89"/>
  <c r="CO437" i="89"/>
  <c r="CO436" i="89"/>
  <c r="CO435" i="89"/>
  <c r="CO434" i="89"/>
  <c r="CO433" i="89"/>
  <c r="CO432" i="89"/>
  <c r="CO431" i="89"/>
  <c r="CO430" i="89"/>
  <c r="CO429" i="89"/>
  <c r="CN422" i="89"/>
  <c r="CM422" i="89"/>
  <c r="CM381" i="89"/>
  <c r="CN380" i="89"/>
  <c r="CN379" i="89"/>
  <c r="CM329" i="89"/>
  <c r="CN328" i="89"/>
  <c r="CN327" i="89"/>
  <c r="CM278" i="89"/>
  <c r="CN277" i="89"/>
  <c r="CN276" i="89"/>
  <c r="CM236" i="89"/>
  <c r="CM183" i="89"/>
  <c r="CN144" i="89"/>
  <c r="CN189" i="89" s="1"/>
  <c r="CN242" i="89" s="1"/>
  <c r="CN284" i="89" s="1"/>
  <c r="CN335" i="89" s="1"/>
  <c r="CN387" i="89" s="1"/>
  <c r="CN428" i="89" s="1"/>
  <c r="CN470" i="89" s="1"/>
  <c r="CM144" i="89"/>
  <c r="CM189" i="89" s="1"/>
  <c r="CM242" i="89" s="1"/>
  <c r="CM284" i="89" s="1"/>
  <c r="CM335" i="89" s="1"/>
  <c r="CM387" i="89" s="1"/>
  <c r="CM428" i="89" s="1"/>
  <c r="CM470" i="89" s="1"/>
  <c r="CM138" i="89"/>
  <c r="DL232" i="89" l="1"/>
  <c r="GH231" i="89"/>
  <c r="GJ232" i="89"/>
  <c r="GD357" i="89"/>
  <c r="DH232" i="89"/>
  <c r="GH357" i="89"/>
  <c r="GJ357" i="89"/>
  <c r="DL199" i="89"/>
  <c r="GH199" i="89"/>
  <c r="GJ199" i="89"/>
  <c r="DP94" i="89"/>
  <c r="GD94" i="89"/>
  <c r="DH199" i="89"/>
  <c r="FV357" i="89"/>
  <c r="FZ199" i="89"/>
  <c r="GB199" i="89"/>
  <c r="FZ231" i="89"/>
  <c r="GB232" i="89"/>
  <c r="DL94" i="89"/>
  <c r="FZ94" i="89"/>
  <c r="FR199" i="89"/>
  <c r="FT199" i="89"/>
  <c r="FR231" i="89"/>
  <c r="FT232" i="89"/>
  <c r="FR357" i="89"/>
  <c r="DH94" i="89"/>
  <c r="FN357" i="89"/>
  <c r="DD94" i="89"/>
  <c r="CS473" i="89"/>
  <c r="DF232" i="89"/>
  <c r="FJ357" i="89"/>
  <c r="DF199" i="89"/>
  <c r="FB357" i="89"/>
  <c r="CV94" i="89"/>
  <c r="DB199" i="89"/>
  <c r="DB232" i="89"/>
  <c r="CX357" i="89"/>
  <c r="FF357" i="89"/>
  <c r="FH357" i="89"/>
  <c r="CS474" i="89"/>
  <c r="CO422" i="89"/>
  <c r="CO329" i="89"/>
  <c r="CH357" i="89"/>
  <c r="CO278" i="89"/>
  <c r="DJ232" i="89"/>
  <c r="CV232" i="89"/>
  <c r="DR232" i="89"/>
  <c r="DD232" i="89"/>
  <c r="CS472" i="89"/>
  <c r="CJ94" i="89"/>
  <c r="DR94" i="89"/>
  <c r="CJ199" i="89"/>
  <c r="CX199" i="89"/>
  <c r="DN199" i="89"/>
  <c r="CZ199" i="89"/>
  <c r="CJ357" i="89"/>
  <c r="CT357" i="89"/>
  <c r="DB357" i="89"/>
  <c r="CR357" i="89"/>
  <c r="DJ357" i="89"/>
  <c r="CZ357" i="89"/>
  <c r="DR357" i="89"/>
  <c r="DH357" i="89"/>
  <c r="CO462" i="89"/>
  <c r="CJ232" i="89"/>
  <c r="CX232" i="89"/>
  <c r="DN232" i="89"/>
  <c r="CZ232" i="89"/>
  <c r="CN357" i="89"/>
  <c r="DJ199" i="89"/>
  <c r="CV199" i="89"/>
  <c r="DR199" i="89"/>
  <c r="DD199" i="89"/>
  <c r="DF357" i="89"/>
  <c r="CV357" i="89"/>
  <c r="DN357" i="89"/>
  <c r="DD357" i="89"/>
  <c r="DV357" i="89"/>
  <c r="DL357" i="89"/>
  <c r="CP422" i="89"/>
  <c r="CP278" i="89"/>
  <c r="CO183" i="89"/>
  <c r="CO381" i="89"/>
  <c r="CO138" i="89"/>
  <c r="CO236" i="89"/>
  <c r="CM466" i="89"/>
  <c r="CP329" i="89"/>
  <c r="CP381" i="89"/>
  <c r="CG87" i="89"/>
  <c r="CH87" i="89" s="1"/>
  <c r="CG88" i="89"/>
  <c r="CH88" i="89" s="1"/>
  <c r="CG90" i="89"/>
  <c r="CH90" i="89" s="1"/>
  <c r="CG91" i="89"/>
  <c r="CH91" i="89" s="1"/>
  <c r="CG108" i="89"/>
  <c r="CH108" i="89" s="1"/>
  <c r="CG92" i="89"/>
  <c r="CH92" i="89" s="1"/>
  <c r="CG93" i="89"/>
  <c r="CH93" i="89" s="1"/>
  <c r="CG96" i="89"/>
  <c r="CH96" i="89" s="1"/>
  <c r="CG99" i="89"/>
  <c r="CH99" i="89" s="1"/>
  <c r="CG101" i="89"/>
  <c r="CH101" i="89" s="1"/>
  <c r="CG112" i="89"/>
  <c r="CH112" i="89" s="1"/>
  <c r="CG111" i="89"/>
  <c r="CH111" i="89" s="1"/>
  <c r="CG106" i="89"/>
  <c r="CH106" i="89" s="1"/>
  <c r="CG115" i="89"/>
  <c r="CH115" i="89" s="1"/>
  <c r="CG120" i="89"/>
  <c r="CH120" i="89" s="1"/>
  <c r="CG110" i="89"/>
  <c r="CH110" i="89" s="1"/>
  <c r="CG109" i="89"/>
  <c r="CH109" i="89" s="1"/>
  <c r="CG121" i="89"/>
  <c r="CH121" i="89" s="1"/>
  <c r="CG128" i="89"/>
  <c r="CH128" i="89" s="1"/>
  <c r="CG123" i="89"/>
  <c r="CH123" i="89" s="1"/>
  <c r="CG126" i="89"/>
  <c r="CH126" i="89" s="1"/>
  <c r="CG118" i="89"/>
  <c r="CH118" i="89" s="1"/>
  <c r="CG129" i="89"/>
  <c r="CH129" i="89" s="1"/>
  <c r="CG131" i="89"/>
  <c r="CH131" i="89" s="1"/>
  <c r="CG102" i="89"/>
  <c r="CH102" i="89" s="1"/>
  <c r="CG132" i="89"/>
  <c r="CH132" i="89" s="1"/>
  <c r="CG133" i="89"/>
  <c r="CH133" i="89" s="1"/>
  <c r="CG125" i="89"/>
  <c r="CH125" i="89" s="1"/>
  <c r="CG134" i="89"/>
  <c r="CH134" i="89" s="1"/>
  <c r="CG135" i="89"/>
  <c r="CH135" i="89" s="1"/>
  <c r="CG136" i="89"/>
  <c r="CH136" i="89" s="1"/>
  <c r="CG137" i="89"/>
  <c r="CH137" i="89" s="1"/>
  <c r="CG86" i="89"/>
  <c r="CH86" i="89" s="1"/>
  <c r="CG146" i="89"/>
  <c r="CG147" i="89"/>
  <c r="CG148" i="89"/>
  <c r="CG154" i="89"/>
  <c r="CG151" i="89"/>
  <c r="CG153" i="89"/>
  <c r="CG155" i="89"/>
  <c r="CG156" i="89"/>
  <c r="CG150" i="89"/>
  <c r="CG149" i="89"/>
  <c r="CG159" i="89"/>
  <c r="CG160" i="89"/>
  <c r="CG157" i="89"/>
  <c r="CG167" i="89"/>
  <c r="CG161" i="89"/>
  <c r="CG166" i="89"/>
  <c r="CG162" i="89"/>
  <c r="CG163" i="89"/>
  <c r="CG158" i="89"/>
  <c r="CG168" i="89"/>
  <c r="CG169" i="89"/>
  <c r="CG171" i="89"/>
  <c r="CG172" i="89"/>
  <c r="CG173" i="89"/>
  <c r="CG170" i="89"/>
  <c r="CG174" i="89"/>
  <c r="CG175" i="89"/>
  <c r="CG176" i="89"/>
  <c r="CG177" i="89"/>
  <c r="CG180" i="89"/>
  <c r="CG179" i="89"/>
  <c r="CG178" i="89"/>
  <c r="CG181" i="89"/>
  <c r="CG182" i="89"/>
  <c r="CG145" i="89"/>
  <c r="CG191" i="89"/>
  <c r="CH191" i="89" s="1"/>
  <c r="CG192" i="89"/>
  <c r="CH192" i="89" s="1"/>
  <c r="CG193" i="89"/>
  <c r="CH193" i="89" s="1"/>
  <c r="CG194" i="89"/>
  <c r="CH194" i="89" s="1"/>
  <c r="CG195" i="89"/>
  <c r="CH195" i="89" s="1"/>
  <c r="CG196" i="89"/>
  <c r="CH196" i="89" s="1"/>
  <c r="CG198" i="89"/>
  <c r="CH198" i="89" s="1"/>
  <c r="CG201" i="89"/>
  <c r="CH201" i="89" s="1"/>
  <c r="CG203" i="89"/>
  <c r="CH203" i="89" s="1"/>
  <c r="CG216" i="89"/>
  <c r="CH216" i="89" s="1"/>
  <c r="CG204" i="89"/>
  <c r="CH204" i="89" s="1"/>
  <c r="CG206" i="89"/>
  <c r="CH206" i="89" s="1"/>
  <c r="CG207" i="89"/>
  <c r="CH207" i="89" s="1"/>
  <c r="CG202" i="89"/>
  <c r="CH202" i="89" s="1"/>
  <c r="CG210" i="89"/>
  <c r="CH210" i="89" s="1"/>
  <c r="CG217" i="89"/>
  <c r="CH217" i="89" s="1"/>
  <c r="CG214" i="89"/>
  <c r="CH214" i="89" s="1"/>
  <c r="CG205" i="89"/>
  <c r="CH205" i="89" s="1"/>
  <c r="CG220" i="89"/>
  <c r="CH220" i="89" s="1"/>
  <c r="CG221" i="89"/>
  <c r="CH221" i="89" s="1"/>
  <c r="CG222" i="89"/>
  <c r="CH222" i="89" s="1"/>
  <c r="CG223" i="89"/>
  <c r="CH223" i="89" s="1"/>
  <c r="CG224" i="89"/>
  <c r="CH224" i="89" s="1"/>
  <c r="CG225" i="89"/>
  <c r="CH225" i="89" s="1"/>
  <c r="CG227" i="89"/>
  <c r="CH227" i="89" s="1"/>
  <c r="CG228" i="89"/>
  <c r="CH228" i="89" s="1"/>
  <c r="CG229" i="89"/>
  <c r="CH229" i="89" s="1"/>
  <c r="CG230" i="89"/>
  <c r="CH230" i="89" s="1"/>
  <c r="CG231" i="89"/>
  <c r="CH231" i="89" s="1"/>
  <c r="CG233" i="89"/>
  <c r="CH233" i="89" s="1"/>
  <c r="CG234" i="89"/>
  <c r="CH234" i="89" s="1"/>
  <c r="CG235" i="89"/>
  <c r="CH235" i="89" s="1"/>
  <c r="CG190" i="89"/>
  <c r="CH190" i="89" s="1"/>
  <c r="CO474" i="89" l="1"/>
  <c r="CO473" i="89"/>
  <c r="CO472" i="89"/>
  <c r="CH146" i="89"/>
  <c r="CH147" i="89"/>
  <c r="CH148" i="89"/>
  <c r="CH154" i="89"/>
  <c r="CH151" i="89"/>
  <c r="CH153" i="89"/>
  <c r="CH155" i="89"/>
  <c r="CH156" i="89"/>
  <c r="CH150" i="89"/>
  <c r="CH149" i="89"/>
  <c r="CH159" i="89"/>
  <c r="CH160" i="89"/>
  <c r="CH157" i="89"/>
  <c r="CH167" i="89"/>
  <c r="CH161" i="89"/>
  <c r="CH166" i="89"/>
  <c r="CH162" i="89"/>
  <c r="CH163" i="89"/>
  <c r="CH158" i="89"/>
  <c r="CH168" i="89"/>
  <c r="CH169" i="89"/>
  <c r="CH171" i="89"/>
  <c r="CH172" i="89"/>
  <c r="CH173" i="89"/>
  <c r="CH170" i="89"/>
  <c r="CH174" i="89"/>
  <c r="CH175" i="89"/>
  <c r="CH176" i="89"/>
  <c r="CH177" i="89"/>
  <c r="CH180" i="89"/>
  <c r="CH179" i="89"/>
  <c r="CH178" i="89"/>
  <c r="CH181" i="89"/>
  <c r="CH182" i="89"/>
  <c r="CH145" i="89" l="1"/>
  <c r="N120" i="89" l="1"/>
  <c r="N110" i="89"/>
  <c r="N109" i="89"/>
  <c r="N121" i="89"/>
  <c r="N128" i="89"/>
  <c r="N123" i="89"/>
  <c r="N126" i="89"/>
  <c r="N118" i="89"/>
  <c r="N129" i="89"/>
  <c r="N131" i="89"/>
  <c r="N102" i="89"/>
  <c r="N132" i="89"/>
  <c r="N133" i="89"/>
  <c r="N125" i="89"/>
  <c r="N134" i="89"/>
  <c r="N135" i="89"/>
  <c r="CL133" i="89"/>
  <c r="CK87" i="89"/>
  <c r="CL87" i="89" s="1"/>
  <c r="CK88" i="89"/>
  <c r="CL88" i="89" s="1"/>
  <c r="CK90" i="89"/>
  <c r="CL90" i="89" s="1"/>
  <c r="CK91" i="89"/>
  <c r="CL91" i="89" s="1"/>
  <c r="CK108" i="89"/>
  <c r="CL108" i="89" s="1"/>
  <c r="CK92" i="89"/>
  <c r="CL92" i="89" s="1"/>
  <c r="CK93" i="89"/>
  <c r="CL93" i="89" s="1"/>
  <c r="CK96" i="89"/>
  <c r="CL96" i="89" s="1"/>
  <c r="CK99" i="89"/>
  <c r="CL99" i="89" s="1"/>
  <c r="CK101" i="89"/>
  <c r="CL101" i="89" s="1"/>
  <c r="CK112" i="89"/>
  <c r="CL112" i="89" s="1"/>
  <c r="CK111" i="89"/>
  <c r="CL111" i="89" s="1"/>
  <c r="CK106" i="89"/>
  <c r="CL106" i="89" s="1"/>
  <c r="CK115" i="89"/>
  <c r="CL115" i="89" s="1"/>
  <c r="CK120" i="89"/>
  <c r="CL120" i="89" s="1"/>
  <c r="CK110" i="89"/>
  <c r="CL110" i="89" s="1"/>
  <c r="CK109" i="89"/>
  <c r="CL109" i="89" s="1"/>
  <c r="CK121" i="89"/>
  <c r="CL121" i="89" s="1"/>
  <c r="CK128" i="89"/>
  <c r="CL128" i="89" s="1"/>
  <c r="CK123" i="89"/>
  <c r="CL123" i="89" s="1"/>
  <c r="CK126" i="89"/>
  <c r="CL126" i="89" s="1"/>
  <c r="CK118" i="89"/>
  <c r="CL118" i="89" s="1"/>
  <c r="CK129" i="89"/>
  <c r="CL129" i="89" s="1"/>
  <c r="CK131" i="89"/>
  <c r="CL131" i="89" s="1"/>
  <c r="CK102" i="89"/>
  <c r="CL102" i="89" s="1"/>
  <c r="CK132" i="89"/>
  <c r="CL132" i="89" s="1"/>
  <c r="CK125" i="89"/>
  <c r="CL125" i="89" s="1"/>
  <c r="CK134" i="89"/>
  <c r="CL134" i="89" s="1"/>
  <c r="CK135" i="89"/>
  <c r="CL135" i="89" s="1"/>
  <c r="CK136" i="89"/>
  <c r="CL136" i="89" s="1"/>
  <c r="CK137" i="89"/>
  <c r="CL137" i="89" s="1"/>
  <c r="CK86" i="89"/>
  <c r="CL86" i="89" s="1"/>
  <c r="CE144" i="89"/>
  <c r="CE189" i="89" s="1"/>
  <c r="CE242" i="89" s="1"/>
  <c r="CE284" i="89" s="1"/>
  <c r="CE335" i="89" s="1"/>
  <c r="CE387" i="89" s="1"/>
  <c r="CE428" i="89" s="1"/>
  <c r="CJ144" i="89"/>
  <c r="CJ189" i="89" s="1"/>
  <c r="CJ242" i="89" s="1"/>
  <c r="CJ284" i="89" s="1"/>
  <c r="CJ335" i="89" s="1"/>
  <c r="CJ387" i="89" s="1"/>
  <c r="CJ428" i="89" s="1"/>
  <c r="CJ470" i="89" s="1"/>
  <c r="CI144" i="89"/>
  <c r="CI189" i="89" s="1"/>
  <c r="CI242" i="89" s="1"/>
  <c r="CI284" i="89" s="1"/>
  <c r="CI335" i="89" s="1"/>
  <c r="CI387" i="89" s="1"/>
  <c r="CI428" i="89" s="1"/>
  <c r="CI470" i="89" s="1"/>
  <c r="CF144" i="89"/>
  <c r="CF189" i="89" s="1"/>
  <c r="CF242" i="89" s="1"/>
  <c r="CF284" i="89" s="1"/>
  <c r="CF335" i="89" s="1"/>
  <c r="CF387" i="89" s="1"/>
  <c r="CF428" i="89" s="1"/>
  <c r="CJ462" i="89"/>
  <c r="CI462" i="89"/>
  <c r="CL461" i="89"/>
  <c r="CK461" i="89"/>
  <c r="CL460" i="89"/>
  <c r="CK460" i="89"/>
  <c r="CK459" i="89"/>
  <c r="CK458" i="89"/>
  <c r="CK457" i="89"/>
  <c r="CK456" i="89"/>
  <c r="CK455" i="89"/>
  <c r="CK454" i="89"/>
  <c r="CK453" i="89"/>
  <c r="CK452" i="89"/>
  <c r="CK451" i="89"/>
  <c r="CK450" i="89"/>
  <c r="CK449" i="89"/>
  <c r="CK448" i="89"/>
  <c r="CK447" i="89"/>
  <c r="CK446" i="89"/>
  <c r="CK445" i="89"/>
  <c r="CK444" i="89"/>
  <c r="CK443" i="89"/>
  <c r="CK442" i="89"/>
  <c r="CK441" i="89"/>
  <c r="CK440" i="89"/>
  <c r="CK439" i="89"/>
  <c r="CK438" i="89"/>
  <c r="CK437" i="89"/>
  <c r="CK436" i="89"/>
  <c r="CK435" i="89"/>
  <c r="CK434" i="89"/>
  <c r="CK433" i="89"/>
  <c r="CK432" i="89"/>
  <c r="CK431" i="89"/>
  <c r="CK430" i="89"/>
  <c r="CK429" i="89"/>
  <c r="CJ422" i="89"/>
  <c r="CI422" i="89"/>
  <c r="CL421" i="89"/>
  <c r="CK421" i="89"/>
  <c r="CL420" i="89"/>
  <c r="CK420" i="89"/>
  <c r="CL419" i="89"/>
  <c r="CK419" i="89"/>
  <c r="CL418" i="89"/>
  <c r="CK418" i="89"/>
  <c r="CL417" i="89"/>
  <c r="CK417" i="89"/>
  <c r="CL416" i="89"/>
  <c r="CK416" i="89"/>
  <c r="CL415" i="89"/>
  <c r="CK415" i="89"/>
  <c r="CL414" i="89"/>
  <c r="CK414" i="89"/>
  <c r="CL413" i="89"/>
  <c r="CK413" i="89"/>
  <c r="CL412" i="89"/>
  <c r="CK412" i="89"/>
  <c r="CL411" i="89"/>
  <c r="CK411" i="89"/>
  <c r="CL410" i="89"/>
  <c r="CK410" i="89"/>
  <c r="CL409" i="89"/>
  <c r="CK409" i="89"/>
  <c r="CK408" i="89"/>
  <c r="CL407" i="89"/>
  <c r="CK407" i="89"/>
  <c r="CL406" i="89"/>
  <c r="CK406" i="89"/>
  <c r="CL405" i="89"/>
  <c r="CK405" i="89"/>
  <c r="CL404" i="89"/>
  <c r="CK404" i="89"/>
  <c r="CL403" i="89"/>
  <c r="CK403" i="89"/>
  <c r="CL402" i="89"/>
  <c r="CK402" i="89"/>
  <c r="CL401" i="89"/>
  <c r="CK401" i="89"/>
  <c r="CL400" i="89"/>
  <c r="CK400" i="89"/>
  <c r="CL399" i="89"/>
  <c r="CK399" i="89"/>
  <c r="CL398" i="89"/>
  <c r="CK398" i="89"/>
  <c r="CL397" i="89"/>
  <c r="CK397" i="89"/>
  <c r="CL396" i="89"/>
  <c r="CK396" i="89"/>
  <c r="CL395" i="89"/>
  <c r="CK395" i="89"/>
  <c r="CL394" i="89"/>
  <c r="CK394" i="89"/>
  <c r="CL393" i="89"/>
  <c r="CK393" i="89"/>
  <c r="CL392" i="89"/>
  <c r="CK392" i="89"/>
  <c r="CL391" i="89"/>
  <c r="CK391" i="89"/>
  <c r="CL390" i="89"/>
  <c r="CK390" i="89"/>
  <c r="CL389" i="89"/>
  <c r="CK389" i="89"/>
  <c r="CL388" i="89"/>
  <c r="CK388" i="89"/>
  <c r="CI381" i="89"/>
  <c r="CJ380" i="89"/>
  <c r="CJ379" i="89"/>
  <c r="CI329" i="89"/>
  <c r="CK328" i="89"/>
  <c r="CJ328" i="89"/>
  <c r="CL328" i="89" s="1"/>
  <c r="CK327" i="89"/>
  <c r="CJ327" i="89"/>
  <c r="CL327" i="89" s="1"/>
  <c r="CK326" i="89"/>
  <c r="CK322" i="89"/>
  <c r="CK321" i="89"/>
  <c r="CK319" i="89"/>
  <c r="CK318" i="89"/>
  <c r="CK317" i="89"/>
  <c r="CK316" i="89"/>
  <c r="CK314" i="89"/>
  <c r="CK313" i="89"/>
  <c r="CK312" i="89"/>
  <c r="CK311" i="89"/>
  <c r="CK310" i="89"/>
  <c r="CK309" i="89"/>
  <c r="CK308" i="89"/>
  <c r="CK302" i="89"/>
  <c r="CK301" i="89"/>
  <c r="CK298" i="89"/>
  <c r="CK299" i="89"/>
  <c r="CK305" i="89"/>
  <c r="CK303" i="89"/>
  <c r="CK307" i="89"/>
  <c r="CK306" i="89"/>
  <c r="CK304" i="89"/>
  <c r="CK300" i="89"/>
  <c r="CK297" i="89"/>
  <c r="CK296" i="89"/>
  <c r="CK295" i="89"/>
  <c r="CK294" i="89"/>
  <c r="CK293" i="89"/>
  <c r="CK291" i="89"/>
  <c r="CK290" i="89"/>
  <c r="CK289" i="89"/>
  <c r="CK288" i="89"/>
  <c r="CK287" i="89"/>
  <c r="CK286" i="89"/>
  <c r="CK285" i="89"/>
  <c r="CI278" i="89"/>
  <c r="CK277" i="89"/>
  <c r="CJ277" i="89"/>
  <c r="CL277" i="89" s="1"/>
  <c r="CK276" i="89"/>
  <c r="CJ276" i="89"/>
  <c r="CL276" i="89" s="1"/>
  <c r="CK275" i="89"/>
  <c r="CK273" i="89"/>
  <c r="CK274" i="89"/>
  <c r="CK271" i="89"/>
  <c r="CK270" i="89"/>
  <c r="CK269" i="89"/>
  <c r="CK268" i="89"/>
  <c r="CK265" i="89"/>
  <c r="CK266" i="89"/>
  <c r="CK264" i="89"/>
  <c r="CK263" i="89"/>
  <c r="CK262" i="89"/>
  <c r="CK261" i="89"/>
  <c r="CK260" i="89"/>
  <c r="CK252" i="89"/>
  <c r="CK254" i="89"/>
  <c r="CK259" i="89"/>
  <c r="CK258" i="89"/>
  <c r="CK257" i="89"/>
  <c r="CK256" i="89"/>
  <c r="CK255" i="89"/>
  <c r="CK253" i="89"/>
  <c r="CK251" i="89"/>
  <c r="CK248" i="89"/>
  <c r="CK250" i="89"/>
  <c r="CK249" i="89"/>
  <c r="CK247" i="89"/>
  <c r="CK246" i="89"/>
  <c r="CK245" i="89"/>
  <c r="CK244" i="89"/>
  <c r="CK243" i="89"/>
  <c r="CI236" i="89"/>
  <c r="CJ235" i="89"/>
  <c r="CJ234" i="89"/>
  <c r="CI183" i="89"/>
  <c r="CJ182" i="89"/>
  <c r="CJ181" i="89"/>
  <c r="CI138" i="89"/>
  <c r="CJ137" i="89"/>
  <c r="CJ136" i="89"/>
  <c r="CK138" i="89" l="1"/>
  <c r="CK422" i="89"/>
  <c r="CK462" i="89"/>
  <c r="CK329" i="89"/>
  <c r="CK278" i="89"/>
  <c r="CK236" i="89"/>
  <c r="CK381" i="89"/>
  <c r="CK183" i="89"/>
  <c r="CI466" i="89"/>
  <c r="CL138" i="89"/>
  <c r="CL381" i="89"/>
  <c r="CL183" i="89"/>
  <c r="CK473" i="89" l="1"/>
  <c r="CK472" i="89"/>
  <c r="CK474" i="89"/>
  <c r="L390" i="89"/>
  <c r="L391" i="89"/>
  <c r="L392" i="89"/>
  <c r="L393" i="89"/>
  <c r="L394" i="89"/>
  <c r="L395" i="89"/>
  <c r="L396" i="89"/>
  <c r="L397" i="89"/>
  <c r="L398" i="89"/>
  <c r="L399" i="89"/>
  <c r="L400" i="89"/>
  <c r="L401" i="89"/>
  <c r="L402" i="89"/>
  <c r="L403" i="89"/>
  <c r="L404" i="89"/>
  <c r="L405" i="89"/>
  <c r="GH393" i="89" l="1"/>
  <c r="GJ393" i="89"/>
  <c r="GH401" i="89"/>
  <c r="GJ401" i="89"/>
  <c r="GH398" i="89"/>
  <c r="GJ398" i="89"/>
  <c r="GH402" i="89"/>
  <c r="GJ402" i="89"/>
  <c r="GH394" i="89"/>
  <c r="GJ394" i="89"/>
  <c r="GH392" i="89"/>
  <c r="GJ392" i="89"/>
  <c r="GH391" i="89"/>
  <c r="GJ391" i="89"/>
  <c r="GH390" i="89"/>
  <c r="GJ390" i="89"/>
  <c r="GH405" i="89"/>
  <c r="GJ405" i="89"/>
  <c r="GH397" i="89"/>
  <c r="GJ397" i="89"/>
  <c r="GH404" i="89"/>
  <c r="GJ404" i="89"/>
  <c r="GH396" i="89"/>
  <c r="GJ396" i="89"/>
  <c r="GH400" i="89"/>
  <c r="GJ400" i="89"/>
  <c r="GH399" i="89"/>
  <c r="GJ399" i="89"/>
  <c r="GH403" i="89"/>
  <c r="GJ403" i="89"/>
  <c r="GH395" i="89"/>
  <c r="GJ395" i="89"/>
  <c r="DB390" i="89"/>
  <c r="FF390" i="89"/>
  <c r="DB402" i="89"/>
  <c r="FF402" i="89"/>
  <c r="DB394" i="89"/>
  <c r="FF394" i="89"/>
  <c r="DB401" i="89"/>
  <c r="FF401" i="89"/>
  <c r="DB393" i="89"/>
  <c r="FF393" i="89"/>
  <c r="DB400" i="89"/>
  <c r="FF400" i="89"/>
  <c r="DB392" i="89"/>
  <c r="FF392" i="89"/>
  <c r="DB399" i="89"/>
  <c r="FF399" i="89"/>
  <c r="DB391" i="89"/>
  <c r="FF391" i="89"/>
  <c r="DB398" i="89"/>
  <c r="FF398" i="89"/>
  <c r="DB405" i="89"/>
  <c r="FF405" i="89"/>
  <c r="DB397" i="89"/>
  <c r="FF397" i="89"/>
  <c r="DB404" i="89"/>
  <c r="FF404" i="89"/>
  <c r="DB396" i="89"/>
  <c r="FF396" i="89"/>
  <c r="DB403" i="89"/>
  <c r="FF403" i="89"/>
  <c r="DB395" i="89"/>
  <c r="FF395" i="89"/>
  <c r="F6" i="89"/>
  <c r="S46" i="86"/>
  <c r="C74" i="86" s="1"/>
  <c r="L62" i="89"/>
  <c r="J62" i="89"/>
  <c r="E426" i="89"/>
  <c r="E385" i="89"/>
  <c r="E333" i="89"/>
  <c r="E282" i="89"/>
  <c r="E240" i="89"/>
  <c r="E187" i="89"/>
  <c r="E142" i="89"/>
  <c r="E83" i="89"/>
  <c r="E43" i="89"/>
  <c r="CG348" i="89"/>
  <c r="CF348" i="89"/>
  <c r="AZ348" i="89"/>
  <c r="AX348" i="89"/>
  <c r="AV348" i="89"/>
  <c r="DZ348" i="89" s="1"/>
  <c r="EA348" i="89" s="1"/>
  <c r="AT348" i="89"/>
  <c r="AR348" i="89"/>
  <c r="DT348" i="89" s="1"/>
  <c r="AP348" i="89"/>
  <c r="AN348" i="89"/>
  <c r="DP348" i="89" s="1"/>
  <c r="AL348" i="89"/>
  <c r="AJ348" i="89"/>
  <c r="AH348" i="89"/>
  <c r="AF348" i="89"/>
  <c r="AD348" i="89"/>
  <c r="AB348" i="89"/>
  <c r="Z348" i="89"/>
  <c r="X348" i="89"/>
  <c r="FV348" i="89" s="1"/>
  <c r="V348" i="89"/>
  <c r="T348" i="89"/>
  <c r="R348" i="89"/>
  <c r="P348" i="89"/>
  <c r="N348" i="89"/>
  <c r="L348" i="89"/>
  <c r="J348" i="89"/>
  <c r="H348" i="89"/>
  <c r="F348" i="89"/>
  <c r="CG352" i="89"/>
  <c r="CF352" i="89"/>
  <c r="AZ352" i="89"/>
  <c r="AX352" i="89"/>
  <c r="AV352" i="89"/>
  <c r="DZ352" i="89" s="1"/>
  <c r="EA352" i="89" s="1"/>
  <c r="AT352" i="89"/>
  <c r="AR352" i="89"/>
  <c r="DT352" i="89" s="1"/>
  <c r="AP352" i="89"/>
  <c r="AN352" i="89"/>
  <c r="DP352" i="89" s="1"/>
  <c r="AL352" i="89"/>
  <c r="AJ352" i="89"/>
  <c r="AH352" i="89"/>
  <c r="AF352" i="89"/>
  <c r="AD352" i="89"/>
  <c r="AB352" i="89"/>
  <c r="Z352" i="89"/>
  <c r="X352" i="89"/>
  <c r="FV352" i="89" s="1"/>
  <c r="V352" i="89"/>
  <c r="T352" i="89"/>
  <c r="R352" i="89"/>
  <c r="P352" i="89"/>
  <c r="N352" i="89"/>
  <c r="L352" i="89"/>
  <c r="J352" i="89"/>
  <c r="H352" i="89"/>
  <c r="F352" i="89"/>
  <c r="CG351" i="89"/>
  <c r="CF351" i="89"/>
  <c r="AZ351" i="89"/>
  <c r="AX351" i="89"/>
  <c r="AV351" i="89"/>
  <c r="DZ351" i="89" s="1"/>
  <c r="EA351" i="89" s="1"/>
  <c r="AT351" i="89"/>
  <c r="AR351" i="89"/>
  <c r="DT351" i="89" s="1"/>
  <c r="AP351" i="89"/>
  <c r="AN351" i="89"/>
  <c r="DP351" i="89" s="1"/>
  <c r="AL351" i="89"/>
  <c r="AJ351" i="89"/>
  <c r="AH351" i="89"/>
  <c r="AF351" i="89"/>
  <c r="AD351" i="89"/>
  <c r="AB351" i="89"/>
  <c r="Z351" i="89"/>
  <c r="X351" i="89"/>
  <c r="FV351" i="89" s="1"/>
  <c r="V351" i="89"/>
  <c r="T351" i="89"/>
  <c r="R351" i="89"/>
  <c r="P351" i="89"/>
  <c r="N351" i="89"/>
  <c r="L351" i="89"/>
  <c r="J351" i="89"/>
  <c r="H351" i="89"/>
  <c r="F351" i="89"/>
  <c r="X344" i="89"/>
  <c r="CG341" i="89"/>
  <c r="CF341" i="89"/>
  <c r="AZ341" i="89"/>
  <c r="AX341" i="89"/>
  <c r="AV341" i="89"/>
  <c r="DZ341" i="89" s="1"/>
  <c r="EA341" i="89" s="1"/>
  <c r="AT341" i="89"/>
  <c r="AR341" i="89"/>
  <c r="DT341" i="89" s="1"/>
  <c r="AP341" i="89"/>
  <c r="AN341" i="89"/>
  <c r="DP341" i="89" s="1"/>
  <c r="AL341" i="89"/>
  <c r="AJ341" i="89"/>
  <c r="AH341" i="89"/>
  <c r="AF341" i="89"/>
  <c r="AD341" i="89"/>
  <c r="AB341" i="89"/>
  <c r="Z341" i="89"/>
  <c r="X341" i="89"/>
  <c r="FV341" i="89" s="1"/>
  <c r="V341" i="89"/>
  <c r="T341" i="89"/>
  <c r="R341" i="89"/>
  <c r="P341" i="89"/>
  <c r="N341" i="89"/>
  <c r="L341" i="89"/>
  <c r="J341" i="89"/>
  <c r="H341" i="89"/>
  <c r="F341" i="89"/>
  <c r="L15" i="89"/>
  <c r="N15" i="89"/>
  <c r="P15" i="89"/>
  <c r="R15" i="89"/>
  <c r="L17" i="89"/>
  <c r="N17" i="89"/>
  <c r="P17" i="89"/>
  <c r="R17" i="89"/>
  <c r="L20" i="89"/>
  <c r="N20" i="89"/>
  <c r="P20" i="89"/>
  <c r="R20" i="89"/>
  <c r="L21" i="89"/>
  <c r="N21" i="89"/>
  <c r="P21" i="89"/>
  <c r="R21" i="89"/>
  <c r="L19" i="89"/>
  <c r="N19" i="89"/>
  <c r="P19" i="89"/>
  <c r="R19" i="89"/>
  <c r="L18" i="89"/>
  <c r="N18" i="89"/>
  <c r="P18" i="89"/>
  <c r="R18" i="89"/>
  <c r="L22" i="89"/>
  <c r="N22" i="89"/>
  <c r="P22" i="89"/>
  <c r="R22" i="89"/>
  <c r="L23" i="89"/>
  <c r="N23" i="89"/>
  <c r="P23" i="89"/>
  <c r="R23" i="89"/>
  <c r="L24" i="89"/>
  <c r="N24" i="89"/>
  <c r="P24" i="89"/>
  <c r="R24" i="89"/>
  <c r="L25" i="89"/>
  <c r="N25" i="89"/>
  <c r="P25" i="89"/>
  <c r="R25" i="89"/>
  <c r="L26" i="89"/>
  <c r="N26" i="89"/>
  <c r="P26" i="89"/>
  <c r="R26" i="89"/>
  <c r="CF149" i="89"/>
  <c r="P146" i="89"/>
  <c r="P147" i="89"/>
  <c r="P148" i="89"/>
  <c r="P154" i="89"/>
  <c r="P151" i="89"/>
  <c r="P153" i="89"/>
  <c r="P155" i="89"/>
  <c r="P156" i="89"/>
  <c r="P150" i="89"/>
  <c r="P149" i="89"/>
  <c r="P159" i="89"/>
  <c r="P160" i="89"/>
  <c r="P157" i="89"/>
  <c r="P167" i="89"/>
  <c r="P161" i="89"/>
  <c r="P166" i="89"/>
  <c r="P162" i="89"/>
  <c r="P163" i="89"/>
  <c r="P158" i="89"/>
  <c r="P168" i="89"/>
  <c r="P169" i="89"/>
  <c r="P171" i="89"/>
  <c r="P172" i="89"/>
  <c r="P173" i="89"/>
  <c r="P170" i="89"/>
  <c r="P174" i="89"/>
  <c r="P175" i="89"/>
  <c r="P176" i="89"/>
  <c r="P177" i="89"/>
  <c r="P180" i="89"/>
  <c r="P179" i="89"/>
  <c r="P178" i="89"/>
  <c r="CF150" i="89"/>
  <c r="AZ150" i="89"/>
  <c r="AX150" i="89"/>
  <c r="AV150" i="89"/>
  <c r="AT150" i="89"/>
  <c r="AR150" i="89"/>
  <c r="AP150" i="89"/>
  <c r="AN150" i="89"/>
  <c r="DP150" i="89" s="1"/>
  <c r="AL150" i="89"/>
  <c r="AJ150" i="89"/>
  <c r="DL150" i="89" s="1"/>
  <c r="AH150" i="89"/>
  <c r="AF150" i="89"/>
  <c r="DH150" i="89" s="1"/>
  <c r="AD150" i="89"/>
  <c r="AB150" i="89"/>
  <c r="Z150" i="89"/>
  <c r="X150" i="89"/>
  <c r="V150" i="89"/>
  <c r="T150" i="89"/>
  <c r="R150" i="89"/>
  <c r="N150" i="89"/>
  <c r="L150" i="89"/>
  <c r="J150" i="89"/>
  <c r="H150" i="89"/>
  <c r="F150" i="89"/>
  <c r="E183" i="89"/>
  <c r="CF146" i="89"/>
  <c r="CF147" i="89"/>
  <c r="CF148" i="89"/>
  <c r="CF154" i="89"/>
  <c r="CF151" i="89"/>
  <c r="CF153" i="89"/>
  <c r="CF156" i="89"/>
  <c r="CF155" i="89"/>
  <c r="CF159" i="89"/>
  <c r="CF157" i="89"/>
  <c r="CF160" i="89"/>
  <c r="CF167" i="89"/>
  <c r="CF161" i="89"/>
  <c r="CF166" i="89"/>
  <c r="CF162" i="89"/>
  <c r="CF163" i="89"/>
  <c r="CF158" i="89"/>
  <c r="CF168" i="89"/>
  <c r="CF169" i="89"/>
  <c r="CF171" i="89"/>
  <c r="CF172" i="89"/>
  <c r="CF173" i="89"/>
  <c r="CF170" i="89"/>
  <c r="CF174" i="89"/>
  <c r="CF175" i="89"/>
  <c r="CF176" i="89"/>
  <c r="CF177" i="89"/>
  <c r="CF180" i="89"/>
  <c r="CF179" i="89"/>
  <c r="CF178" i="89"/>
  <c r="CF181" i="89"/>
  <c r="CF182" i="89"/>
  <c r="CF145" i="89"/>
  <c r="CF87" i="89"/>
  <c r="CF88" i="89"/>
  <c r="CF90" i="89"/>
  <c r="CF91" i="89"/>
  <c r="CF108" i="89"/>
  <c r="CF92" i="89"/>
  <c r="CF93" i="89"/>
  <c r="CF96" i="89"/>
  <c r="CF99" i="89"/>
  <c r="CF101" i="89"/>
  <c r="CF112" i="89"/>
  <c r="CF111" i="89"/>
  <c r="CF106" i="89"/>
  <c r="CF115" i="89"/>
  <c r="CF120" i="89"/>
  <c r="CF110" i="89"/>
  <c r="CF109" i="89"/>
  <c r="CF121" i="89"/>
  <c r="CF128" i="89"/>
  <c r="CF123" i="89"/>
  <c r="CF126" i="89"/>
  <c r="CF118" i="89"/>
  <c r="CF129" i="89"/>
  <c r="CF131" i="89"/>
  <c r="CF102" i="89"/>
  <c r="CF132" i="89"/>
  <c r="CF133" i="89"/>
  <c r="CF125" i="89"/>
  <c r="CF134" i="89"/>
  <c r="CF135" i="89"/>
  <c r="CF136" i="89"/>
  <c r="CF137" i="89"/>
  <c r="CF86" i="89"/>
  <c r="CF191" i="89"/>
  <c r="CF192" i="89"/>
  <c r="CF193" i="89"/>
  <c r="CF194" i="89"/>
  <c r="CF195" i="89"/>
  <c r="CF196" i="89"/>
  <c r="CF198" i="89"/>
  <c r="CF201" i="89"/>
  <c r="CF203" i="89"/>
  <c r="CF216" i="89"/>
  <c r="CF204" i="89"/>
  <c r="CF206" i="89"/>
  <c r="CF207" i="89"/>
  <c r="CF202" i="89"/>
  <c r="CF210" i="89"/>
  <c r="CF217" i="89"/>
  <c r="CF214" i="89"/>
  <c r="CF205" i="89"/>
  <c r="CF220" i="89"/>
  <c r="CF221" i="89"/>
  <c r="CF222" i="89"/>
  <c r="CF223" i="89"/>
  <c r="CF224" i="89"/>
  <c r="CF225" i="89"/>
  <c r="CF227" i="89"/>
  <c r="CF228" i="89"/>
  <c r="CF229" i="89"/>
  <c r="CF230" i="89"/>
  <c r="CF231" i="89"/>
  <c r="CF233" i="89"/>
  <c r="CF234" i="89"/>
  <c r="CF235" i="89"/>
  <c r="CF190" i="89"/>
  <c r="CH460" i="89"/>
  <c r="EL460" i="89" s="1"/>
  <c r="CH461" i="89"/>
  <c r="EL461" i="89" s="1"/>
  <c r="CG430" i="89"/>
  <c r="CG431" i="89"/>
  <c r="CG432" i="89"/>
  <c r="CG433" i="89"/>
  <c r="CG434" i="89"/>
  <c r="CG435" i="89"/>
  <c r="CG436" i="89"/>
  <c r="CG437" i="89"/>
  <c r="CG438" i="89"/>
  <c r="CG439" i="89"/>
  <c r="CG440" i="89"/>
  <c r="CG441" i="89"/>
  <c r="CG442" i="89"/>
  <c r="CG443" i="89"/>
  <c r="CG444" i="89"/>
  <c r="CG445" i="89"/>
  <c r="CG446" i="89"/>
  <c r="CG447" i="89"/>
  <c r="CG448" i="89"/>
  <c r="CG449" i="89"/>
  <c r="CG450" i="89"/>
  <c r="CG451" i="89"/>
  <c r="CG452" i="89"/>
  <c r="CG453" i="89"/>
  <c r="CG454" i="89"/>
  <c r="CG455" i="89"/>
  <c r="CG456" i="89"/>
  <c r="CG457" i="89"/>
  <c r="CG458" i="89"/>
  <c r="CG459" i="89"/>
  <c r="CG460" i="89"/>
  <c r="CG461" i="89"/>
  <c r="CG429" i="89"/>
  <c r="CH420" i="89"/>
  <c r="CH421" i="89"/>
  <c r="CG389" i="89"/>
  <c r="CG390" i="89"/>
  <c r="CG391" i="89"/>
  <c r="CG392" i="89"/>
  <c r="CG393" i="89"/>
  <c r="CG394" i="89"/>
  <c r="CG395" i="89"/>
  <c r="CG396" i="89"/>
  <c r="CG397" i="89"/>
  <c r="CG398" i="89"/>
  <c r="CG399" i="89"/>
  <c r="CG400" i="89"/>
  <c r="CG401" i="89"/>
  <c r="CG402" i="89"/>
  <c r="CG403" i="89"/>
  <c r="CG404" i="89"/>
  <c r="CG405" i="89"/>
  <c r="CG406" i="89"/>
  <c r="CG407" i="89"/>
  <c r="CG408" i="89"/>
  <c r="CG409" i="89"/>
  <c r="CG410" i="89"/>
  <c r="CG411" i="89"/>
  <c r="CG412" i="89"/>
  <c r="CG413" i="89"/>
  <c r="CG414" i="89"/>
  <c r="CG415" i="89"/>
  <c r="CG416" i="89"/>
  <c r="CG417" i="89"/>
  <c r="CG418" i="89"/>
  <c r="CG419" i="89"/>
  <c r="CG420" i="89"/>
  <c r="CG421" i="89"/>
  <c r="CG388" i="89"/>
  <c r="CG244" i="89"/>
  <c r="CG245" i="89"/>
  <c r="CG246" i="89"/>
  <c r="CG247" i="89"/>
  <c r="CG249" i="89"/>
  <c r="CG250" i="89"/>
  <c r="CG248" i="89"/>
  <c r="CG251" i="89"/>
  <c r="CG253" i="89"/>
  <c r="CG255" i="89"/>
  <c r="CG256" i="89"/>
  <c r="CG257" i="89"/>
  <c r="CG258" i="89"/>
  <c r="CG259" i="89"/>
  <c r="CG254" i="89"/>
  <c r="CG252" i="89"/>
  <c r="CG260" i="89"/>
  <c r="CG261" i="89"/>
  <c r="CG262" i="89"/>
  <c r="CG263" i="89"/>
  <c r="CG264" i="89"/>
  <c r="CG266" i="89"/>
  <c r="CG265" i="89"/>
  <c r="CG268" i="89"/>
  <c r="CG269" i="89"/>
  <c r="CG270" i="89"/>
  <c r="CG271" i="89"/>
  <c r="CG274" i="89"/>
  <c r="CG273" i="89"/>
  <c r="CG275" i="89"/>
  <c r="CG276" i="89"/>
  <c r="CG277" i="89"/>
  <c r="CG243" i="89"/>
  <c r="CF244" i="89"/>
  <c r="CF245" i="89"/>
  <c r="CF246" i="89"/>
  <c r="CF247" i="89"/>
  <c r="CF249" i="89"/>
  <c r="CF250" i="89"/>
  <c r="CF248" i="89"/>
  <c r="CF251" i="89"/>
  <c r="CF253" i="89"/>
  <c r="CF255" i="89"/>
  <c r="CF256" i="89"/>
  <c r="CF257" i="89"/>
  <c r="CF258" i="89"/>
  <c r="CF259" i="89"/>
  <c r="CF254" i="89"/>
  <c r="CF252" i="89"/>
  <c r="CF260" i="89"/>
  <c r="CF261" i="89"/>
  <c r="CF262" i="89"/>
  <c r="CF263" i="89"/>
  <c r="CF264" i="89"/>
  <c r="CF266" i="89"/>
  <c r="CF265" i="89"/>
  <c r="CF268" i="89"/>
  <c r="CF269" i="89"/>
  <c r="CF270" i="89"/>
  <c r="CF271" i="89"/>
  <c r="CF274" i="89"/>
  <c r="CF273" i="89"/>
  <c r="CF275" i="89"/>
  <c r="CF276" i="89"/>
  <c r="CH276" i="89" s="1"/>
  <c r="CF277" i="89"/>
  <c r="CH277" i="89" s="1"/>
  <c r="CF243" i="89"/>
  <c r="CG286" i="89"/>
  <c r="CG287" i="89"/>
  <c r="CG288" i="89"/>
  <c r="CG289" i="89"/>
  <c r="CG290" i="89"/>
  <c r="CG291" i="89"/>
  <c r="CG293" i="89"/>
  <c r="CG294" i="89"/>
  <c r="CG295" i="89"/>
  <c r="CG296" i="89"/>
  <c r="CG297" i="89"/>
  <c r="CG300" i="89"/>
  <c r="CG304" i="89"/>
  <c r="CG306" i="89"/>
  <c r="CG307" i="89"/>
  <c r="CG303" i="89"/>
  <c r="CG305" i="89"/>
  <c r="CG299" i="89"/>
  <c r="CG298" i="89"/>
  <c r="CG301" i="89"/>
  <c r="CG302" i="89"/>
  <c r="CG308" i="89"/>
  <c r="CG309" i="89"/>
  <c r="CG310" i="89"/>
  <c r="CG311" i="89"/>
  <c r="CG312" i="89"/>
  <c r="CG313" i="89"/>
  <c r="CG314" i="89"/>
  <c r="CG316" i="89"/>
  <c r="CG317" i="89"/>
  <c r="CG318" i="89"/>
  <c r="CG319" i="89"/>
  <c r="CG321" i="89"/>
  <c r="CG322" i="89"/>
  <c r="CG326" i="89"/>
  <c r="CG327" i="89"/>
  <c r="CG328" i="89"/>
  <c r="CG285" i="89"/>
  <c r="CF286" i="89"/>
  <c r="CF287" i="89"/>
  <c r="CF288" i="89"/>
  <c r="CF289" i="89"/>
  <c r="CF290" i="89"/>
  <c r="CF291" i="89"/>
  <c r="CF293" i="89"/>
  <c r="CF294" i="89"/>
  <c r="CF295" i="89"/>
  <c r="CF296" i="89"/>
  <c r="CF297" i="89"/>
  <c r="CF300" i="89"/>
  <c r="CF304" i="89"/>
  <c r="CF306" i="89"/>
  <c r="CF307" i="89"/>
  <c r="CF303" i="89"/>
  <c r="CF305" i="89"/>
  <c r="CF299" i="89"/>
  <c r="CF298" i="89"/>
  <c r="CF301" i="89"/>
  <c r="CF302" i="89"/>
  <c r="CF308" i="89"/>
  <c r="CF309" i="89"/>
  <c r="CF310" i="89"/>
  <c r="CF311" i="89"/>
  <c r="CF312" i="89"/>
  <c r="CF313" i="89"/>
  <c r="CF314" i="89"/>
  <c r="CF316" i="89"/>
  <c r="CF317" i="89"/>
  <c r="CF318" i="89"/>
  <c r="CF319" i="89"/>
  <c r="CF321" i="89"/>
  <c r="CF322" i="89"/>
  <c r="CF326" i="89"/>
  <c r="CF327" i="89"/>
  <c r="CH327" i="89" s="1"/>
  <c r="CF328" i="89"/>
  <c r="CH328" i="89" s="1"/>
  <c r="CF285" i="89"/>
  <c r="CG337" i="89"/>
  <c r="CG338" i="89"/>
  <c r="CG339" i="89"/>
  <c r="CG340" i="89"/>
  <c r="CG342" i="89"/>
  <c r="CG344" i="89"/>
  <c r="CG345" i="89"/>
  <c r="CG346" i="89"/>
  <c r="CG349" i="89"/>
  <c r="CG350" i="89"/>
  <c r="CG354" i="89"/>
  <c r="CG353" i="89"/>
  <c r="CG355" i="89"/>
  <c r="CG356" i="89"/>
  <c r="CG358" i="89"/>
  <c r="CG359" i="89"/>
  <c r="CG360" i="89"/>
  <c r="CG361" i="89"/>
  <c r="CG362" i="89"/>
  <c r="CG363" i="89"/>
  <c r="CG364" i="89"/>
  <c r="CG365" i="89"/>
  <c r="CG366" i="89"/>
  <c r="CG367" i="89"/>
  <c r="CG371" i="89"/>
  <c r="CG368" i="89"/>
  <c r="CG370" i="89"/>
  <c r="CG377" i="89"/>
  <c r="CG374" i="89"/>
  <c r="CG373" i="89"/>
  <c r="CG378" i="89"/>
  <c r="CG379" i="89"/>
  <c r="CG380" i="89"/>
  <c r="CG236" i="89"/>
  <c r="CF338" i="89"/>
  <c r="CF339" i="89"/>
  <c r="CF340" i="89"/>
  <c r="CF342" i="89"/>
  <c r="CF344" i="89"/>
  <c r="CF345" i="89"/>
  <c r="CF346" i="89"/>
  <c r="CF349" i="89"/>
  <c r="CF350" i="89"/>
  <c r="CF354" i="89"/>
  <c r="CF353" i="89"/>
  <c r="CF355" i="89"/>
  <c r="CF356" i="89"/>
  <c r="CF358" i="89"/>
  <c r="CF359" i="89"/>
  <c r="CF360" i="89"/>
  <c r="CF361" i="89"/>
  <c r="CF362" i="89"/>
  <c r="CF363" i="89"/>
  <c r="CF364" i="89"/>
  <c r="CF365" i="89"/>
  <c r="CF366" i="89"/>
  <c r="CF367" i="89"/>
  <c r="CF371" i="89"/>
  <c r="CF368" i="89"/>
  <c r="CF370" i="89"/>
  <c r="CF377" i="89"/>
  <c r="CF374" i="89"/>
  <c r="CF373" i="89"/>
  <c r="CF378" i="89"/>
  <c r="CF379" i="89"/>
  <c r="CH379" i="89" s="1"/>
  <c r="CF380" i="89"/>
  <c r="CH380" i="89" s="1"/>
  <c r="CF336" i="89"/>
  <c r="CF337" i="89"/>
  <c r="F389" i="89"/>
  <c r="F390" i="89"/>
  <c r="F391" i="89"/>
  <c r="F392" i="89"/>
  <c r="F393" i="89"/>
  <c r="F394" i="89"/>
  <c r="F395" i="89"/>
  <c r="F396" i="89"/>
  <c r="F397" i="89"/>
  <c r="F398" i="89"/>
  <c r="F399" i="89"/>
  <c r="F400" i="89"/>
  <c r="F401" i="89"/>
  <c r="F402" i="89"/>
  <c r="F403" i="89"/>
  <c r="F404" i="89"/>
  <c r="F405" i="89"/>
  <c r="F406" i="89"/>
  <c r="F407" i="89"/>
  <c r="F408" i="89"/>
  <c r="F409" i="89"/>
  <c r="F410" i="89"/>
  <c r="F411" i="89"/>
  <c r="F412" i="89"/>
  <c r="F413" i="89"/>
  <c r="F414" i="89"/>
  <c r="F415" i="89"/>
  <c r="F416" i="89"/>
  <c r="F417" i="89"/>
  <c r="F418" i="89"/>
  <c r="F419" i="89"/>
  <c r="H191" i="89"/>
  <c r="H192" i="89"/>
  <c r="H193" i="89"/>
  <c r="H194" i="89"/>
  <c r="H195" i="89"/>
  <c r="H196" i="89"/>
  <c r="H198" i="89"/>
  <c r="H201" i="89"/>
  <c r="H203" i="89"/>
  <c r="H216" i="89"/>
  <c r="H204" i="89"/>
  <c r="H206" i="89"/>
  <c r="H207" i="89"/>
  <c r="H202" i="89"/>
  <c r="H210" i="89"/>
  <c r="H217" i="89"/>
  <c r="H214" i="89"/>
  <c r="H205" i="89"/>
  <c r="H220" i="89"/>
  <c r="H221" i="89"/>
  <c r="H222" i="89"/>
  <c r="H223" i="89"/>
  <c r="H224" i="89"/>
  <c r="H225" i="89"/>
  <c r="H227" i="89"/>
  <c r="H228" i="89"/>
  <c r="H229" i="89"/>
  <c r="H230" i="89"/>
  <c r="H231" i="89"/>
  <c r="H233" i="89"/>
  <c r="H337" i="89"/>
  <c r="H338" i="89"/>
  <c r="H339" i="89"/>
  <c r="H340" i="89"/>
  <c r="H342" i="89"/>
  <c r="H344" i="89"/>
  <c r="H345" i="89"/>
  <c r="H346" i="89"/>
  <c r="H349" i="89"/>
  <c r="H350" i="89"/>
  <c r="H354" i="89"/>
  <c r="H353" i="89"/>
  <c r="H355" i="89"/>
  <c r="H356" i="89"/>
  <c r="H358" i="89"/>
  <c r="H359" i="89"/>
  <c r="H360" i="89"/>
  <c r="H361" i="89"/>
  <c r="H362" i="89"/>
  <c r="H363" i="89"/>
  <c r="H364" i="89"/>
  <c r="H365" i="89"/>
  <c r="H366" i="89"/>
  <c r="H367" i="89"/>
  <c r="H371" i="89"/>
  <c r="H368" i="89"/>
  <c r="H370" i="89"/>
  <c r="H377" i="89"/>
  <c r="H374" i="89"/>
  <c r="H373" i="89"/>
  <c r="H378" i="89"/>
  <c r="H419" i="89"/>
  <c r="H389" i="89"/>
  <c r="H390" i="89"/>
  <c r="H391" i="89"/>
  <c r="H392" i="89"/>
  <c r="H393" i="89"/>
  <c r="H394" i="89"/>
  <c r="H395" i="89"/>
  <c r="H396" i="89"/>
  <c r="H397" i="89"/>
  <c r="H398" i="89"/>
  <c r="H399" i="89"/>
  <c r="H400" i="89"/>
  <c r="H401" i="89"/>
  <c r="H402" i="89"/>
  <c r="H403" i="89"/>
  <c r="H404" i="89"/>
  <c r="H405" i="89"/>
  <c r="H406" i="89"/>
  <c r="H407" i="89"/>
  <c r="H408" i="89"/>
  <c r="H409" i="89"/>
  <c r="H410" i="89"/>
  <c r="H411" i="89"/>
  <c r="H412" i="89"/>
  <c r="H413" i="89"/>
  <c r="H414" i="89"/>
  <c r="H415" i="89"/>
  <c r="H416" i="89"/>
  <c r="H417" i="89"/>
  <c r="H418" i="89"/>
  <c r="J389" i="89"/>
  <c r="J390" i="89"/>
  <c r="J391" i="89"/>
  <c r="J392" i="89"/>
  <c r="J393" i="89"/>
  <c r="J394" i="89"/>
  <c r="J395" i="89"/>
  <c r="J396" i="89"/>
  <c r="J397" i="89"/>
  <c r="J398" i="89"/>
  <c r="J399" i="89"/>
  <c r="J400" i="89"/>
  <c r="J401" i="89"/>
  <c r="J402" i="89"/>
  <c r="J403" i="89"/>
  <c r="J404" i="89"/>
  <c r="J405" i="89"/>
  <c r="J406" i="89"/>
  <c r="J407" i="89"/>
  <c r="J408" i="89"/>
  <c r="J409" i="89"/>
  <c r="J410" i="89"/>
  <c r="J411" i="89"/>
  <c r="J412" i="89"/>
  <c r="J413" i="89"/>
  <c r="J414" i="89"/>
  <c r="J415" i="89"/>
  <c r="J416" i="89"/>
  <c r="J417" i="89"/>
  <c r="J418" i="89"/>
  <c r="J419" i="89"/>
  <c r="J337" i="89"/>
  <c r="J338" i="89"/>
  <c r="J339" i="89"/>
  <c r="J340" i="89"/>
  <c r="J342" i="89"/>
  <c r="J344" i="89"/>
  <c r="J345" i="89"/>
  <c r="J346" i="89"/>
  <c r="J349" i="89"/>
  <c r="J350" i="89"/>
  <c r="J354" i="89"/>
  <c r="J353" i="89"/>
  <c r="J355" i="89"/>
  <c r="J356" i="89"/>
  <c r="J358" i="89"/>
  <c r="J359" i="89"/>
  <c r="J360" i="89"/>
  <c r="J361" i="89"/>
  <c r="J362" i="89"/>
  <c r="J363" i="89"/>
  <c r="J364" i="89"/>
  <c r="J365" i="89"/>
  <c r="J366" i="89"/>
  <c r="J367" i="89"/>
  <c r="J371" i="89"/>
  <c r="J368" i="89"/>
  <c r="J370" i="89"/>
  <c r="J377" i="89"/>
  <c r="J374" i="89"/>
  <c r="J373" i="89"/>
  <c r="J378" i="89"/>
  <c r="J191" i="89"/>
  <c r="J192" i="89"/>
  <c r="J193" i="89"/>
  <c r="J194" i="89"/>
  <c r="J195" i="89"/>
  <c r="J196" i="89"/>
  <c r="J198" i="89"/>
  <c r="J201" i="89"/>
  <c r="J203" i="89"/>
  <c r="J216" i="89"/>
  <c r="J204" i="89"/>
  <c r="J206" i="89"/>
  <c r="J207" i="89"/>
  <c r="J202" i="89"/>
  <c r="J210" i="89"/>
  <c r="J217" i="89"/>
  <c r="J214" i="89"/>
  <c r="J205" i="89"/>
  <c r="J220" i="89"/>
  <c r="J221" i="89"/>
  <c r="J222" i="89"/>
  <c r="J223" i="89"/>
  <c r="J224" i="89"/>
  <c r="J225" i="89"/>
  <c r="J227" i="89"/>
  <c r="J228" i="89"/>
  <c r="J229" i="89"/>
  <c r="J230" i="89"/>
  <c r="J231" i="89"/>
  <c r="J233" i="89"/>
  <c r="CE462" i="89"/>
  <c r="CF462" i="89"/>
  <c r="CE422" i="89"/>
  <c r="CF422" i="89"/>
  <c r="CE381" i="89"/>
  <c r="CE329" i="89"/>
  <c r="CE278" i="89"/>
  <c r="CE236" i="89"/>
  <c r="CE183" i="89"/>
  <c r="CE138" i="89"/>
  <c r="AZ296" i="89"/>
  <c r="AX296" i="89"/>
  <c r="AV296" i="89"/>
  <c r="DZ296" i="89" s="1"/>
  <c r="EA296" i="89" s="1"/>
  <c r="AT296" i="89"/>
  <c r="AR296" i="89"/>
  <c r="DT296" i="89" s="1"/>
  <c r="AP296" i="89"/>
  <c r="AN296" i="89"/>
  <c r="DP296" i="89" s="1"/>
  <c r="AL296" i="89"/>
  <c r="AJ296" i="89"/>
  <c r="AH296" i="89"/>
  <c r="AF296" i="89"/>
  <c r="AD296" i="89"/>
  <c r="AB296" i="89"/>
  <c r="Z296" i="89"/>
  <c r="X296" i="89"/>
  <c r="V296" i="89"/>
  <c r="T296" i="89"/>
  <c r="R296" i="89"/>
  <c r="P296" i="89"/>
  <c r="N296" i="89"/>
  <c r="L296" i="89"/>
  <c r="GJ296" i="89" s="1"/>
  <c r="J296" i="89"/>
  <c r="H296" i="89"/>
  <c r="F296" i="89"/>
  <c r="AZ286" i="89"/>
  <c r="AX286" i="89"/>
  <c r="AV286" i="89"/>
  <c r="AT286" i="89"/>
  <c r="AR286" i="89"/>
  <c r="DT286" i="89" s="1"/>
  <c r="AP286" i="89"/>
  <c r="AN286" i="89"/>
  <c r="DP286" i="89" s="1"/>
  <c r="AL286" i="89"/>
  <c r="AJ286" i="89"/>
  <c r="AH286" i="89"/>
  <c r="AF286" i="89"/>
  <c r="AD286" i="89"/>
  <c r="AB286" i="89"/>
  <c r="Z286" i="89"/>
  <c r="X286" i="89"/>
  <c r="V286" i="89"/>
  <c r="T286" i="89"/>
  <c r="R286" i="89"/>
  <c r="P286" i="89"/>
  <c r="N286" i="89"/>
  <c r="L286" i="89"/>
  <c r="GJ286" i="89" s="1"/>
  <c r="J286" i="89"/>
  <c r="H286" i="89"/>
  <c r="F286" i="89"/>
  <c r="AZ151" i="89"/>
  <c r="AX151" i="89"/>
  <c r="AV151" i="89"/>
  <c r="AT151" i="89"/>
  <c r="AR151" i="89"/>
  <c r="AP151" i="89"/>
  <c r="AN151" i="89"/>
  <c r="DP151" i="89" s="1"/>
  <c r="AL151" i="89"/>
  <c r="AJ151" i="89"/>
  <c r="DL151" i="89" s="1"/>
  <c r="AH151" i="89"/>
  <c r="AF151" i="89"/>
  <c r="DH151" i="89" s="1"/>
  <c r="AD151" i="89"/>
  <c r="AB151" i="89"/>
  <c r="Z151" i="89"/>
  <c r="X151" i="89"/>
  <c r="V151" i="89"/>
  <c r="T151" i="89"/>
  <c r="R151" i="89"/>
  <c r="N151" i="89"/>
  <c r="L151" i="89"/>
  <c r="J151" i="89"/>
  <c r="H151" i="89"/>
  <c r="F151" i="89"/>
  <c r="AZ159" i="89"/>
  <c r="AX159" i="89"/>
  <c r="AV159" i="89"/>
  <c r="AT159" i="89"/>
  <c r="AR159" i="89"/>
  <c r="AP159" i="89"/>
  <c r="AN159" i="89"/>
  <c r="DP159" i="89" s="1"/>
  <c r="AL159" i="89"/>
  <c r="AJ159" i="89"/>
  <c r="DL159" i="89" s="1"/>
  <c r="AH159" i="89"/>
  <c r="AF159" i="89"/>
  <c r="DH159" i="89" s="1"/>
  <c r="AD159" i="89"/>
  <c r="AB159" i="89"/>
  <c r="Z159" i="89"/>
  <c r="X159" i="89"/>
  <c r="V159" i="89"/>
  <c r="T159" i="89"/>
  <c r="R159" i="89"/>
  <c r="N159" i="89"/>
  <c r="L159" i="89"/>
  <c r="J159" i="89"/>
  <c r="H159" i="89"/>
  <c r="F159" i="89"/>
  <c r="AZ297" i="89"/>
  <c r="AX297" i="89"/>
  <c r="AV297" i="89"/>
  <c r="DZ297" i="89" s="1"/>
  <c r="EA297" i="89" s="1"/>
  <c r="AT297" i="89"/>
  <c r="AR297" i="89"/>
  <c r="DT297" i="89" s="1"/>
  <c r="AP297" i="89"/>
  <c r="AN297" i="89"/>
  <c r="DP297" i="89" s="1"/>
  <c r="AL297" i="89"/>
  <c r="AJ297" i="89"/>
  <c r="AH297" i="89"/>
  <c r="AF297" i="89"/>
  <c r="AD297" i="89"/>
  <c r="AB297" i="89"/>
  <c r="Z297" i="89"/>
  <c r="X297" i="89"/>
  <c r="V297" i="89"/>
  <c r="T297" i="89"/>
  <c r="R297" i="89"/>
  <c r="P297" i="89"/>
  <c r="N297" i="89"/>
  <c r="L297" i="89"/>
  <c r="GJ297" i="89" s="1"/>
  <c r="J297" i="89"/>
  <c r="H297" i="89"/>
  <c r="F297" i="89"/>
  <c r="AZ350" i="89"/>
  <c r="AX350" i="89"/>
  <c r="AV350" i="89"/>
  <c r="DZ350" i="89" s="1"/>
  <c r="EA350" i="89" s="1"/>
  <c r="AT350" i="89"/>
  <c r="AR350" i="89"/>
  <c r="DT350" i="89" s="1"/>
  <c r="AP350" i="89"/>
  <c r="AN350" i="89"/>
  <c r="DP350" i="89" s="1"/>
  <c r="AL350" i="89"/>
  <c r="AJ350" i="89"/>
  <c r="AH350" i="89"/>
  <c r="AF350" i="89"/>
  <c r="AD350" i="89"/>
  <c r="AB350" i="89"/>
  <c r="Z350" i="89"/>
  <c r="X350" i="89"/>
  <c r="FV350" i="89" s="1"/>
  <c r="V350" i="89"/>
  <c r="T350" i="89"/>
  <c r="R350" i="89"/>
  <c r="P350" i="89"/>
  <c r="N350" i="89"/>
  <c r="L350" i="89"/>
  <c r="F350" i="89"/>
  <c r="AP150" i="86"/>
  <c r="AP198" i="86"/>
  <c r="AZ255" i="89"/>
  <c r="AX255" i="89"/>
  <c r="AV255" i="89"/>
  <c r="DZ255" i="89" s="1"/>
  <c r="EA255" i="89" s="1"/>
  <c r="AT255" i="89"/>
  <c r="AR255" i="89"/>
  <c r="DT255" i="89" s="1"/>
  <c r="AP255" i="89"/>
  <c r="AN255" i="89"/>
  <c r="DP255" i="89" s="1"/>
  <c r="AL255" i="89"/>
  <c r="AJ255" i="89"/>
  <c r="GH255" i="89" s="1"/>
  <c r="AH255" i="89"/>
  <c r="AF255" i="89"/>
  <c r="GD255" i="89" s="1"/>
  <c r="AD255" i="89"/>
  <c r="AB255" i="89"/>
  <c r="Z255" i="89"/>
  <c r="X255" i="89"/>
  <c r="V255" i="89"/>
  <c r="T255" i="89"/>
  <c r="R255" i="89"/>
  <c r="P255" i="89"/>
  <c r="N255" i="89"/>
  <c r="L255" i="89"/>
  <c r="GJ255" i="89" s="1"/>
  <c r="J255" i="89"/>
  <c r="H255" i="89"/>
  <c r="F255" i="89"/>
  <c r="AP190" i="86"/>
  <c r="AP76" i="86"/>
  <c r="AO74" i="86"/>
  <c r="AP74" i="86" s="1"/>
  <c r="AZ407" i="89"/>
  <c r="AX407" i="89"/>
  <c r="AV407" i="89"/>
  <c r="AT407" i="89"/>
  <c r="DZ407" i="89" s="1"/>
  <c r="EA407" i="89" s="1"/>
  <c r="AR407" i="89"/>
  <c r="AP407" i="89"/>
  <c r="AN407" i="89"/>
  <c r="AL407" i="89"/>
  <c r="AJ407" i="89"/>
  <c r="AH407" i="89"/>
  <c r="AF407" i="89"/>
  <c r="DV407" i="89" s="1"/>
  <c r="AD407" i="89"/>
  <c r="AB407" i="89"/>
  <c r="Z407" i="89"/>
  <c r="X407" i="89"/>
  <c r="V407" i="89"/>
  <c r="T407" i="89"/>
  <c r="R407" i="89"/>
  <c r="N407" i="89"/>
  <c r="L407" i="89"/>
  <c r="AZ304" i="89"/>
  <c r="AX304" i="89"/>
  <c r="AV304" i="89"/>
  <c r="DZ304" i="89" s="1"/>
  <c r="EA304" i="89" s="1"/>
  <c r="AT304" i="89"/>
  <c r="AR304" i="89"/>
  <c r="DT304" i="89" s="1"/>
  <c r="AP304" i="89"/>
  <c r="AN304" i="89"/>
  <c r="DP304" i="89" s="1"/>
  <c r="AL304" i="89"/>
  <c r="AJ304" i="89"/>
  <c r="AH304" i="89"/>
  <c r="AF304" i="89"/>
  <c r="AD304" i="89"/>
  <c r="AB304" i="89"/>
  <c r="Z304" i="89"/>
  <c r="X304" i="89"/>
  <c r="V304" i="89"/>
  <c r="T304" i="89"/>
  <c r="R304" i="89"/>
  <c r="P304" i="89"/>
  <c r="N304" i="89"/>
  <c r="L304" i="89"/>
  <c r="GJ304" i="89" s="1"/>
  <c r="J304" i="89"/>
  <c r="H304" i="89"/>
  <c r="F304" i="89"/>
  <c r="AZ300" i="89"/>
  <c r="AX300" i="89"/>
  <c r="AV300" i="89"/>
  <c r="DZ300" i="89" s="1"/>
  <c r="EA300" i="89" s="1"/>
  <c r="AT300" i="89"/>
  <c r="AR300" i="89"/>
  <c r="DT300" i="89" s="1"/>
  <c r="AP300" i="89"/>
  <c r="AN300" i="89"/>
  <c r="DP300" i="89" s="1"/>
  <c r="AL300" i="89"/>
  <c r="AJ300" i="89"/>
  <c r="AH300" i="89"/>
  <c r="AF300" i="89"/>
  <c r="AD300" i="89"/>
  <c r="AB300" i="89"/>
  <c r="Z300" i="89"/>
  <c r="X300" i="89"/>
  <c r="V300" i="89"/>
  <c r="T300" i="89"/>
  <c r="R300" i="89"/>
  <c r="P300" i="89"/>
  <c r="N300" i="89"/>
  <c r="L300" i="89"/>
  <c r="GJ300" i="89" s="1"/>
  <c r="J300" i="89"/>
  <c r="H300" i="89"/>
  <c r="F300" i="89"/>
  <c r="E462"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CC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C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CC49" i="89"/>
  <c r="F50" i="89"/>
  <c r="H50" i="89"/>
  <c r="J50" i="89"/>
  <c r="L50" i="89"/>
  <c r="N50" i="89"/>
  <c r="P50" i="89"/>
  <c r="R50" i="89"/>
  <c r="V50" i="89"/>
  <c r="X50" i="89"/>
  <c r="Z50" i="89"/>
  <c r="AB50" i="89"/>
  <c r="AD50" i="89"/>
  <c r="AF50" i="89"/>
  <c r="AH50" i="89"/>
  <c r="AJ50" i="89"/>
  <c r="AL50" i="89"/>
  <c r="AN50" i="89"/>
  <c r="AP50" i="89"/>
  <c r="AR50" i="89"/>
  <c r="AT50" i="89"/>
  <c r="AV50" i="89"/>
  <c r="AX50" i="89"/>
  <c r="AZ50" i="89"/>
  <c r="C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CC51" i="89"/>
  <c r="F52" i="89"/>
  <c r="H52" i="89"/>
  <c r="J52" i="89"/>
  <c r="L52" i="89"/>
  <c r="N52" i="89"/>
  <c r="P52" i="89"/>
  <c r="R52" i="89"/>
  <c r="V52" i="89"/>
  <c r="X52" i="89"/>
  <c r="Z52" i="89"/>
  <c r="AB52" i="89"/>
  <c r="AD52" i="89"/>
  <c r="AF52" i="89"/>
  <c r="AH52" i="89"/>
  <c r="AJ52" i="89"/>
  <c r="AL52" i="89"/>
  <c r="AN52" i="89"/>
  <c r="AP52" i="89"/>
  <c r="AR52" i="89"/>
  <c r="AT52" i="89"/>
  <c r="AV52" i="89"/>
  <c r="AX52" i="89"/>
  <c r="AZ52" i="89"/>
  <c r="CC52" i="89"/>
  <c r="F53" i="89"/>
  <c r="H53" i="89"/>
  <c r="J53" i="89"/>
  <c r="L53" i="89"/>
  <c r="N53" i="89"/>
  <c r="P53" i="89"/>
  <c r="R53" i="89"/>
  <c r="V53" i="89"/>
  <c r="X53" i="89"/>
  <c r="Z53" i="89"/>
  <c r="AB53" i="89"/>
  <c r="AD53" i="89"/>
  <c r="AF53" i="89"/>
  <c r="AH53" i="89"/>
  <c r="AJ53" i="89"/>
  <c r="AL53" i="89"/>
  <c r="AN53" i="89"/>
  <c r="AP53" i="89"/>
  <c r="AR53" i="89"/>
  <c r="AT53" i="89"/>
  <c r="AV53" i="89"/>
  <c r="AX53" i="89"/>
  <c r="AZ53" i="89"/>
  <c r="CC53" i="89"/>
  <c r="F54" i="89"/>
  <c r="H54" i="89"/>
  <c r="J54" i="89"/>
  <c r="L54" i="89"/>
  <c r="N54" i="89"/>
  <c r="P54" i="89"/>
  <c r="R54" i="89"/>
  <c r="V54" i="89"/>
  <c r="X54" i="89"/>
  <c r="Z54" i="89"/>
  <c r="AB54" i="89"/>
  <c r="AD54" i="89"/>
  <c r="AF54" i="89"/>
  <c r="AH54" i="89"/>
  <c r="AJ54" i="89"/>
  <c r="AL54" i="89"/>
  <c r="AN54" i="89"/>
  <c r="AP54" i="89"/>
  <c r="AR54" i="89"/>
  <c r="AT54" i="89"/>
  <c r="AV54" i="89"/>
  <c r="AX54" i="89"/>
  <c r="AZ54" i="89"/>
  <c r="C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C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CC56" i="89"/>
  <c r="F57" i="89"/>
  <c r="H57" i="89"/>
  <c r="L57" i="89"/>
  <c r="N57" i="89"/>
  <c r="P57" i="89"/>
  <c r="R57" i="89"/>
  <c r="T57" i="89"/>
  <c r="V57" i="89"/>
  <c r="X57" i="89"/>
  <c r="Z57" i="89"/>
  <c r="AB57" i="89"/>
  <c r="AD57" i="89"/>
  <c r="AF57" i="89"/>
  <c r="AH57" i="89"/>
  <c r="AJ57" i="89"/>
  <c r="AL57" i="89"/>
  <c r="AN57" i="89"/>
  <c r="AP57" i="89"/>
  <c r="AR57" i="89"/>
  <c r="AT57" i="89"/>
  <c r="AV57" i="89"/>
  <c r="AX57" i="89"/>
  <c r="AZ57" i="89"/>
  <c r="C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C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C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C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CC61" i="89"/>
  <c r="F62" i="89"/>
  <c r="H62" i="89"/>
  <c r="N62" i="89"/>
  <c r="P62" i="89"/>
  <c r="R62" i="89"/>
  <c r="T62" i="89"/>
  <c r="V62" i="89"/>
  <c r="X62" i="89"/>
  <c r="Z62" i="89"/>
  <c r="AB62" i="89"/>
  <c r="AD62" i="89"/>
  <c r="AF62" i="89"/>
  <c r="AH62" i="89"/>
  <c r="AJ62" i="89"/>
  <c r="AL62" i="89"/>
  <c r="AN62" i="89"/>
  <c r="AP62" i="89"/>
  <c r="AR62" i="89"/>
  <c r="AT62" i="89"/>
  <c r="AV62" i="89"/>
  <c r="AX62" i="89"/>
  <c r="AZ62" i="89"/>
  <c r="C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C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C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C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C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C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C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C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C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C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C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C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C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C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C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H86" i="89"/>
  <c r="J86" i="89"/>
  <c r="L86" i="89"/>
  <c r="GJ86" i="89" s="1"/>
  <c r="N86" i="89"/>
  <c r="P86" i="89"/>
  <c r="R86" i="89"/>
  <c r="T86" i="89"/>
  <c r="V86" i="89"/>
  <c r="X86" i="89"/>
  <c r="Z86" i="89"/>
  <c r="AB86" i="89"/>
  <c r="AD86" i="89"/>
  <c r="AF86" i="89"/>
  <c r="AH86" i="89"/>
  <c r="AJ86" i="89"/>
  <c r="GH86" i="89" s="1"/>
  <c r="AL86" i="89"/>
  <c r="AN86" i="89"/>
  <c r="AP86" i="89"/>
  <c r="AR86" i="89"/>
  <c r="AT86" i="89"/>
  <c r="AV86" i="89"/>
  <c r="AX86" i="89"/>
  <c r="AZ86" i="89"/>
  <c r="CC86" i="89"/>
  <c r="F87" i="89"/>
  <c r="H87" i="89"/>
  <c r="J87" i="89"/>
  <c r="L87" i="89"/>
  <c r="GJ87" i="89" s="1"/>
  <c r="N87" i="89"/>
  <c r="R87" i="89"/>
  <c r="T87" i="89"/>
  <c r="V87" i="89"/>
  <c r="X87" i="89"/>
  <c r="Z87" i="89"/>
  <c r="AB87" i="89"/>
  <c r="AD87" i="89"/>
  <c r="AF87" i="89"/>
  <c r="AH87" i="89"/>
  <c r="AJ87" i="89"/>
  <c r="GH87" i="89" s="1"/>
  <c r="AL87" i="89"/>
  <c r="AN87" i="89"/>
  <c r="AP87" i="89"/>
  <c r="AR87" i="89"/>
  <c r="AT87" i="89"/>
  <c r="AV87" i="89"/>
  <c r="AX87" i="89"/>
  <c r="AZ87" i="89"/>
  <c r="F88" i="89"/>
  <c r="H88" i="89"/>
  <c r="J88" i="89"/>
  <c r="L88" i="89"/>
  <c r="GJ88" i="89" s="1"/>
  <c r="N88" i="89"/>
  <c r="R88" i="89"/>
  <c r="T88" i="89"/>
  <c r="V88" i="89"/>
  <c r="X88" i="89"/>
  <c r="Z88" i="89"/>
  <c r="AB88" i="89"/>
  <c r="AD88" i="89"/>
  <c r="AF88" i="89"/>
  <c r="AH88" i="89"/>
  <c r="AJ88" i="89"/>
  <c r="GH88" i="89" s="1"/>
  <c r="AL88" i="89"/>
  <c r="AN88" i="89"/>
  <c r="AP88" i="89"/>
  <c r="AR88" i="89"/>
  <c r="AT88" i="89"/>
  <c r="AV88" i="89"/>
  <c r="AX88" i="89"/>
  <c r="AZ88" i="89"/>
  <c r="F90" i="89"/>
  <c r="H90" i="89"/>
  <c r="J90" i="89"/>
  <c r="L90" i="89"/>
  <c r="GJ90" i="89" s="1"/>
  <c r="N90" i="89"/>
  <c r="R90" i="89"/>
  <c r="T90" i="89"/>
  <c r="V90" i="89"/>
  <c r="X90" i="89"/>
  <c r="Z90" i="89"/>
  <c r="AB90" i="89"/>
  <c r="AD90" i="89"/>
  <c r="AF90" i="89"/>
  <c r="AH90" i="89"/>
  <c r="AJ90" i="89"/>
  <c r="GH90" i="89" s="1"/>
  <c r="AL90" i="89"/>
  <c r="AN90" i="89"/>
  <c r="AP90" i="89"/>
  <c r="AR90" i="89"/>
  <c r="AT90" i="89"/>
  <c r="AV90" i="89"/>
  <c r="AX90" i="89"/>
  <c r="AZ90" i="89"/>
  <c r="F91" i="89"/>
  <c r="H91" i="89"/>
  <c r="J91" i="89"/>
  <c r="L91" i="89"/>
  <c r="GJ91" i="89" s="1"/>
  <c r="N91" i="89"/>
  <c r="R91" i="89"/>
  <c r="T91" i="89"/>
  <c r="V91" i="89"/>
  <c r="X91" i="89"/>
  <c r="Z91" i="89"/>
  <c r="AB91" i="89"/>
  <c r="AD91" i="89"/>
  <c r="AF91" i="89"/>
  <c r="AH91" i="89"/>
  <c r="AJ91" i="89"/>
  <c r="GH91" i="89" s="1"/>
  <c r="AL91" i="89"/>
  <c r="AN91" i="89"/>
  <c r="AP91" i="89"/>
  <c r="AR91" i="89"/>
  <c r="AT91" i="89"/>
  <c r="AV91" i="89"/>
  <c r="AX91" i="89"/>
  <c r="AZ91" i="89"/>
  <c r="F108" i="89"/>
  <c r="H108" i="89"/>
  <c r="J108" i="89"/>
  <c r="L108" i="89"/>
  <c r="GJ108" i="89" s="1"/>
  <c r="N108" i="89"/>
  <c r="R108" i="89"/>
  <c r="T108" i="89"/>
  <c r="V108" i="89"/>
  <c r="X108" i="89"/>
  <c r="Z108" i="89"/>
  <c r="AB108" i="89"/>
  <c r="AD108" i="89"/>
  <c r="AF108" i="89"/>
  <c r="AH108" i="89"/>
  <c r="AJ108" i="89"/>
  <c r="GH108" i="89" s="1"/>
  <c r="AL108" i="89"/>
  <c r="AN108" i="89"/>
  <c r="AP108" i="89"/>
  <c r="AR108" i="89"/>
  <c r="AT108" i="89"/>
  <c r="AV108" i="89"/>
  <c r="AX108" i="89"/>
  <c r="AZ108" i="89"/>
  <c r="F92" i="89"/>
  <c r="H92" i="89"/>
  <c r="J92" i="89"/>
  <c r="L92" i="89"/>
  <c r="GJ92" i="89" s="1"/>
  <c r="N92" i="89"/>
  <c r="R92" i="89"/>
  <c r="T92" i="89"/>
  <c r="V92" i="89"/>
  <c r="X92" i="89"/>
  <c r="Z92" i="89"/>
  <c r="AB92" i="89"/>
  <c r="AD92" i="89"/>
  <c r="AF92" i="89"/>
  <c r="AH92" i="89"/>
  <c r="AJ92" i="89"/>
  <c r="GH92" i="89" s="1"/>
  <c r="AL92" i="89"/>
  <c r="AN92" i="89"/>
  <c r="AP92" i="89"/>
  <c r="AR92" i="89"/>
  <c r="AT92" i="89"/>
  <c r="AV92" i="89"/>
  <c r="AX92" i="89"/>
  <c r="AZ92" i="89"/>
  <c r="F93" i="89"/>
  <c r="H93" i="89"/>
  <c r="J93" i="89"/>
  <c r="L93" i="89"/>
  <c r="GJ93" i="89" s="1"/>
  <c r="N93" i="89"/>
  <c r="R93" i="89"/>
  <c r="T93" i="89"/>
  <c r="V93" i="89"/>
  <c r="X93" i="89"/>
  <c r="Z93" i="89"/>
  <c r="AB93" i="89"/>
  <c r="AD93" i="89"/>
  <c r="AF93" i="89"/>
  <c r="AH93" i="89"/>
  <c r="AJ93" i="89"/>
  <c r="GH93" i="89" s="1"/>
  <c r="AL93" i="89"/>
  <c r="AN93" i="89"/>
  <c r="AP93" i="89"/>
  <c r="AR93" i="89"/>
  <c r="AT93" i="89"/>
  <c r="AV93" i="89"/>
  <c r="AX93" i="89"/>
  <c r="AZ93" i="89"/>
  <c r="F96" i="89"/>
  <c r="H96" i="89"/>
  <c r="J96" i="89"/>
  <c r="L96" i="89"/>
  <c r="GJ96" i="89" s="1"/>
  <c r="N96" i="89"/>
  <c r="R96" i="89"/>
  <c r="T96" i="89"/>
  <c r="V96" i="89"/>
  <c r="X96" i="89"/>
  <c r="Z96" i="89"/>
  <c r="AB96" i="89"/>
  <c r="AD96" i="89"/>
  <c r="AF96" i="89"/>
  <c r="AH96" i="89"/>
  <c r="AJ96" i="89"/>
  <c r="GH96" i="89" s="1"/>
  <c r="AL96" i="89"/>
  <c r="AN96" i="89"/>
  <c r="AP96" i="89"/>
  <c r="AR96" i="89"/>
  <c r="AT96" i="89"/>
  <c r="AV96" i="89"/>
  <c r="AX96" i="89"/>
  <c r="AZ96" i="89"/>
  <c r="CC96" i="89"/>
  <c r="F99" i="89"/>
  <c r="H99" i="89"/>
  <c r="J99" i="89"/>
  <c r="L99" i="89"/>
  <c r="GJ99" i="89" s="1"/>
  <c r="N99" i="89"/>
  <c r="R99" i="89"/>
  <c r="T99" i="89"/>
  <c r="V99" i="89"/>
  <c r="X99" i="89"/>
  <c r="Z99" i="89"/>
  <c r="AB99" i="89"/>
  <c r="AD99" i="89"/>
  <c r="AF99" i="89"/>
  <c r="AH99" i="89"/>
  <c r="AJ99" i="89"/>
  <c r="GH99" i="89" s="1"/>
  <c r="AL99" i="89"/>
  <c r="AN99" i="89"/>
  <c r="AP99" i="89"/>
  <c r="AR99" i="89"/>
  <c r="AT99" i="89"/>
  <c r="AV99" i="89"/>
  <c r="AX99" i="89"/>
  <c r="AZ99" i="89"/>
  <c r="F101" i="89"/>
  <c r="H101" i="89"/>
  <c r="J101" i="89"/>
  <c r="L101" i="89"/>
  <c r="GJ101" i="89" s="1"/>
  <c r="N101" i="89"/>
  <c r="R101" i="89"/>
  <c r="T101" i="89"/>
  <c r="V101" i="89"/>
  <c r="X101" i="89"/>
  <c r="Z101" i="89"/>
  <c r="AB101" i="89"/>
  <c r="AD101" i="89"/>
  <c r="AF101" i="89"/>
  <c r="AH101" i="89"/>
  <c r="AJ101" i="89"/>
  <c r="GH101" i="89" s="1"/>
  <c r="AL101" i="89"/>
  <c r="AN101" i="89"/>
  <c r="AP101" i="89"/>
  <c r="AR101" i="89"/>
  <c r="AT101" i="89"/>
  <c r="AV101" i="89"/>
  <c r="AX101" i="89"/>
  <c r="AZ101" i="89"/>
  <c r="F112" i="89"/>
  <c r="H112" i="89"/>
  <c r="J112" i="89"/>
  <c r="L112" i="89"/>
  <c r="GJ112" i="89" s="1"/>
  <c r="N112" i="89"/>
  <c r="R112" i="89"/>
  <c r="T112" i="89"/>
  <c r="V112" i="89"/>
  <c r="X112" i="89"/>
  <c r="Z112" i="89"/>
  <c r="AB112" i="89"/>
  <c r="AD112" i="89"/>
  <c r="AF112" i="89"/>
  <c r="AH112" i="89"/>
  <c r="AJ112" i="89"/>
  <c r="GH112" i="89" s="1"/>
  <c r="AL112" i="89"/>
  <c r="AN112" i="89"/>
  <c r="AP112" i="89"/>
  <c r="AR112" i="89"/>
  <c r="AT112" i="89"/>
  <c r="AV112" i="89"/>
  <c r="AX112" i="89"/>
  <c r="AZ112" i="89"/>
  <c r="F111" i="89"/>
  <c r="H111" i="89"/>
  <c r="J111" i="89"/>
  <c r="L111" i="89"/>
  <c r="GJ111" i="89" s="1"/>
  <c r="N111" i="89"/>
  <c r="R111" i="89"/>
  <c r="T111" i="89"/>
  <c r="V111" i="89"/>
  <c r="X111" i="89"/>
  <c r="Z111" i="89"/>
  <c r="AB111" i="89"/>
  <c r="AD111" i="89"/>
  <c r="AF111" i="89"/>
  <c r="AH111" i="89"/>
  <c r="AJ111" i="89"/>
  <c r="GH111" i="89" s="1"/>
  <c r="AL111" i="89"/>
  <c r="AN111" i="89"/>
  <c r="AP111" i="89"/>
  <c r="AR111" i="89"/>
  <c r="AT111" i="89"/>
  <c r="AV111" i="89"/>
  <c r="AX111" i="89"/>
  <c r="AZ111" i="89"/>
  <c r="F106" i="89"/>
  <c r="H106" i="89"/>
  <c r="J106" i="89"/>
  <c r="L106" i="89"/>
  <c r="GJ106" i="89" s="1"/>
  <c r="N106" i="89"/>
  <c r="R106" i="89"/>
  <c r="T106" i="89"/>
  <c r="V106" i="89"/>
  <c r="X106" i="89"/>
  <c r="Z106" i="89"/>
  <c r="AB106" i="89"/>
  <c r="AD106" i="89"/>
  <c r="AF106" i="89"/>
  <c r="AH106" i="89"/>
  <c r="AJ106" i="89"/>
  <c r="GH106" i="89" s="1"/>
  <c r="AL106" i="89"/>
  <c r="AN106" i="89"/>
  <c r="AP106" i="89"/>
  <c r="AR106" i="89"/>
  <c r="AT106" i="89"/>
  <c r="AV106" i="89"/>
  <c r="AX106" i="89"/>
  <c r="AZ106" i="89"/>
  <c r="F115" i="89"/>
  <c r="H115" i="89"/>
  <c r="J115" i="89"/>
  <c r="L115" i="89"/>
  <c r="GJ115" i="89" s="1"/>
  <c r="N115" i="89"/>
  <c r="R115" i="89"/>
  <c r="T115" i="89"/>
  <c r="V115" i="89"/>
  <c r="X115" i="89"/>
  <c r="Z115" i="89"/>
  <c r="AB115" i="89"/>
  <c r="AD115" i="89"/>
  <c r="AF115" i="89"/>
  <c r="AH115" i="89"/>
  <c r="AJ115" i="89"/>
  <c r="GH115" i="89" s="1"/>
  <c r="AL115" i="89"/>
  <c r="AN115" i="89"/>
  <c r="AP115" i="89"/>
  <c r="AR115" i="89"/>
  <c r="AT115" i="89"/>
  <c r="AV115" i="89"/>
  <c r="AX115" i="89"/>
  <c r="AZ115" i="89"/>
  <c r="F120" i="89"/>
  <c r="H120" i="89"/>
  <c r="J120" i="89"/>
  <c r="L120" i="89"/>
  <c r="GJ120" i="89" s="1"/>
  <c r="R120" i="89"/>
  <c r="T120" i="89"/>
  <c r="V120" i="89"/>
  <c r="X120" i="89"/>
  <c r="Z120" i="89"/>
  <c r="AB120" i="89"/>
  <c r="AD120" i="89"/>
  <c r="AF120" i="89"/>
  <c r="AH120" i="89"/>
  <c r="AJ120" i="89"/>
  <c r="GH120" i="89" s="1"/>
  <c r="AL120" i="89"/>
  <c r="AN120" i="89"/>
  <c r="AP120" i="89"/>
  <c r="AR120" i="89"/>
  <c r="AT120" i="89"/>
  <c r="AV120" i="89"/>
  <c r="AX120" i="89"/>
  <c r="AZ120" i="89"/>
  <c r="F110" i="89"/>
  <c r="H110" i="89"/>
  <c r="J110" i="89"/>
  <c r="L110" i="89"/>
  <c r="GJ110" i="89" s="1"/>
  <c r="R110" i="89"/>
  <c r="T110" i="89"/>
  <c r="V110" i="89"/>
  <c r="X110" i="89"/>
  <c r="Z110" i="89"/>
  <c r="AB110" i="89"/>
  <c r="AD110" i="89"/>
  <c r="AF110" i="89"/>
  <c r="AH110" i="89"/>
  <c r="AJ110" i="89"/>
  <c r="GH110" i="89" s="1"/>
  <c r="AL110" i="89"/>
  <c r="AN110" i="89"/>
  <c r="AP110" i="89"/>
  <c r="AR110" i="89"/>
  <c r="AT110" i="89"/>
  <c r="AV110" i="89"/>
  <c r="AX110" i="89"/>
  <c r="AZ110" i="89"/>
  <c r="F109" i="89"/>
  <c r="H109" i="89"/>
  <c r="J109" i="89"/>
  <c r="L109" i="89"/>
  <c r="GJ109" i="89" s="1"/>
  <c r="R109" i="89"/>
  <c r="T109" i="89"/>
  <c r="V109" i="89"/>
  <c r="X109" i="89"/>
  <c r="Z109" i="89"/>
  <c r="AB109" i="89"/>
  <c r="AD109" i="89"/>
  <c r="AF109" i="89"/>
  <c r="AH109" i="89"/>
  <c r="AJ109" i="89"/>
  <c r="GH109" i="89" s="1"/>
  <c r="AL109" i="89"/>
  <c r="AN109" i="89"/>
  <c r="AP109" i="89"/>
  <c r="AR109" i="89"/>
  <c r="AT109" i="89"/>
  <c r="AV109" i="89"/>
  <c r="AX109" i="89"/>
  <c r="AZ109" i="89"/>
  <c r="F121" i="89"/>
  <c r="H121" i="89"/>
  <c r="J121" i="89"/>
  <c r="L121" i="89"/>
  <c r="GJ121" i="89" s="1"/>
  <c r="R121" i="89"/>
  <c r="T121" i="89"/>
  <c r="V121" i="89"/>
  <c r="X121" i="89"/>
  <c r="Z121" i="89"/>
  <c r="AB121" i="89"/>
  <c r="AD121" i="89"/>
  <c r="AF121" i="89"/>
  <c r="AH121" i="89"/>
  <c r="AJ121" i="89"/>
  <c r="GH121" i="89" s="1"/>
  <c r="AL121" i="89"/>
  <c r="AN121" i="89"/>
  <c r="AP121" i="89"/>
  <c r="AR121" i="89"/>
  <c r="AT121" i="89"/>
  <c r="AV121" i="89"/>
  <c r="AX121" i="89"/>
  <c r="AZ121" i="89"/>
  <c r="F128" i="89"/>
  <c r="H128" i="89"/>
  <c r="J128" i="89"/>
  <c r="L128" i="89"/>
  <c r="GJ128" i="89" s="1"/>
  <c r="R128" i="89"/>
  <c r="T128" i="89"/>
  <c r="V128" i="89"/>
  <c r="X128" i="89"/>
  <c r="Z128" i="89"/>
  <c r="AB128" i="89"/>
  <c r="AD128" i="89"/>
  <c r="AF128" i="89"/>
  <c r="AH128" i="89"/>
  <c r="AJ128" i="89"/>
  <c r="GH128" i="89" s="1"/>
  <c r="AL128" i="89"/>
  <c r="AN128" i="89"/>
  <c r="AP128" i="89"/>
  <c r="AR128" i="89"/>
  <c r="AT128" i="89"/>
  <c r="AV128" i="89"/>
  <c r="AX128" i="89"/>
  <c r="AZ128" i="89"/>
  <c r="F123" i="89"/>
  <c r="H123" i="89"/>
  <c r="J123" i="89"/>
  <c r="L123" i="89"/>
  <c r="GJ123" i="89" s="1"/>
  <c r="R123" i="89"/>
  <c r="T123" i="89"/>
  <c r="V123" i="89"/>
  <c r="X123" i="89"/>
  <c r="Z123" i="89"/>
  <c r="AB123" i="89"/>
  <c r="AD123" i="89"/>
  <c r="AF123" i="89"/>
  <c r="AH123" i="89"/>
  <c r="AJ123" i="89"/>
  <c r="GH123" i="89" s="1"/>
  <c r="AL123" i="89"/>
  <c r="AN123" i="89"/>
  <c r="AP123" i="89"/>
  <c r="AR123" i="89"/>
  <c r="AT123" i="89"/>
  <c r="AV123" i="89"/>
  <c r="AX123" i="89"/>
  <c r="AZ123" i="89"/>
  <c r="F126" i="89"/>
  <c r="H126" i="89"/>
  <c r="J126" i="89"/>
  <c r="L126" i="89"/>
  <c r="GJ126" i="89" s="1"/>
  <c r="R126" i="89"/>
  <c r="T126" i="89"/>
  <c r="V126" i="89"/>
  <c r="X126" i="89"/>
  <c r="Z126" i="89"/>
  <c r="AB126" i="89"/>
  <c r="AD126" i="89"/>
  <c r="AF126" i="89"/>
  <c r="AH126" i="89"/>
  <c r="AJ126" i="89"/>
  <c r="GH126" i="89" s="1"/>
  <c r="AL126" i="89"/>
  <c r="AN126" i="89"/>
  <c r="AP126" i="89"/>
  <c r="AR126" i="89"/>
  <c r="AT126" i="89"/>
  <c r="AV126" i="89"/>
  <c r="AX126" i="89"/>
  <c r="AZ126" i="89"/>
  <c r="F118" i="89"/>
  <c r="H118" i="89"/>
  <c r="J118" i="89"/>
  <c r="L118" i="89"/>
  <c r="GJ118" i="89" s="1"/>
  <c r="R118" i="89"/>
  <c r="T118" i="89"/>
  <c r="V118" i="89"/>
  <c r="X118" i="89"/>
  <c r="Z118" i="89"/>
  <c r="AB118" i="89"/>
  <c r="AD118" i="89"/>
  <c r="AF118" i="89"/>
  <c r="AH118" i="89"/>
  <c r="AJ118" i="89"/>
  <c r="GH118" i="89" s="1"/>
  <c r="AL118" i="89"/>
  <c r="AN118" i="89"/>
  <c r="AP118" i="89"/>
  <c r="AR118" i="89"/>
  <c r="AT118" i="89"/>
  <c r="AV118" i="89"/>
  <c r="AX118" i="89"/>
  <c r="AZ118" i="89"/>
  <c r="F129" i="89"/>
  <c r="H129" i="89"/>
  <c r="J129" i="89"/>
  <c r="L129" i="89"/>
  <c r="GJ129" i="89" s="1"/>
  <c r="R129" i="89"/>
  <c r="T129" i="89"/>
  <c r="V129" i="89"/>
  <c r="X129" i="89"/>
  <c r="Z129" i="89"/>
  <c r="AB129" i="89"/>
  <c r="AD129" i="89"/>
  <c r="AF129" i="89"/>
  <c r="AH129" i="89"/>
  <c r="AJ129" i="89"/>
  <c r="GH129" i="89" s="1"/>
  <c r="AL129" i="89"/>
  <c r="AN129" i="89"/>
  <c r="AP129" i="89"/>
  <c r="AR129" i="89"/>
  <c r="AT129" i="89"/>
  <c r="AV129" i="89"/>
  <c r="AX129" i="89"/>
  <c r="AZ129" i="89"/>
  <c r="F131" i="89"/>
  <c r="H131" i="89"/>
  <c r="J131" i="89"/>
  <c r="L131" i="89"/>
  <c r="GJ131" i="89" s="1"/>
  <c r="R131" i="89"/>
  <c r="T131" i="89"/>
  <c r="V131" i="89"/>
  <c r="X131" i="89"/>
  <c r="Z131" i="89"/>
  <c r="AB131" i="89"/>
  <c r="AD131" i="89"/>
  <c r="AF131" i="89"/>
  <c r="AH131" i="89"/>
  <c r="AJ131" i="89"/>
  <c r="GH131" i="89" s="1"/>
  <c r="AL131" i="89"/>
  <c r="AN131" i="89"/>
  <c r="AP131" i="89"/>
  <c r="AR131" i="89"/>
  <c r="AT131" i="89"/>
  <c r="AV131" i="89"/>
  <c r="AX131" i="89"/>
  <c r="AZ131" i="89"/>
  <c r="F102" i="89"/>
  <c r="H102" i="89"/>
  <c r="J102" i="89"/>
  <c r="L102" i="89"/>
  <c r="GJ102" i="89" s="1"/>
  <c r="R102" i="89"/>
  <c r="T102" i="89"/>
  <c r="V102" i="89"/>
  <c r="X102" i="89"/>
  <c r="Z102" i="89"/>
  <c r="AB102" i="89"/>
  <c r="AD102" i="89"/>
  <c r="AF102" i="89"/>
  <c r="AH102" i="89"/>
  <c r="AJ102" i="89"/>
  <c r="GH102" i="89" s="1"/>
  <c r="AL102" i="89"/>
  <c r="AN102" i="89"/>
  <c r="AP102" i="89"/>
  <c r="AR102" i="89"/>
  <c r="AT102" i="89"/>
  <c r="AV102" i="89"/>
  <c r="AX102" i="89"/>
  <c r="AZ102" i="89"/>
  <c r="F132" i="89"/>
  <c r="H132" i="89"/>
  <c r="J132" i="89"/>
  <c r="L132" i="89"/>
  <c r="GJ132" i="89" s="1"/>
  <c r="R132" i="89"/>
  <c r="T132" i="89"/>
  <c r="V132" i="89"/>
  <c r="X132" i="89"/>
  <c r="Z132" i="89"/>
  <c r="AB132" i="89"/>
  <c r="AD132" i="89"/>
  <c r="AF132" i="89"/>
  <c r="AH132" i="89"/>
  <c r="AJ132" i="89"/>
  <c r="GH132" i="89" s="1"/>
  <c r="AL132" i="89"/>
  <c r="AN132" i="89"/>
  <c r="AP132" i="89"/>
  <c r="AR132" i="89"/>
  <c r="AT132" i="89"/>
  <c r="AV132" i="89"/>
  <c r="AX132" i="89"/>
  <c r="AZ132" i="89"/>
  <c r="F133" i="89"/>
  <c r="H133" i="89"/>
  <c r="J133" i="89"/>
  <c r="L133" i="89"/>
  <c r="GJ133" i="89" s="1"/>
  <c r="R133" i="89"/>
  <c r="T133" i="89"/>
  <c r="V133" i="89"/>
  <c r="X133" i="89"/>
  <c r="Z133" i="89"/>
  <c r="AB133" i="89"/>
  <c r="AD133" i="89"/>
  <c r="AF133" i="89"/>
  <c r="AH133" i="89"/>
  <c r="AJ133" i="89"/>
  <c r="GH133" i="89" s="1"/>
  <c r="AL133" i="89"/>
  <c r="AN133" i="89"/>
  <c r="AP133" i="89"/>
  <c r="AR133" i="89"/>
  <c r="AT133" i="89"/>
  <c r="AV133" i="89"/>
  <c r="AX133" i="89"/>
  <c r="AZ133" i="89"/>
  <c r="F125" i="89"/>
  <c r="H125" i="89"/>
  <c r="J125" i="89"/>
  <c r="L125" i="89"/>
  <c r="GJ125" i="89" s="1"/>
  <c r="R125" i="89"/>
  <c r="T125" i="89"/>
  <c r="V125" i="89"/>
  <c r="X125" i="89"/>
  <c r="Z125" i="89"/>
  <c r="AB125" i="89"/>
  <c r="AD125" i="89"/>
  <c r="AF125" i="89"/>
  <c r="AH125" i="89"/>
  <c r="AJ125" i="89"/>
  <c r="GH125" i="89" s="1"/>
  <c r="AL125" i="89"/>
  <c r="AN125" i="89"/>
  <c r="AP125" i="89"/>
  <c r="AR125" i="89"/>
  <c r="AT125" i="89"/>
  <c r="AV125" i="89"/>
  <c r="AX125" i="89"/>
  <c r="AZ125" i="89"/>
  <c r="CC125" i="89"/>
  <c r="F134" i="89"/>
  <c r="H134" i="89"/>
  <c r="J134" i="89"/>
  <c r="L134" i="89"/>
  <c r="GJ134" i="89" s="1"/>
  <c r="R134" i="89"/>
  <c r="T134" i="89"/>
  <c r="V134" i="89"/>
  <c r="X134" i="89"/>
  <c r="Z134" i="89"/>
  <c r="AB134" i="89"/>
  <c r="AD134" i="89"/>
  <c r="AF134" i="89"/>
  <c r="AH134" i="89"/>
  <c r="AJ134" i="89"/>
  <c r="GH134" i="89" s="1"/>
  <c r="AL134" i="89"/>
  <c r="AN134" i="89"/>
  <c r="AP134" i="89"/>
  <c r="AR134" i="89"/>
  <c r="AT134" i="89"/>
  <c r="AV134" i="89"/>
  <c r="AX134" i="89"/>
  <c r="AZ134" i="89"/>
  <c r="F135" i="89"/>
  <c r="H135" i="89"/>
  <c r="J135" i="89"/>
  <c r="L135" i="89"/>
  <c r="GJ135" i="89" s="1"/>
  <c r="R135" i="89"/>
  <c r="T135" i="89"/>
  <c r="V135" i="89"/>
  <c r="X135" i="89"/>
  <c r="Z135" i="89"/>
  <c r="AB135" i="89"/>
  <c r="AD135" i="89"/>
  <c r="AF135" i="89"/>
  <c r="AH135" i="89"/>
  <c r="AJ135" i="89"/>
  <c r="GH135" i="89" s="1"/>
  <c r="AL135" i="89"/>
  <c r="AN135" i="89"/>
  <c r="AP135" i="89"/>
  <c r="AR135" i="89"/>
  <c r="AT135" i="89"/>
  <c r="AV135" i="89"/>
  <c r="AX135" i="89"/>
  <c r="AZ135" i="89"/>
  <c r="E138" i="89"/>
  <c r="E39" i="89"/>
  <c r="J44" i="86"/>
  <c r="J43" i="86"/>
  <c r="J42" i="86"/>
  <c r="K42" i="86" s="1"/>
  <c r="I42" i="86" s="1"/>
  <c r="F42" i="86" s="1"/>
  <c r="C42" i="86" s="1"/>
  <c r="D42" i="86" s="1"/>
  <c r="J41" i="86"/>
  <c r="K41" i="86" s="1"/>
  <c r="I41" i="86" s="1"/>
  <c r="F41" i="86" s="1"/>
  <c r="C41" i="86" s="1"/>
  <c r="D41" i="86" s="1"/>
  <c r="J40" i="86"/>
  <c r="C427" i="89"/>
  <c r="B427" i="89"/>
  <c r="C386" i="89"/>
  <c r="B386" i="89"/>
  <c r="C334" i="89"/>
  <c r="B334" i="89"/>
  <c r="C283" i="89"/>
  <c r="B283" i="89"/>
  <c r="C241" i="89"/>
  <c r="B241" i="89"/>
  <c r="C188" i="89"/>
  <c r="B188" i="89"/>
  <c r="C143" i="89"/>
  <c r="B143" i="89"/>
  <c r="C44" i="89"/>
  <c r="B44" i="89"/>
  <c r="C4" i="89"/>
  <c r="B4" i="89"/>
  <c r="AY462" i="89"/>
  <c r="AW462" i="89"/>
  <c r="AU462" i="89"/>
  <c r="AS462" i="89"/>
  <c r="AQ462" i="89"/>
  <c r="AO462" i="89"/>
  <c r="AM462" i="89"/>
  <c r="AK462" i="89"/>
  <c r="AI462" i="89"/>
  <c r="AG462" i="89"/>
  <c r="AE462" i="89"/>
  <c r="AC462" i="89"/>
  <c r="AA462" i="89"/>
  <c r="Y462" i="89"/>
  <c r="W462" i="89"/>
  <c r="U462" i="89"/>
  <c r="S462" i="89"/>
  <c r="Q462" i="89"/>
  <c r="O462" i="89"/>
  <c r="M462" i="89"/>
  <c r="K462" i="89"/>
  <c r="I462" i="89"/>
  <c r="G462" i="89"/>
  <c r="CC459" i="89"/>
  <c r="AZ459" i="89"/>
  <c r="AX459" i="89"/>
  <c r="AV459" i="89"/>
  <c r="DR459" i="89" s="1"/>
  <c r="AT459" i="89"/>
  <c r="AR459" i="89"/>
  <c r="DN459" i="89" s="1"/>
  <c r="AP459" i="89"/>
  <c r="AN459" i="89"/>
  <c r="DJ459" i="89" s="1"/>
  <c r="AL459" i="89"/>
  <c r="AJ459" i="89"/>
  <c r="DF459" i="89" s="1"/>
  <c r="AH459" i="89"/>
  <c r="AF459" i="89"/>
  <c r="DB459" i="89" s="1"/>
  <c r="AD459" i="89"/>
  <c r="AB459" i="89"/>
  <c r="CX459" i="89" s="1"/>
  <c r="Z459" i="89"/>
  <c r="X459" i="89"/>
  <c r="CT459" i="89" s="1"/>
  <c r="V459" i="89"/>
  <c r="T459" i="89"/>
  <c r="CP459" i="89" s="1"/>
  <c r="R459" i="89"/>
  <c r="P459" i="89"/>
  <c r="CL459" i="89" s="1"/>
  <c r="N459" i="89"/>
  <c r="L459" i="89"/>
  <c r="J459" i="89"/>
  <c r="H459" i="89"/>
  <c r="F459" i="89"/>
  <c r="CC458" i="89"/>
  <c r="AZ458" i="89"/>
  <c r="AX458" i="89"/>
  <c r="AV458" i="89"/>
  <c r="DR458" i="89" s="1"/>
  <c r="AT458" i="89"/>
  <c r="AR458" i="89"/>
  <c r="DN458" i="89" s="1"/>
  <c r="AP458" i="89"/>
  <c r="AN458" i="89"/>
  <c r="DJ458" i="89" s="1"/>
  <c r="AL458" i="89"/>
  <c r="AJ458" i="89"/>
  <c r="DF458" i="89" s="1"/>
  <c r="AH458" i="89"/>
  <c r="AF458" i="89"/>
  <c r="DB458" i="89" s="1"/>
  <c r="AD458" i="89"/>
  <c r="AB458" i="89"/>
  <c r="CX458" i="89" s="1"/>
  <c r="Z458" i="89"/>
  <c r="X458" i="89"/>
  <c r="CT458" i="89" s="1"/>
  <c r="V458" i="89"/>
  <c r="T458" i="89"/>
  <c r="CP458" i="89" s="1"/>
  <c r="R458" i="89"/>
  <c r="P458" i="89"/>
  <c r="CL458" i="89" s="1"/>
  <c r="N458" i="89"/>
  <c r="L458" i="89"/>
  <c r="J458" i="89"/>
  <c r="H458" i="89"/>
  <c r="F458" i="89"/>
  <c r="CC457" i="89"/>
  <c r="AZ457" i="89"/>
  <c r="AX457" i="89"/>
  <c r="AV457" i="89"/>
  <c r="DR457" i="89" s="1"/>
  <c r="AT457" i="89"/>
  <c r="AR457" i="89"/>
  <c r="DN457" i="89" s="1"/>
  <c r="AP457" i="89"/>
  <c r="AN457" i="89"/>
  <c r="DJ457" i="89" s="1"/>
  <c r="AL457" i="89"/>
  <c r="AJ457" i="89"/>
  <c r="DF457" i="89" s="1"/>
  <c r="AH457" i="89"/>
  <c r="AF457" i="89"/>
  <c r="DB457" i="89" s="1"/>
  <c r="AD457" i="89"/>
  <c r="AB457" i="89"/>
  <c r="CX457" i="89" s="1"/>
  <c r="Z457" i="89"/>
  <c r="X457" i="89"/>
  <c r="CT457" i="89" s="1"/>
  <c r="V457" i="89"/>
  <c r="T457" i="89"/>
  <c r="CP457" i="89" s="1"/>
  <c r="R457" i="89"/>
  <c r="P457" i="89"/>
  <c r="CL457" i="89" s="1"/>
  <c r="N457" i="89"/>
  <c r="L457" i="89"/>
  <c r="J457" i="89"/>
  <c r="H457" i="89"/>
  <c r="F457" i="89"/>
  <c r="AZ456" i="89"/>
  <c r="AX456" i="89"/>
  <c r="AV456" i="89"/>
  <c r="DR456" i="89" s="1"/>
  <c r="AT456" i="89"/>
  <c r="AR456" i="89"/>
  <c r="DN456" i="89" s="1"/>
  <c r="AP456" i="89"/>
  <c r="AN456" i="89"/>
  <c r="DJ456" i="89" s="1"/>
  <c r="AL456" i="89"/>
  <c r="AJ456" i="89"/>
  <c r="DF456" i="89" s="1"/>
  <c r="AH456" i="89"/>
  <c r="AF456" i="89"/>
  <c r="DB456" i="89" s="1"/>
  <c r="AD456" i="89"/>
  <c r="AB456" i="89"/>
  <c r="CX456" i="89" s="1"/>
  <c r="Z456" i="89"/>
  <c r="X456" i="89"/>
  <c r="CT456" i="89" s="1"/>
  <c r="V456" i="89"/>
  <c r="T456" i="89"/>
  <c r="CP456" i="89" s="1"/>
  <c r="R456" i="89"/>
  <c r="P456" i="89"/>
  <c r="CL456" i="89" s="1"/>
  <c r="N456" i="89"/>
  <c r="L456" i="89"/>
  <c r="J456" i="89"/>
  <c r="H456" i="89"/>
  <c r="F456" i="89"/>
  <c r="AZ455" i="89"/>
  <c r="AX455" i="89"/>
  <c r="AV455" i="89"/>
  <c r="DR455" i="89" s="1"/>
  <c r="AT455" i="89"/>
  <c r="AR455" i="89"/>
  <c r="DN455" i="89" s="1"/>
  <c r="AP455" i="89"/>
  <c r="AN455" i="89"/>
  <c r="DJ455" i="89" s="1"/>
  <c r="AL455" i="89"/>
  <c r="AJ455" i="89"/>
  <c r="DF455" i="89" s="1"/>
  <c r="AH455" i="89"/>
  <c r="AF455" i="89"/>
  <c r="DB455" i="89" s="1"/>
  <c r="AD455" i="89"/>
  <c r="AB455" i="89"/>
  <c r="CX455" i="89" s="1"/>
  <c r="Z455" i="89"/>
  <c r="X455" i="89"/>
  <c r="CT455" i="89" s="1"/>
  <c r="V455" i="89"/>
  <c r="T455" i="89"/>
  <c r="CP455" i="89" s="1"/>
  <c r="R455" i="89"/>
  <c r="P455" i="89"/>
  <c r="CL455" i="89" s="1"/>
  <c r="N455" i="89"/>
  <c r="L455" i="89"/>
  <c r="J455" i="89"/>
  <c r="H455" i="89"/>
  <c r="F455" i="89"/>
  <c r="AZ454" i="89"/>
  <c r="AX454" i="89"/>
  <c r="AV454" i="89"/>
  <c r="DR454" i="89" s="1"/>
  <c r="AT454" i="89"/>
  <c r="AR454" i="89"/>
  <c r="DN454" i="89" s="1"/>
  <c r="AP454" i="89"/>
  <c r="AN454" i="89"/>
  <c r="DJ454" i="89" s="1"/>
  <c r="AL454" i="89"/>
  <c r="AJ454" i="89"/>
  <c r="DF454" i="89" s="1"/>
  <c r="AH454" i="89"/>
  <c r="AF454" i="89"/>
  <c r="DB454" i="89" s="1"/>
  <c r="AD454" i="89"/>
  <c r="AB454" i="89"/>
  <c r="CX454" i="89" s="1"/>
  <c r="Z454" i="89"/>
  <c r="X454" i="89"/>
  <c r="CT454" i="89" s="1"/>
  <c r="V454" i="89"/>
  <c r="T454" i="89"/>
  <c r="CP454" i="89" s="1"/>
  <c r="R454" i="89"/>
  <c r="P454" i="89"/>
  <c r="CL454" i="89" s="1"/>
  <c r="N454" i="89"/>
  <c r="L454" i="89"/>
  <c r="J454" i="89"/>
  <c r="H454" i="89"/>
  <c r="F454" i="89"/>
  <c r="AZ453" i="89"/>
  <c r="AX453" i="89"/>
  <c r="AV453" i="89"/>
  <c r="DR453" i="89" s="1"/>
  <c r="AT453" i="89"/>
  <c r="AR453" i="89"/>
  <c r="DN453" i="89" s="1"/>
  <c r="AP453" i="89"/>
  <c r="AN453" i="89"/>
  <c r="DJ453" i="89" s="1"/>
  <c r="AL453" i="89"/>
  <c r="AJ453" i="89"/>
  <c r="DF453" i="89" s="1"/>
  <c r="AH453" i="89"/>
  <c r="AF453" i="89"/>
  <c r="DB453" i="89" s="1"/>
  <c r="AD453" i="89"/>
  <c r="AB453" i="89"/>
  <c r="CX453" i="89" s="1"/>
  <c r="Z453" i="89"/>
  <c r="X453" i="89"/>
  <c r="CT453" i="89" s="1"/>
  <c r="V453" i="89"/>
  <c r="T453" i="89"/>
  <c r="CP453" i="89" s="1"/>
  <c r="R453" i="89"/>
  <c r="P453" i="89"/>
  <c r="CL453" i="89" s="1"/>
  <c r="N453" i="89"/>
  <c r="L453" i="89"/>
  <c r="J453" i="89"/>
  <c r="H453" i="89"/>
  <c r="F453" i="89"/>
  <c r="AZ452" i="89"/>
  <c r="AX452" i="89"/>
  <c r="AV452" i="89"/>
  <c r="DR452" i="89" s="1"/>
  <c r="AT452" i="89"/>
  <c r="AR452" i="89"/>
  <c r="DN452" i="89" s="1"/>
  <c r="AP452" i="89"/>
  <c r="AN452" i="89"/>
  <c r="DJ452" i="89" s="1"/>
  <c r="AL452" i="89"/>
  <c r="AJ452" i="89"/>
  <c r="DF452" i="89" s="1"/>
  <c r="AH452" i="89"/>
  <c r="AF452" i="89"/>
  <c r="DB452" i="89" s="1"/>
  <c r="AD452" i="89"/>
  <c r="AB452" i="89"/>
  <c r="CX452" i="89" s="1"/>
  <c r="Z452" i="89"/>
  <c r="X452" i="89"/>
  <c r="CT452" i="89" s="1"/>
  <c r="V452" i="89"/>
  <c r="T452" i="89"/>
  <c r="CP452" i="89" s="1"/>
  <c r="R452" i="89"/>
  <c r="P452" i="89"/>
  <c r="CL452" i="89" s="1"/>
  <c r="N452" i="89"/>
  <c r="L452" i="89"/>
  <c r="J452" i="89"/>
  <c r="H452" i="89"/>
  <c r="F452" i="89"/>
  <c r="AZ451" i="89"/>
  <c r="AX451" i="89"/>
  <c r="AV451" i="89"/>
  <c r="DR451" i="89" s="1"/>
  <c r="AT451" i="89"/>
  <c r="AR451" i="89"/>
  <c r="DN451" i="89" s="1"/>
  <c r="AP451" i="89"/>
  <c r="AN451" i="89"/>
  <c r="DJ451" i="89" s="1"/>
  <c r="AL451" i="89"/>
  <c r="AJ451" i="89"/>
  <c r="DF451" i="89" s="1"/>
  <c r="AH451" i="89"/>
  <c r="AF451" i="89"/>
  <c r="DB451" i="89" s="1"/>
  <c r="AD451" i="89"/>
  <c r="AB451" i="89"/>
  <c r="CX451" i="89" s="1"/>
  <c r="Z451" i="89"/>
  <c r="X451" i="89"/>
  <c r="CT451" i="89" s="1"/>
  <c r="V451" i="89"/>
  <c r="T451" i="89"/>
  <c r="CP451" i="89" s="1"/>
  <c r="R451" i="89"/>
  <c r="P451" i="89"/>
  <c r="CL451" i="89" s="1"/>
  <c r="N451" i="89"/>
  <c r="L451" i="89"/>
  <c r="J451" i="89"/>
  <c r="H451" i="89"/>
  <c r="F451" i="89"/>
  <c r="AZ450" i="89"/>
  <c r="AX450" i="89"/>
  <c r="AV450" i="89"/>
  <c r="DR450" i="89" s="1"/>
  <c r="AT450" i="89"/>
  <c r="AR450" i="89"/>
  <c r="DN450" i="89" s="1"/>
  <c r="AP450" i="89"/>
  <c r="AN450" i="89"/>
  <c r="DJ450" i="89" s="1"/>
  <c r="AL450" i="89"/>
  <c r="AJ450" i="89"/>
  <c r="DF450" i="89" s="1"/>
  <c r="AH450" i="89"/>
  <c r="AF450" i="89"/>
  <c r="DB450" i="89" s="1"/>
  <c r="AD450" i="89"/>
  <c r="AB450" i="89"/>
  <c r="CX450" i="89" s="1"/>
  <c r="Z450" i="89"/>
  <c r="X450" i="89"/>
  <c r="CT450" i="89" s="1"/>
  <c r="V450" i="89"/>
  <c r="T450" i="89"/>
  <c r="CP450" i="89" s="1"/>
  <c r="R450" i="89"/>
  <c r="P450" i="89"/>
  <c r="CL450" i="89" s="1"/>
  <c r="N450" i="89"/>
  <c r="L450" i="89"/>
  <c r="J450" i="89"/>
  <c r="H450" i="89"/>
  <c r="F450" i="89"/>
  <c r="AZ449" i="89"/>
  <c r="AX449" i="89"/>
  <c r="AV449" i="89"/>
  <c r="DR449" i="89" s="1"/>
  <c r="AT449" i="89"/>
  <c r="AR449" i="89"/>
  <c r="DN449" i="89" s="1"/>
  <c r="AP449" i="89"/>
  <c r="AN449" i="89"/>
  <c r="DJ449" i="89" s="1"/>
  <c r="AL449" i="89"/>
  <c r="AJ449" i="89"/>
  <c r="DF449" i="89" s="1"/>
  <c r="AH449" i="89"/>
  <c r="AF449" i="89"/>
  <c r="DB449" i="89" s="1"/>
  <c r="AD449" i="89"/>
  <c r="AB449" i="89"/>
  <c r="CX449" i="89" s="1"/>
  <c r="Z449" i="89"/>
  <c r="X449" i="89"/>
  <c r="CT449" i="89" s="1"/>
  <c r="V449" i="89"/>
  <c r="T449" i="89"/>
  <c r="CP449" i="89" s="1"/>
  <c r="R449" i="89"/>
  <c r="P449" i="89"/>
  <c r="CL449" i="89" s="1"/>
  <c r="N449" i="89"/>
  <c r="L449" i="89"/>
  <c r="J449" i="89"/>
  <c r="H449" i="89"/>
  <c r="F449" i="89"/>
  <c r="AZ448" i="89"/>
  <c r="AX448" i="89"/>
  <c r="AV448" i="89"/>
  <c r="DR448" i="89" s="1"/>
  <c r="AT448" i="89"/>
  <c r="AR448" i="89"/>
  <c r="DN448" i="89" s="1"/>
  <c r="AP448" i="89"/>
  <c r="AN448" i="89"/>
  <c r="DJ448" i="89" s="1"/>
  <c r="AL448" i="89"/>
  <c r="AJ448" i="89"/>
  <c r="DF448" i="89" s="1"/>
  <c r="AH448" i="89"/>
  <c r="AF448" i="89"/>
  <c r="DB448" i="89" s="1"/>
  <c r="AD448" i="89"/>
  <c r="AB448" i="89"/>
  <c r="CX448" i="89" s="1"/>
  <c r="Z448" i="89"/>
  <c r="X448" i="89"/>
  <c r="CT448" i="89" s="1"/>
  <c r="V448" i="89"/>
  <c r="T448" i="89"/>
  <c r="CP448" i="89" s="1"/>
  <c r="R448" i="89"/>
  <c r="P448" i="89"/>
  <c r="CL448" i="89" s="1"/>
  <c r="N448" i="89"/>
  <c r="L448" i="89"/>
  <c r="J448" i="89"/>
  <c r="H448" i="89"/>
  <c r="F448" i="89"/>
  <c r="AZ447" i="89"/>
  <c r="AX447" i="89"/>
  <c r="AV447" i="89"/>
  <c r="DR447" i="89" s="1"/>
  <c r="AT447" i="89"/>
  <c r="AR447" i="89"/>
  <c r="DN447" i="89" s="1"/>
  <c r="AP447" i="89"/>
  <c r="AN447" i="89"/>
  <c r="DJ447" i="89" s="1"/>
  <c r="AL447" i="89"/>
  <c r="AJ447" i="89"/>
  <c r="DF447" i="89" s="1"/>
  <c r="AH447" i="89"/>
  <c r="AF447" i="89"/>
  <c r="DB447" i="89" s="1"/>
  <c r="AD447" i="89"/>
  <c r="AB447" i="89"/>
  <c r="CX447" i="89" s="1"/>
  <c r="Z447" i="89"/>
  <c r="X447" i="89"/>
  <c r="CT447" i="89" s="1"/>
  <c r="V447" i="89"/>
  <c r="T447" i="89"/>
  <c r="CP447" i="89" s="1"/>
  <c r="R447" i="89"/>
  <c r="P447" i="89"/>
  <c r="CL447" i="89" s="1"/>
  <c r="N447" i="89"/>
  <c r="L447" i="89"/>
  <c r="J447" i="89"/>
  <c r="H447" i="89"/>
  <c r="F447" i="89"/>
  <c r="AZ446" i="89"/>
  <c r="AX446" i="89"/>
  <c r="AV446" i="89"/>
  <c r="DR446" i="89" s="1"/>
  <c r="AT446" i="89"/>
  <c r="AR446" i="89"/>
  <c r="DN446" i="89" s="1"/>
  <c r="AP446" i="89"/>
  <c r="AN446" i="89"/>
  <c r="DJ446" i="89" s="1"/>
  <c r="AL446" i="89"/>
  <c r="AJ446" i="89"/>
  <c r="DF446" i="89" s="1"/>
  <c r="AH446" i="89"/>
  <c r="AF446" i="89"/>
  <c r="DB446" i="89" s="1"/>
  <c r="AD446" i="89"/>
  <c r="AB446" i="89"/>
  <c r="CX446" i="89" s="1"/>
  <c r="Z446" i="89"/>
  <c r="X446" i="89"/>
  <c r="CT446" i="89" s="1"/>
  <c r="V446" i="89"/>
  <c r="T446" i="89"/>
  <c r="CP446" i="89" s="1"/>
  <c r="R446" i="89"/>
  <c r="P446" i="89"/>
  <c r="CL446" i="89" s="1"/>
  <c r="N446" i="89"/>
  <c r="L446" i="89"/>
  <c r="J446" i="89"/>
  <c r="H446" i="89"/>
  <c r="F446" i="89"/>
  <c r="AZ445" i="89"/>
  <c r="AX445" i="89"/>
  <c r="AV445" i="89"/>
  <c r="DR445" i="89" s="1"/>
  <c r="AT445" i="89"/>
  <c r="AR445" i="89"/>
  <c r="DN445" i="89" s="1"/>
  <c r="AP445" i="89"/>
  <c r="AN445" i="89"/>
  <c r="DJ445" i="89" s="1"/>
  <c r="AL445" i="89"/>
  <c r="AJ445" i="89"/>
  <c r="DF445" i="89" s="1"/>
  <c r="AH445" i="89"/>
  <c r="AF445" i="89"/>
  <c r="DB445" i="89" s="1"/>
  <c r="AD445" i="89"/>
  <c r="AB445" i="89"/>
  <c r="CX445" i="89" s="1"/>
  <c r="Z445" i="89"/>
  <c r="X445" i="89"/>
  <c r="CT445" i="89" s="1"/>
  <c r="V445" i="89"/>
  <c r="T445" i="89"/>
  <c r="CP445" i="89" s="1"/>
  <c r="R445" i="89"/>
  <c r="P445" i="89"/>
  <c r="CL445" i="89" s="1"/>
  <c r="N445" i="89"/>
  <c r="L445" i="89"/>
  <c r="J445" i="89"/>
  <c r="H445" i="89"/>
  <c r="F445" i="89"/>
  <c r="AZ444" i="89"/>
  <c r="AX444" i="89"/>
  <c r="AV444" i="89"/>
  <c r="DR444" i="89" s="1"/>
  <c r="AT444" i="89"/>
  <c r="AR444" i="89"/>
  <c r="DN444" i="89" s="1"/>
  <c r="AP444" i="89"/>
  <c r="AN444" i="89"/>
  <c r="DJ444" i="89" s="1"/>
  <c r="AL444" i="89"/>
  <c r="AJ444" i="89"/>
  <c r="DF444" i="89" s="1"/>
  <c r="AH444" i="89"/>
  <c r="AF444" i="89"/>
  <c r="DB444" i="89" s="1"/>
  <c r="AD444" i="89"/>
  <c r="AB444" i="89"/>
  <c r="CX444" i="89" s="1"/>
  <c r="Z444" i="89"/>
  <c r="X444" i="89"/>
  <c r="CT444" i="89" s="1"/>
  <c r="V444" i="89"/>
  <c r="T444" i="89"/>
  <c r="CP444" i="89" s="1"/>
  <c r="R444" i="89"/>
  <c r="P444" i="89"/>
  <c r="CL444" i="89" s="1"/>
  <c r="N444" i="89"/>
  <c r="L444" i="89"/>
  <c r="J444" i="89"/>
  <c r="H444" i="89"/>
  <c r="F444" i="89"/>
  <c r="AZ443" i="89"/>
  <c r="AX443" i="89"/>
  <c r="AV443" i="89"/>
  <c r="DR443" i="89" s="1"/>
  <c r="AT443" i="89"/>
  <c r="AR443" i="89"/>
  <c r="DN443" i="89" s="1"/>
  <c r="AP443" i="89"/>
  <c r="AN443" i="89"/>
  <c r="DJ443" i="89" s="1"/>
  <c r="AL443" i="89"/>
  <c r="AJ443" i="89"/>
  <c r="DF443" i="89" s="1"/>
  <c r="AH443" i="89"/>
  <c r="AF443" i="89"/>
  <c r="DB443" i="89" s="1"/>
  <c r="AD443" i="89"/>
  <c r="AB443" i="89"/>
  <c r="CX443" i="89" s="1"/>
  <c r="Z443" i="89"/>
  <c r="X443" i="89"/>
  <c r="CT443" i="89" s="1"/>
  <c r="V443" i="89"/>
  <c r="T443" i="89"/>
  <c r="CP443" i="89" s="1"/>
  <c r="R443" i="89"/>
  <c r="P443" i="89"/>
  <c r="CL443" i="89" s="1"/>
  <c r="N443" i="89"/>
  <c r="L443" i="89"/>
  <c r="J443" i="89"/>
  <c r="H443" i="89"/>
  <c r="F443" i="89"/>
  <c r="AZ442" i="89"/>
  <c r="AX442" i="89"/>
  <c r="AV442" i="89"/>
  <c r="DR442" i="89" s="1"/>
  <c r="AT442" i="89"/>
  <c r="AR442" i="89"/>
  <c r="DN442" i="89" s="1"/>
  <c r="AP442" i="89"/>
  <c r="AN442" i="89"/>
  <c r="DJ442" i="89" s="1"/>
  <c r="AL442" i="89"/>
  <c r="AJ442" i="89"/>
  <c r="DF442" i="89" s="1"/>
  <c r="AH442" i="89"/>
  <c r="AF442" i="89"/>
  <c r="DB442" i="89" s="1"/>
  <c r="AD442" i="89"/>
  <c r="AB442" i="89"/>
  <c r="CX442" i="89" s="1"/>
  <c r="Z442" i="89"/>
  <c r="X442" i="89"/>
  <c r="CT442" i="89" s="1"/>
  <c r="V442" i="89"/>
  <c r="T442" i="89"/>
  <c r="CP442" i="89" s="1"/>
  <c r="R442" i="89"/>
  <c r="P442" i="89"/>
  <c r="CL442" i="89" s="1"/>
  <c r="N442" i="89"/>
  <c r="L442" i="89"/>
  <c r="J442" i="89"/>
  <c r="H442" i="89"/>
  <c r="F442" i="89"/>
  <c r="AZ441" i="89"/>
  <c r="AX441" i="89"/>
  <c r="AV441" i="89"/>
  <c r="DR441" i="89" s="1"/>
  <c r="AT441" i="89"/>
  <c r="AR441" i="89"/>
  <c r="DN441" i="89" s="1"/>
  <c r="AP441" i="89"/>
  <c r="AN441" i="89"/>
  <c r="DJ441" i="89" s="1"/>
  <c r="AL441" i="89"/>
  <c r="AJ441" i="89"/>
  <c r="DF441" i="89" s="1"/>
  <c r="AH441" i="89"/>
  <c r="AF441" i="89"/>
  <c r="DB441" i="89" s="1"/>
  <c r="AD441" i="89"/>
  <c r="AB441" i="89"/>
  <c r="CX441" i="89" s="1"/>
  <c r="Z441" i="89"/>
  <c r="X441" i="89"/>
  <c r="CT441" i="89" s="1"/>
  <c r="V441" i="89"/>
  <c r="T441" i="89"/>
  <c r="CP441" i="89" s="1"/>
  <c r="R441" i="89"/>
  <c r="P441" i="89"/>
  <c r="CL441" i="89" s="1"/>
  <c r="N441" i="89"/>
  <c r="L441" i="89"/>
  <c r="J441" i="89"/>
  <c r="H441" i="89"/>
  <c r="F441" i="89"/>
  <c r="AZ440" i="89"/>
  <c r="AX440" i="89"/>
  <c r="AV440" i="89"/>
  <c r="DR440" i="89" s="1"/>
  <c r="AT440" i="89"/>
  <c r="AR440" i="89"/>
  <c r="DN440" i="89" s="1"/>
  <c r="AP440" i="89"/>
  <c r="AN440" i="89"/>
  <c r="DJ440" i="89" s="1"/>
  <c r="AL440" i="89"/>
  <c r="AJ440" i="89"/>
  <c r="DF440" i="89" s="1"/>
  <c r="AH440" i="89"/>
  <c r="AF440" i="89"/>
  <c r="DB440" i="89" s="1"/>
  <c r="AD440" i="89"/>
  <c r="AB440" i="89"/>
  <c r="CX440" i="89" s="1"/>
  <c r="Z440" i="89"/>
  <c r="X440" i="89"/>
  <c r="CT440" i="89" s="1"/>
  <c r="V440" i="89"/>
  <c r="T440" i="89"/>
  <c r="CP440" i="89" s="1"/>
  <c r="R440" i="89"/>
  <c r="P440" i="89"/>
  <c r="CL440" i="89" s="1"/>
  <c r="N440" i="89"/>
  <c r="L440" i="89"/>
  <c r="J440" i="89"/>
  <c r="H440" i="89"/>
  <c r="F440" i="89"/>
  <c r="AZ439" i="89"/>
  <c r="AX439" i="89"/>
  <c r="AV439" i="89"/>
  <c r="DR439" i="89" s="1"/>
  <c r="AT439" i="89"/>
  <c r="AR439" i="89"/>
  <c r="DN439" i="89" s="1"/>
  <c r="AP439" i="89"/>
  <c r="AN439" i="89"/>
  <c r="DJ439" i="89" s="1"/>
  <c r="AL439" i="89"/>
  <c r="AJ439" i="89"/>
  <c r="DF439" i="89" s="1"/>
  <c r="AH439" i="89"/>
  <c r="AF439" i="89"/>
  <c r="DB439" i="89" s="1"/>
  <c r="AD439" i="89"/>
  <c r="AB439" i="89"/>
  <c r="CX439" i="89" s="1"/>
  <c r="Z439" i="89"/>
  <c r="X439" i="89"/>
  <c r="CT439" i="89" s="1"/>
  <c r="V439" i="89"/>
  <c r="T439" i="89"/>
  <c r="CP439" i="89" s="1"/>
  <c r="R439" i="89"/>
  <c r="P439" i="89"/>
  <c r="CL439" i="89" s="1"/>
  <c r="N439" i="89"/>
  <c r="L439" i="89"/>
  <c r="J439" i="89"/>
  <c r="H439" i="89"/>
  <c r="F439" i="89"/>
  <c r="AZ438" i="89"/>
  <c r="AX438" i="89"/>
  <c r="AV438" i="89"/>
  <c r="DR438" i="89" s="1"/>
  <c r="AT438" i="89"/>
  <c r="AR438" i="89"/>
  <c r="DN438" i="89" s="1"/>
  <c r="AP438" i="89"/>
  <c r="AN438" i="89"/>
  <c r="DJ438" i="89" s="1"/>
  <c r="AL438" i="89"/>
  <c r="AJ438" i="89"/>
  <c r="DF438" i="89" s="1"/>
  <c r="AH438" i="89"/>
  <c r="AF438" i="89"/>
  <c r="DB438" i="89" s="1"/>
  <c r="AD438" i="89"/>
  <c r="AB438" i="89"/>
  <c r="CX438" i="89" s="1"/>
  <c r="Z438" i="89"/>
  <c r="X438" i="89"/>
  <c r="CT438" i="89" s="1"/>
  <c r="V438" i="89"/>
  <c r="T438" i="89"/>
  <c r="CP438" i="89" s="1"/>
  <c r="R438" i="89"/>
  <c r="P438" i="89"/>
  <c r="CL438" i="89" s="1"/>
  <c r="N438" i="89"/>
  <c r="L438" i="89"/>
  <c r="J438" i="89"/>
  <c r="H438" i="89"/>
  <c r="F438" i="89"/>
  <c r="AZ437" i="89"/>
  <c r="AX437" i="89"/>
  <c r="AV437" i="89"/>
  <c r="DR437" i="89" s="1"/>
  <c r="AT437" i="89"/>
  <c r="AR437" i="89"/>
  <c r="DN437" i="89" s="1"/>
  <c r="AP437" i="89"/>
  <c r="AN437" i="89"/>
  <c r="DJ437" i="89" s="1"/>
  <c r="AL437" i="89"/>
  <c r="AJ437" i="89"/>
  <c r="DF437" i="89" s="1"/>
  <c r="AH437" i="89"/>
  <c r="AF437" i="89"/>
  <c r="DB437" i="89" s="1"/>
  <c r="AD437" i="89"/>
  <c r="AB437" i="89"/>
  <c r="CX437" i="89" s="1"/>
  <c r="Z437" i="89"/>
  <c r="X437" i="89"/>
  <c r="CT437" i="89" s="1"/>
  <c r="V437" i="89"/>
  <c r="T437" i="89"/>
  <c r="CP437" i="89" s="1"/>
  <c r="R437" i="89"/>
  <c r="P437" i="89"/>
  <c r="CL437" i="89" s="1"/>
  <c r="N437" i="89"/>
  <c r="L437" i="89"/>
  <c r="J437" i="89"/>
  <c r="H437" i="89"/>
  <c r="F437" i="89"/>
  <c r="AZ436" i="89"/>
  <c r="AX436" i="89"/>
  <c r="AV436" i="89"/>
  <c r="DR436" i="89" s="1"/>
  <c r="AT436" i="89"/>
  <c r="AR436" i="89"/>
  <c r="DN436" i="89" s="1"/>
  <c r="AP436" i="89"/>
  <c r="AN436" i="89"/>
  <c r="DJ436" i="89" s="1"/>
  <c r="AL436" i="89"/>
  <c r="AJ436" i="89"/>
  <c r="DF436" i="89" s="1"/>
  <c r="AH436" i="89"/>
  <c r="AF436" i="89"/>
  <c r="DB436" i="89" s="1"/>
  <c r="AD436" i="89"/>
  <c r="AB436" i="89"/>
  <c r="CX436" i="89" s="1"/>
  <c r="Z436" i="89"/>
  <c r="X436" i="89"/>
  <c r="CT436" i="89" s="1"/>
  <c r="V436" i="89"/>
  <c r="T436" i="89"/>
  <c r="CP436" i="89" s="1"/>
  <c r="R436" i="89"/>
  <c r="P436" i="89"/>
  <c r="CL436" i="89" s="1"/>
  <c r="N436" i="89"/>
  <c r="L436" i="89"/>
  <c r="J436" i="89"/>
  <c r="H436" i="89"/>
  <c r="F436" i="89"/>
  <c r="AZ435" i="89"/>
  <c r="AX435" i="89"/>
  <c r="AV435" i="89"/>
  <c r="DR435" i="89" s="1"/>
  <c r="AT435" i="89"/>
  <c r="AR435" i="89"/>
  <c r="DN435" i="89" s="1"/>
  <c r="AP435" i="89"/>
  <c r="AN435" i="89"/>
  <c r="DJ435" i="89" s="1"/>
  <c r="AL435" i="89"/>
  <c r="AJ435" i="89"/>
  <c r="DF435" i="89" s="1"/>
  <c r="AH435" i="89"/>
  <c r="AF435" i="89"/>
  <c r="DB435" i="89" s="1"/>
  <c r="AD435" i="89"/>
  <c r="AB435" i="89"/>
  <c r="CX435" i="89" s="1"/>
  <c r="Z435" i="89"/>
  <c r="X435" i="89"/>
  <c r="CT435" i="89" s="1"/>
  <c r="V435" i="89"/>
  <c r="T435" i="89"/>
  <c r="CP435" i="89" s="1"/>
  <c r="R435" i="89"/>
  <c r="P435" i="89"/>
  <c r="CL435" i="89" s="1"/>
  <c r="N435" i="89"/>
  <c r="L435" i="89"/>
  <c r="J435" i="89"/>
  <c r="H435" i="89"/>
  <c r="F435" i="89"/>
  <c r="AZ434" i="89"/>
  <c r="AX434" i="89"/>
  <c r="AV434" i="89"/>
  <c r="DR434" i="89" s="1"/>
  <c r="AT434" i="89"/>
  <c r="AR434" i="89"/>
  <c r="DN434" i="89" s="1"/>
  <c r="AP434" i="89"/>
  <c r="AN434" i="89"/>
  <c r="DJ434" i="89" s="1"/>
  <c r="AL434" i="89"/>
  <c r="AJ434" i="89"/>
  <c r="DF434" i="89" s="1"/>
  <c r="AH434" i="89"/>
  <c r="AF434" i="89"/>
  <c r="DB434" i="89" s="1"/>
  <c r="AD434" i="89"/>
  <c r="AB434" i="89"/>
  <c r="CX434" i="89" s="1"/>
  <c r="Z434" i="89"/>
  <c r="X434" i="89"/>
  <c r="CT434" i="89" s="1"/>
  <c r="V434" i="89"/>
  <c r="T434" i="89"/>
  <c r="CP434" i="89" s="1"/>
  <c r="R434" i="89"/>
  <c r="P434" i="89"/>
  <c r="CL434" i="89" s="1"/>
  <c r="N434" i="89"/>
  <c r="L434" i="89"/>
  <c r="J434" i="89"/>
  <c r="H434" i="89"/>
  <c r="F434" i="89"/>
  <c r="AZ433" i="89"/>
  <c r="AX433" i="89"/>
  <c r="AV433" i="89"/>
  <c r="DR433" i="89" s="1"/>
  <c r="AT433" i="89"/>
  <c r="AR433" i="89"/>
  <c r="DN433" i="89" s="1"/>
  <c r="AP433" i="89"/>
  <c r="AN433" i="89"/>
  <c r="DJ433" i="89" s="1"/>
  <c r="AL433" i="89"/>
  <c r="AJ433" i="89"/>
  <c r="DF433" i="89" s="1"/>
  <c r="AH433" i="89"/>
  <c r="AF433" i="89"/>
  <c r="DB433" i="89" s="1"/>
  <c r="AD433" i="89"/>
  <c r="AB433" i="89"/>
  <c r="CX433" i="89" s="1"/>
  <c r="Z433" i="89"/>
  <c r="X433" i="89"/>
  <c r="CT433" i="89" s="1"/>
  <c r="V433" i="89"/>
  <c r="T433" i="89"/>
  <c r="CP433" i="89" s="1"/>
  <c r="R433" i="89"/>
  <c r="P433" i="89"/>
  <c r="CL433" i="89" s="1"/>
  <c r="N433" i="89"/>
  <c r="L433" i="89"/>
  <c r="J433" i="89"/>
  <c r="H433" i="89"/>
  <c r="F433" i="89"/>
  <c r="AZ432" i="89"/>
  <c r="AX432" i="89"/>
  <c r="AV432" i="89"/>
  <c r="DR432" i="89" s="1"/>
  <c r="AT432" i="89"/>
  <c r="AR432" i="89"/>
  <c r="DN432" i="89" s="1"/>
  <c r="AP432" i="89"/>
  <c r="AN432" i="89"/>
  <c r="DJ432" i="89" s="1"/>
  <c r="AL432" i="89"/>
  <c r="AJ432" i="89"/>
  <c r="DF432" i="89" s="1"/>
  <c r="AH432" i="89"/>
  <c r="AF432" i="89"/>
  <c r="DB432" i="89" s="1"/>
  <c r="AD432" i="89"/>
  <c r="AB432" i="89"/>
  <c r="CX432" i="89" s="1"/>
  <c r="Z432" i="89"/>
  <c r="X432" i="89"/>
  <c r="CT432" i="89" s="1"/>
  <c r="V432" i="89"/>
  <c r="T432" i="89"/>
  <c r="CP432" i="89" s="1"/>
  <c r="R432" i="89"/>
  <c r="P432" i="89"/>
  <c r="CL432" i="89" s="1"/>
  <c r="N432" i="89"/>
  <c r="L432" i="89"/>
  <c r="J432" i="89"/>
  <c r="H432" i="89"/>
  <c r="F432" i="89"/>
  <c r="AZ431" i="89"/>
  <c r="AX431" i="89"/>
  <c r="AV431" i="89"/>
  <c r="DR431" i="89" s="1"/>
  <c r="AT431" i="89"/>
  <c r="AR431" i="89"/>
  <c r="DN431" i="89" s="1"/>
  <c r="AP431" i="89"/>
  <c r="AN431" i="89"/>
  <c r="DJ431" i="89" s="1"/>
  <c r="AL431" i="89"/>
  <c r="AJ431" i="89"/>
  <c r="DF431" i="89" s="1"/>
  <c r="AH431" i="89"/>
  <c r="AF431" i="89"/>
  <c r="DB431" i="89" s="1"/>
  <c r="AD431" i="89"/>
  <c r="AB431" i="89"/>
  <c r="CX431" i="89" s="1"/>
  <c r="Z431" i="89"/>
  <c r="X431" i="89"/>
  <c r="CT431" i="89" s="1"/>
  <c r="V431" i="89"/>
  <c r="T431" i="89"/>
  <c r="CP431" i="89" s="1"/>
  <c r="R431" i="89"/>
  <c r="P431" i="89"/>
  <c r="CL431" i="89" s="1"/>
  <c r="N431" i="89"/>
  <c r="L431" i="89"/>
  <c r="J431" i="89"/>
  <c r="H431" i="89"/>
  <c r="F431" i="89"/>
  <c r="AZ430" i="89"/>
  <c r="AX430" i="89"/>
  <c r="AV430" i="89"/>
  <c r="DR430" i="89" s="1"/>
  <c r="AT430" i="89"/>
  <c r="AR430" i="89"/>
  <c r="DN430" i="89" s="1"/>
  <c r="AP430" i="89"/>
  <c r="AN430" i="89"/>
  <c r="DJ430" i="89" s="1"/>
  <c r="AL430" i="89"/>
  <c r="AJ430" i="89"/>
  <c r="DF430" i="89" s="1"/>
  <c r="AH430" i="89"/>
  <c r="AF430" i="89"/>
  <c r="DB430" i="89" s="1"/>
  <c r="AD430" i="89"/>
  <c r="AB430" i="89"/>
  <c r="CX430" i="89" s="1"/>
  <c r="Z430" i="89"/>
  <c r="X430" i="89"/>
  <c r="CT430" i="89" s="1"/>
  <c r="V430" i="89"/>
  <c r="T430" i="89"/>
  <c r="CP430" i="89" s="1"/>
  <c r="R430" i="89"/>
  <c r="P430" i="89"/>
  <c r="CL430" i="89" s="1"/>
  <c r="N430" i="89"/>
  <c r="L430" i="89"/>
  <c r="J430" i="89"/>
  <c r="H430" i="89"/>
  <c r="F430" i="89"/>
  <c r="AZ429" i="89"/>
  <c r="AX429" i="89"/>
  <c r="AV429" i="89"/>
  <c r="DR429" i="89" s="1"/>
  <c r="AT429" i="89"/>
  <c r="AR429" i="89"/>
  <c r="DN429" i="89" s="1"/>
  <c r="AP429" i="89"/>
  <c r="AN429" i="89"/>
  <c r="DJ429" i="89" s="1"/>
  <c r="AL429" i="89"/>
  <c r="AJ429" i="89"/>
  <c r="DF429" i="89" s="1"/>
  <c r="AH429" i="89"/>
  <c r="AF429" i="89"/>
  <c r="DB429" i="89" s="1"/>
  <c r="AD429" i="89"/>
  <c r="AB429" i="89"/>
  <c r="CX429" i="89" s="1"/>
  <c r="Z429" i="89"/>
  <c r="X429" i="89"/>
  <c r="CT429" i="89" s="1"/>
  <c r="V429" i="89"/>
  <c r="T429" i="89"/>
  <c r="CP429" i="89" s="1"/>
  <c r="R429" i="89"/>
  <c r="P429" i="89"/>
  <c r="CL429" i="89" s="1"/>
  <c r="N429" i="89"/>
  <c r="L429" i="89"/>
  <c r="J429" i="89"/>
  <c r="H429" i="89"/>
  <c r="F429" i="89"/>
  <c r="AY422" i="89"/>
  <c r="AW422" i="89"/>
  <c r="AU422" i="89"/>
  <c r="AS422" i="89"/>
  <c r="AQ422" i="89"/>
  <c r="AO422" i="89"/>
  <c r="AM422" i="89"/>
  <c r="AK422" i="89"/>
  <c r="AI422" i="89"/>
  <c r="AG422" i="89"/>
  <c r="AE422" i="89"/>
  <c r="AC422" i="89"/>
  <c r="AA422" i="89"/>
  <c r="Y422" i="89"/>
  <c r="W422" i="89"/>
  <c r="U422" i="89"/>
  <c r="S422" i="89"/>
  <c r="Q422" i="89"/>
  <c r="O422" i="89"/>
  <c r="M422" i="89"/>
  <c r="K422" i="89"/>
  <c r="I422" i="89"/>
  <c r="G422" i="89"/>
  <c r="E422" i="89"/>
  <c r="CC419" i="89"/>
  <c r="AZ419" i="89"/>
  <c r="AX419" i="89"/>
  <c r="AV419" i="89"/>
  <c r="AT419" i="89"/>
  <c r="DZ419" i="89" s="1"/>
  <c r="EA419" i="89" s="1"/>
  <c r="AR419" i="89"/>
  <c r="AP419" i="89"/>
  <c r="AN419" i="89"/>
  <c r="AL419" i="89"/>
  <c r="AJ419" i="89"/>
  <c r="AH419" i="89"/>
  <c r="AF419" i="89"/>
  <c r="DV419" i="89" s="1"/>
  <c r="AD419" i="89"/>
  <c r="AB419" i="89"/>
  <c r="Z419" i="89"/>
  <c r="X419" i="89"/>
  <c r="V419" i="89"/>
  <c r="T419" i="89"/>
  <c r="R419" i="89"/>
  <c r="N419" i="89"/>
  <c r="L419" i="89"/>
  <c r="CC418" i="89"/>
  <c r="AZ418" i="89"/>
  <c r="AX418" i="89"/>
  <c r="AV418" i="89"/>
  <c r="AT418" i="89"/>
  <c r="DZ418" i="89" s="1"/>
  <c r="EA418" i="89" s="1"/>
  <c r="AR418" i="89"/>
  <c r="AP418" i="89"/>
  <c r="AN418" i="89"/>
  <c r="AL418" i="89"/>
  <c r="AJ418" i="89"/>
  <c r="AH418" i="89"/>
  <c r="AF418" i="89"/>
  <c r="DV418" i="89" s="1"/>
  <c r="AD418" i="89"/>
  <c r="AB418" i="89"/>
  <c r="Z418" i="89"/>
  <c r="X418" i="89"/>
  <c r="V418" i="89"/>
  <c r="T418" i="89"/>
  <c r="R418" i="89"/>
  <c r="N418" i="89"/>
  <c r="L418" i="89"/>
  <c r="CC417" i="89"/>
  <c r="AZ417" i="89"/>
  <c r="AX417" i="89"/>
  <c r="AV417" i="89"/>
  <c r="AT417" i="89"/>
  <c r="DZ417" i="89" s="1"/>
  <c r="EA417" i="89" s="1"/>
  <c r="AR417" i="89"/>
  <c r="AP417" i="89"/>
  <c r="AN417" i="89"/>
  <c r="AL417" i="89"/>
  <c r="AJ417" i="89"/>
  <c r="AH417" i="89"/>
  <c r="AF417" i="89"/>
  <c r="DV417" i="89" s="1"/>
  <c r="AD417" i="89"/>
  <c r="AB417" i="89"/>
  <c r="Z417" i="89"/>
  <c r="X417" i="89"/>
  <c r="V417" i="89"/>
  <c r="T417" i="89"/>
  <c r="R417" i="89"/>
  <c r="N417" i="89"/>
  <c r="L417" i="89"/>
  <c r="AZ416" i="89"/>
  <c r="AX416" i="89"/>
  <c r="AV416" i="89"/>
  <c r="AT416" i="89"/>
  <c r="DZ416" i="89" s="1"/>
  <c r="EA416" i="89" s="1"/>
  <c r="AR416" i="89"/>
  <c r="AP416" i="89"/>
  <c r="AN416" i="89"/>
  <c r="AL416" i="89"/>
  <c r="AJ416" i="89"/>
  <c r="AH416" i="89"/>
  <c r="AF416" i="89"/>
  <c r="DV416" i="89" s="1"/>
  <c r="AD416" i="89"/>
  <c r="AB416" i="89"/>
  <c r="Z416" i="89"/>
  <c r="X416" i="89"/>
  <c r="V416" i="89"/>
  <c r="T416" i="89"/>
  <c r="R416" i="89"/>
  <c r="N416" i="89"/>
  <c r="L416" i="89"/>
  <c r="AZ415" i="89"/>
  <c r="AX415" i="89"/>
  <c r="AV415" i="89"/>
  <c r="AT415" i="89"/>
  <c r="DZ415" i="89" s="1"/>
  <c r="EA415" i="89" s="1"/>
  <c r="AR415" i="89"/>
  <c r="AP415" i="89"/>
  <c r="AN415" i="89"/>
  <c r="AL415" i="89"/>
  <c r="AJ415" i="89"/>
  <c r="AH415" i="89"/>
  <c r="AF415" i="89"/>
  <c r="DV415" i="89" s="1"/>
  <c r="AD415" i="89"/>
  <c r="AB415" i="89"/>
  <c r="Z415" i="89"/>
  <c r="X415" i="89"/>
  <c r="V415" i="89"/>
  <c r="T415" i="89"/>
  <c r="R415" i="89"/>
  <c r="N415" i="89"/>
  <c r="L415" i="89"/>
  <c r="AZ414" i="89"/>
  <c r="AX414" i="89"/>
  <c r="AV414" i="89"/>
  <c r="AT414" i="89"/>
  <c r="DZ414" i="89" s="1"/>
  <c r="EA414" i="89" s="1"/>
  <c r="AR414" i="89"/>
  <c r="AP414" i="89"/>
  <c r="AN414" i="89"/>
  <c r="AL414" i="89"/>
  <c r="AJ414" i="89"/>
  <c r="AH414" i="89"/>
  <c r="AF414" i="89"/>
  <c r="DV414" i="89" s="1"/>
  <c r="AD414" i="89"/>
  <c r="AB414" i="89"/>
  <c r="Z414" i="89"/>
  <c r="X414" i="89"/>
  <c r="V414" i="89"/>
  <c r="T414" i="89"/>
  <c r="R414" i="89"/>
  <c r="N414" i="89"/>
  <c r="L414" i="89"/>
  <c r="AZ413" i="89"/>
  <c r="AX413" i="89"/>
  <c r="AV413" i="89"/>
  <c r="AT413" i="89"/>
  <c r="DZ413" i="89" s="1"/>
  <c r="EA413" i="89" s="1"/>
  <c r="AR413" i="89"/>
  <c r="AP413" i="89"/>
  <c r="AN413" i="89"/>
  <c r="AL413" i="89"/>
  <c r="AJ413" i="89"/>
  <c r="AH413" i="89"/>
  <c r="AF413" i="89"/>
  <c r="DV413" i="89" s="1"/>
  <c r="AD413" i="89"/>
  <c r="AB413" i="89"/>
  <c r="Z413" i="89"/>
  <c r="X413" i="89"/>
  <c r="V413" i="89"/>
  <c r="T413" i="89"/>
  <c r="R413" i="89"/>
  <c r="N413" i="89"/>
  <c r="L413" i="89"/>
  <c r="AZ412" i="89"/>
  <c r="AX412" i="89"/>
  <c r="AV412" i="89"/>
  <c r="AT412" i="89"/>
  <c r="DZ412" i="89" s="1"/>
  <c r="EA412" i="89" s="1"/>
  <c r="AR412" i="89"/>
  <c r="AP412" i="89"/>
  <c r="AN412" i="89"/>
  <c r="AL412" i="89"/>
  <c r="AJ412" i="89"/>
  <c r="AH412" i="89"/>
  <c r="AF412" i="89"/>
  <c r="DV412" i="89" s="1"/>
  <c r="AD412" i="89"/>
  <c r="AB412" i="89"/>
  <c r="Z412" i="89"/>
  <c r="X412" i="89"/>
  <c r="V412" i="89"/>
  <c r="T412" i="89"/>
  <c r="R412" i="89"/>
  <c r="N412" i="89"/>
  <c r="L412" i="89"/>
  <c r="AZ411" i="89"/>
  <c r="AX411" i="89"/>
  <c r="AV411" i="89"/>
  <c r="AT411" i="89"/>
  <c r="DZ411" i="89" s="1"/>
  <c r="EA411" i="89" s="1"/>
  <c r="AR411" i="89"/>
  <c r="AP411" i="89"/>
  <c r="AN411" i="89"/>
  <c r="AL411" i="89"/>
  <c r="AJ411" i="89"/>
  <c r="AH411" i="89"/>
  <c r="AF411" i="89"/>
  <c r="DV411" i="89" s="1"/>
  <c r="AD411" i="89"/>
  <c r="AB411" i="89"/>
  <c r="Z411" i="89"/>
  <c r="X411" i="89"/>
  <c r="V411" i="89"/>
  <c r="T411" i="89"/>
  <c r="R411" i="89"/>
  <c r="N411" i="89"/>
  <c r="L411" i="89"/>
  <c r="AZ410" i="89"/>
  <c r="AX410" i="89"/>
  <c r="AV410" i="89"/>
  <c r="AT410" i="89"/>
  <c r="DZ410" i="89" s="1"/>
  <c r="EA410" i="89" s="1"/>
  <c r="AR410" i="89"/>
  <c r="AP410" i="89"/>
  <c r="AN410" i="89"/>
  <c r="AL410" i="89"/>
  <c r="AJ410" i="89"/>
  <c r="AH410" i="89"/>
  <c r="AF410" i="89"/>
  <c r="DV410" i="89" s="1"/>
  <c r="AD410" i="89"/>
  <c r="AB410" i="89"/>
  <c r="Z410" i="89"/>
  <c r="X410" i="89"/>
  <c r="V410" i="89"/>
  <c r="T410" i="89"/>
  <c r="R410" i="89"/>
  <c r="N410" i="89"/>
  <c r="L410" i="89"/>
  <c r="AZ409" i="89"/>
  <c r="AX409" i="89"/>
  <c r="AV409" i="89"/>
  <c r="AT409" i="89"/>
  <c r="DZ409" i="89" s="1"/>
  <c r="EA409" i="89" s="1"/>
  <c r="AR409" i="89"/>
  <c r="AP409" i="89"/>
  <c r="AN409" i="89"/>
  <c r="AL409" i="89"/>
  <c r="AJ409" i="89"/>
  <c r="AH409" i="89"/>
  <c r="AF409" i="89"/>
  <c r="DV409" i="89" s="1"/>
  <c r="AD409" i="89"/>
  <c r="AB409" i="89"/>
  <c r="Z409" i="89"/>
  <c r="X409" i="89"/>
  <c r="V409" i="89"/>
  <c r="T409" i="89"/>
  <c r="R409" i="89"/>
  <c r="N409" i="89"/>
  <c r="L409" i="89"/>
  <c r="AZ408" i="89"/>
  <c r="AX408" i="89"/>
  <c r="AV408" i="89"/>
  <c r="AT408" i="89"/>
  <c r="DZ408" i="89" s="1"/>
  <c r="EA408" i="89" s="1"/>
  <c r="AR408" i="89"/>
  <c r="AP408" i="89"/>
  <c r="AN408" i="89"/>
  <c r="AL408" i="89"/>
  <c r="AJ408" i="89"/>
  <c r="AH408" i="89"/>
  <c r="AF408" i="89"/>
  <c r="DV408" i="89" s="1"/>
  <c r="AD408" i="89"/>
  <c r="AB408" i="89"/>
  <c r="Z408" i="89"/>
  <c r="X408" i="89"/>
  <c r="V408" i="89"/>
  <c r="T408" i="89"/>
  <c r="R408" i="89"/>
  <c r="CL408" i="89"/>
  <c r="CL422" i="89" s="1"/>
  <c r="N408" i="89"/>
  <c r="L408" i="89"/>
  <c r="AZ406" i="89"/>
  <c r="AX406" i="89"/>
  <c r="AV406" i="89"/>
  <c r="AT406" i="89"/>
  <c r="DZ406" i="89" s="1"/>
  <c r="EA406" i="89" s="1"/>
  <c r="AR406" i="89"/>
  <c r="AP406" i="89"/>
  <c r="AN406" i="89"/>
  <c r="AL406" i="89"/>
  <c r="AJ406" i="89"/>
  <c r="AH406" i="89"/>
  <c r="AF406" i="89"/>
  <c r="DV406" i="89" s="1"/>
  <c r="AD406" i="89"/>
  <c r="AB406" i="89"/>
  <c r="Z406" i="89"/>
  <c r="X406" i="89"/>
  <c r="V406" i="89"/>
  <c r="T406" i="89"/>
  <c r="R406" i="89"/>
  <c r="N406" i="89"/>
  <c r="L406" i="89"/>
  <c r="AZ405" i="89"/>
  <c r="AX405" i="89"/>
  <c r="AV405" i="89"/>
  <c r="AT405" i="89"/>
  <c r="DZ405" i="89" s="1"/>
  <c r="EA405" i="89" s="1"/>
  <c r="AR405" i="89"/>
  <c r="AP405" i="89"/>
  <c r="AN405" i="89"/>
  <c r="AL405" i="89"/>
  <c r="AJ405" i="89"/>
  <c r="AH405" i="89"/>
  <c r="AF405" i="89"/>
  <c r="DV405" i="89" s="1"/>
  <c r="AD405" i="89"/>
  <c r="AB405" i="89"/>
  <c r="Z405" i="89"/>
  <c r="X405" i="89"/>
  <c r="V405" i="89"/>
  <c r="T405" i="89"/>
  <c r="R405" i="89"/>
  <c r="N405" i="89"/>
  <c r="CH405" i="89"/>
  <c r="AZ404" i="89"/>
  <c r="AX404" i="89"/>
  <c r="AV404" i="89"/>
  <c r="AT404" i="89"/>
  <c r="DZ404" i="89" s="1"/>
  <c r="EA404" i="89" s="1"/>
  <c r="AR404" i="89"/>
  <c r="AP404" i="89"/>
  <c r="AN404" i="89"/>
  <c r="AL404" i="89"/>
  <c r="AJ404" i="89"/>
  <c r="AH404" i="89"/>
  <c r="AF404" i="89"/>
  <c r="DV404" i="89" s="1"/>
  <c r="AD404" i="89"/>
  <c r="AB404" i="89"/>
  <c r="Z404" i="89"/>
  <c r="X404" i="89"/>
  <c r="V404" i="89"/>
  <c r="T404" i="89"/>
  <c r="R404" i="89"/>
  <c r="N404" i="89"/>
  <c r="CH404" i="89"/>
  <c r="AZ403" i="89"/>
  <c r="AX403" i="89"/>
  <c r="AV403" i="89"/>
  <c r="AT403" i="89"/>
  <c r="DZ403" i="89" s="1"/>
  <c r="EA403" i="89" s="1"/>
  <c r="AR403" i="89"/>
  <c r="AP403" i="89"/>
  <c r="AN403" i="89"/>
  <c r="AL403" i="89"/>
  <c r="AJ403" i="89"/>
  <c r="AH403" i="89"/>
  <c r="AF403" i="89"/>
  <c r="DV403" i="89" s="1"/>
  <c r="AD403" i="89"/>
  <c r="AB403" i="89"/>
  <c r="Z403" i="89"/>
  <c r="X403" i="89"/>
  <c r="V403" i="89"/>
  <c r="T403" i="89"/>
  <c r="R403" i="89"/>
  <c r="N403" i="89"/>
  <c r="CH403" i="89"/>
  <c r="AZ402" i="89"/>
  <c r="AX402" i="89"/>
  <c r="AV402" i="89"/>
  <c r="AT402" i="89"/>
  <c r="DZ402" i="89" s="1"/>
  <c r="EA402" i="89" s="1"/>
  <c r="AR402" i="89"/>
  <c r="AP402" i="89"/>
  <c r="AN402" i="89"/>
  <c r="AL402" i="89"/>
  <c r="AJ402" i="89"/>
  <c r="AH402" i="89"/>
  <c r="AF402" i="89"/>
  <c r="DV402" i="89" s="1"/>
  <c r="AD402" i="89"/>
  <c r="AB402" i="89"/>
  <c r="Z402" i="89"/>
  <c r="X402" i="89"/>
  <c r="V402" i="89"/>
  <c r="T402" i="89"/>
  <c r="R402" i="89"/>
  <c r="N402" i="89"/>
  <c r="CH402" i="89"/>
  <c r="AZ401" i="89"/>
  <c r="AX401" i="89"/>
  <c r="AV401" i="89"/>
  <c r="AT401" i="89"/>
  <c r="DZ401" i="89" s="1"/>
  <c r="EA401" i="89" s="1"/>
  <c r="AR401" i="89"/>
  <c r="AP401" i="89"/>
  <c r="AN401" i="89"/>
  <c r="AL401" i="89"/>
  <c r="AJ401" i="89"/>
  <c r="AH401" i="89"/>
  <c r="AF401" i="89"/>
  <c r="DV401" i="89" s="1"/>
  <c r="AD401" i="89"/>
  <c r="AB401" i="89"/>
  <c r="Z401" i="89"/>
  <c r="X401" i="89"/>
  <c r="V401" i="89"/>
  <c r="T401" i="89"/>
  <c r="R401" i="89"/>
  <c r="N401" i="89"/>
  <c r="CH401" i="89"/>
  <c r="AZ400" i="89"/>
  <c r="AX400" i="89"/>
  <c r="AV400" i="89"/>
  <c r="AT400" i="89"/>
  <c r="DZ400" i="89" s="1"/>
  <c r="EA400" i="89" s="1"/>
  <c r="AR400" i="89"/>
  <c r="AP400" i="89"/>
  <c r="AN400" i="89"/>
  <c r="AL400" i="89"/>
  <c r="AJ400" i="89"/>
  <c r="AH400" i="89"/>
  <c r="AF400" i="89"/>
  <c r="DV400" i="89" s="1"/>
  <c r="AD400" i="89"/>
  <c r="AB400" i="89"/>
  <c r="Z400" i="89"/>
  <c r="X400" i="89"/>
  <c r="V400" i="89"/>
  <c r="T400" i="89"/>
  <c r="R400" i="89"/>
  <c r="N400" i="89"/>
  <c r="CH400" i="89"/>
  <c r="AZ399" i="89"/>
  <c r="AX399" i="89"/>
  <c r="AV399" i="89"/>
  <c r="AT399" i="89"/>
  <c r="DZ399" i="89" s="1"/>
  <c r="EA399" i="89" s="1"/>
  <c r="AR399" i="89"/>
  <c r="AP399" i="89"/>
  <c r="AN399" i="89"/>
  <c r="AL399" i="89"/>
  <c r="AJ399" i="89"/>
  <c r="AH399" i="89"/>
  <c r="AF399" i="89"/>
  <c r="DV399" i="89" s="1"/>
  <c r="AD399" i="89"/>
  <c r="AB399" i="89"/>
  <c r="Z399" i="89"/>
  <c r="X399" i="89"/>
  <c r="V399" i="89"/>
  <c r="T399" i="89"/>
  <c r="R399" i="89"/>
  <c r="N399" i="89"/>
  <c r="CH399" i="89"/>
  <c r="AZ398" i="89"/>
  <c r="AX398" i="89"/>
  <c r="AV398" i="89"/>
  <c r="AT398" i="89"/>
  <c r="DZ398" i="89" s="1"/>
  <c r="EA398" i="89" s="1"/>
  <c r="AR398" i="89"/>
  <c r="AP398" i="89"/>
  <c r="AN398" i="89"/>
  <c r="AL398" i="89"/>
  <c r="AJ398" i="89"/>
  <c r="AH398" i="89"/>
  <c r="AF398" i="89"/>
  <c r="DV398" i="89" s="1"/>
  <c r="AD398" i="89"/>
  <c r="AB398" i="89"/>
  <c r="Z398" i="89"/>
  <c r="X398" i="89"/>
  <c r="V398" i="89"/>
  <c r="T398" i="89"/>
  <c r="R398" i="89"/>
  <c r="N398" i="89"/>
  <c r="CH398" i="89"/>
  <c r="AZ397" i="89"/>
  <c r="AX397" i="89"/>
  <c r="AV397" i="89"/>
  <c r="AT397" i="89"/>
  <c r="DZ397" i="89" s="1"/>
  <c r="EA397" i="89" s="1"/>
  <c r="AR397" i="89"/>
  <c r="AP397" i="89"/>
  <c r="AN397" i="89"/>
  <c r="AL397" i="89"/>
  <c r="AJ397" i="89"/>
  <c r="AH397" i="89"/>
  <c r="AF397" i="89"/>
  <c r="DV397" i="89" s="1"/>
  <c r="AD397" i="89"/>
  <c r="AB397" i="89"/>
  <c r="Z397" i="89"/>
  <c r="X397" i="89"/>
  <c r="V397" i="89"/>
  <c r="T397" i="89"/>
  <c r="R397" i="89"/>
  <c r="N397" i="89"/>
  <c r="CH397" i="89"/>
  <c r="AZ396" i="89"/>
  <c r="AX396" i="89"/>
  <c r="AV396" i="89"/>
  <c r="AT396" i="89"/>
  <c r="DZ396" i="89" s="1"/>
  <c r="EA396" i="89" s="1"/>
  <c r="AR396" i="89"/>
  <c r="AP396" i="89"/>
  <c r="AN396" i="89"/>
  <c r="AL396" i="89"/>
  <c r="AJ396" i="89"/>
  <c r="AH396" i="89"/>
  <c r="AF396" i="89"/>
  <c r="DV396" i="89" s="1"/>
  <c r="AD396" i="89"/>
  <c r="AB396" i="89"/>
  <c r="Z396" i="89"/>
  <c r="X396" i="89"/>
  <c r="V396" i="89"/>
  <c r="T396" i="89"/>
  <c r="R396" i="89"/>
  <c r="N396" i="89"/>
  <c r="CH396" i="89"/>
  <c r="AZ395" i="89"/>
  <c r="AX395" i="89"/>
  <c r="AV395" i="89"/>
  <c r="AT395" i="89"/>
  <c r="DZ395" i="89" s="1"/>
  <c r="EA395" i="89" s="1"/>
  <c r="AR395" i="89"/>
  <c r="AP395" i="89"/>
  <c r="AN395" i="89"/>
  <c r="AL395" i="89"/>
  <c r="AJ395" i="89"/>
  <c r="AH395" i="89"/>
  <c r="AF395" i="89"/>
  <c r="DV395" i="89" s="1"/>
  <c r="AD395" i="89"/>
  <c r="AB395" i="89"/>
  <c r="Z395" i="89"/>
  <c r="X395" i="89"/>
  <c r="V395" i="89"/>
  <c r="T395" i="89"/>
  <c r="R395" i="89"/>
  <c r="N395" i="89"/>
  <c r="CH395" i="89"/>
  <c r="AZ394" i="89"/>
  <c r="AX394" i="89"/>
  <c r="AV394" i="89"/>
  <c r="AT394" i="89"/>
  <c r="DZ394" i="89" s="1"/>
  <c r="EA394" i="89" s="1"/>
  <c r="AR394" i="89"/>
  <c r="AP394" i="89"/>
  <c r="AN394" i="89"/>
  <c r="AL394" i="89"/>
  <c r="AJ394" i="89"/>
  <c r="AH394" i="89"/>
  <c r="AF394" i="89"/>
  <c r="DV394" i="89" s="1"/>
  <c r="AD394" i="89"/>
  <c r="AB394" i="89"/>
  <c r="Z394" i="89"/>
  <c r="X394" i="89"/>
  <c r="V394" i="89"/>
  <c r="T394" i="89"/>
  <c r="R394" i="89"/>
  <c r="N394" i="89"/>
  <c r="CH394" i="89"/>
  <c r="AZ393" i="89"/>
  <c r="AX393" i="89"/>
  <c r="AV393" i="89"/>
  <c r="AT393" i="89"/>
  <c r="DZ393" i="89" s="1"/>
  <c r="EA393" i="89" s="1"/>
  <c r="AR393" i="89"/>
  <c r="AP393" i="89"/>
  <c r="AN393" i="89"/>
  <c r="AL393" i="89"/>
  <c r="AJ393" i="89"/>
  <c r="AH393" i="89"/>
  <c r="AF393" i="89"/>
  <c r="DV393" i="89" s="1"/>
  <c r="AD393" i="89"/>
  <c r="AB393" i="89"/>
  <c r="Z393" i="89"/>
  <c r="X393" i="89"/>
  <c r="V393" i="89"/>
  <c r="T393" i="89"/>
  <c r="R393" i="89"/>
  <c r="N393" i="89"/>
  <c r="CH393" i="89"/>
  <c r="AZ392" i="89"/>
  <c r="AX392" i="89"/>
  <c r="AV392" i="89"/>
  <c r="AT392" i="89"/>
  <c r="DZ392" i="89" s="1"/>
  <c r="EA392" i="89" s="1"/>
  <c r="AR392" i="89"/>
  <c r="AP392" i="89"/>
  <c r="AN392" i="89"/>
  <c r="AL392" i="89"/>
  <c r="AJ392" i="89"/>
  <c r="AH392" i="89"/>
  <c r="AF392" i="89"/>
  <c r="DV392" i="89" s="1"/>
  <c r="AD392" i="89"/>
  <c r="AB392" i="89"/>
  <c r="Z392" i="89"/>
  <c r="X392" i="89"/>
  <c r="V392" i="89"/>
  <c r="T392" i="89"/>
  <c r="R392" i="89"/>
  <c r="N392" i="89"/>
  <c r="CH392" i="89"/>
  <c r="AZ391" i="89"/>
  <c r="AX391" i="89"/>
  <c r="AV391" i="89"/>
  <c r="AT391" i="89"/>
  <c r="DZ391" i="89" s="1"/>
  <c r="EA391" i="89" s="1"/>
  <c r="AR391" i="89"/>
  <c r="AP391" i="89"/>
  <c r="AN391" i="89"/>
  <c r="AL391" i="89"/>
  <c r="AJ391" i="89"/>
  <c r="AH391" i="89"/>
  <c r="AF391" i="89"/>
  <c r="DV391" i="89" s="1"/>
  <c r="AD391" i="89"/>
  <c r="AB391" i="89"/>
  <c r="Z391" i="89"/>
  <c r="X391" i="89"/>
  <c r="V391" i="89"/>
  <c r="T391" i="89"/>
  <c r="R391" i="89"/>
  <c r="N391" i="89"/>
  <c r="CH391" i="89"/>
  <c r="AZ390" i="89"/>
  <c r="AX390" i="89"/>
  <c r="AV390" i="89"/>
  <c r="AT390" i="89"/>
  <c r="DZ390" i="89" s="1"/>
  <c r="EA390" i="89" s="1"/>
  <c r="AR390" i="89"/>
  <c r="AP390" i="89"/>
  <c r="AN390" i="89"/>
  <c r="AL390" i="89"/>
  <c r="AJ390" i="89"/>
  <c r="AH390" i="89"/>
  <c r="AF390" i="89"/>
  <c r="DV390" i="89" s="1"/>
  <c r="AD390" i="89"/>
  <c r="AB390" i="89"/>
  <c r="Z390" i="89"/>
  <c r="X390" i="89"/>
  <c r="V390" i="89"/>
  <c r="T390" i="89"/>
  <c r="R390" i="89"/>
  <c r="N390" i="89"/>
  <c r="CH390" i="89"/>
  <c r="AZ389" i="89"/>
  <c r="AX389" i="89"/>
  <c r="AV389" i="89"/>
  <c r="AT389" i="89"/>
  <c r="DZ389" i="89" s="1"/>
  <c r="AR389" i="89"/>
  <c r="AP389" i="89"/>
  <c r="AN389" i="89"/>
  <c r="AL389" i="89"/>
  <c r="AJ389" i="89"/>
  <c r="AH389" i="89"/>
  <c r="AF389" i="89"/>
  <c r="DV389" i="89" s="1"/>
  <c r="AD389" i="89"/>
  <c r="AB389" i="89"/>
  <c r="Z389" i="89"/>
  <c r="X389" i="89"/>
  <c r="V389" i="89"/>
  <c r="T389" i="89"/>
  <c r="R389" i="89"/>
  <c r="N389" i="89"/>
  <c r="L389" i="89"/>
  <c r="AZ388" i="89"/>
  <c r="AX388" i="89"/>
  <c r="AV388" i="89"/>
  <c r="AT388" i="89"/>
  <c r="DZ388" i="89" s="1"/>
  <c r="EA388" i="89" s="1"/>
  <c r="AR388" i="89"/>
  <c r="AP388" i="89"/>
  <c r="AN388" i="89"/>
  <c r="AL388" i="89"/>
  <c r="AJ388" i="89"/>
  <c r="AH388" i="89"/>
  <c r="AF388" i="89"/>
  <c r="DV388" i="89" s="1"/>
  <c r="AD388" i="89"/>
  <c r="AB388" i="89"/>
  <c r="Z388" i="89"/>
  <c r="X388" i="89"/>
  <c r="V388" i="89"/>
  <c r="T388" i="89"/>
  <c r="R388" i="89"/>
  <c r="N388" i="89"/>
  <c r="L388" i="89"/>
  <c r="J388" i="89"/>
  <c r="H388" i="89"/>
  <c r="F388" i="89"/>
  <c r="AY381" i="89"/>
  <c r="AW381" i="89"/>
  <c r="AU381" i="89"/>
  <c r="AS381" i="89"/>
  <c r="AQ381" i="89"/>
  <c r="AO381" i="89"/>
  <c r="AM381" i="89"/>
  <c r="AK381" i="89"/>
  <c r="AI381" i="89"/>
  <c r="AG381" i="89"/>
  <c r="AE381" i="89"/>
  <c r="AC381" i="89"/>
  <c r="AA381" i="89"/>
  <c r="Y381" i="89"/>
  <c r="W381" i="89"/>
  <c r="U381" i="89"/>
  <c r="S381" i="89"/>
  <c r="Q381" i="89"/>
  <c r="O381" i="89"/>
  <c r="M381" i="89"/>
  <c r="K381" i="89"/>
  <c r="I381" i="89"/>
  <c r="G381" i="89"/>
  <c r="E381" i="89"/>
  <c r="CC378" i="89"/>
  <c r="AZ378" i="89"/>
  <c r="AX378" i="89"/>
  <c r="AV378" i="89"/>
  <c r="DZ378" i="89" s="1"/>
  <c r="EA378" i="89" s="1"/>
  <c r="AT378" i="89"/>
  <c r="AR378" i="89"/>
  <c r="DT378" i="89" s="1"/>
  <c r="AP378" i="89"/>
  <c r="AN378" i="89"/>
  <c r="DP378" i="89" s="1"/>
  <c r="AL378" i="89"/>
  <c r="AJ378" i="89"/>
  <c r="AH378" i="89"/>
  <c r="AF378" i="89"/>
  <c r="AD378" i="89"/>
  <c r="AB378" i="89"/>
  <c r="Z378" i="89"/>
  <c r="X378" i="89"/>
  <c r="V378" i="89"/>
  <c r="T378" i="89"/>
  <c r="R378" i="89"/>
  <c r="P378" i="89"/>
  <c r="N378" i="89"/>
  <c r="L378" i="89"/>
  <c r="F378" i="89"/>
  <c r="AZ373" i="89"/>
  <c r="AX373" i="89"/>
  <c r="AV373" i="89"/>
  <c r="DZ373" i="89" s="1"/>
  <c r="EA373" i="89" s="1"/>
  <c r="AT373" i="89"/>
  <c r="AR373" i="89"/>
  <c r="DT373" i="89" s="1"/>
  <c r="AP373" i="89"/>
  <c r="AN373" i="89"/>
  <c r="DP373" i="89" s="1"/>
  <c r="AL373" i="89"/>
  <c r="AJ373" i="89"/>
  <c r="AH373" i="89"/>
  <c r="AF373" i="89"/>
  <c r="AD373" i="89"/>
  <c r="AB373" i="89"/>
  <c r="Z373" i="89"/>
  <c r="X373" i="89"/>
  <c r="FV374" i="89" s="1"/>
  <c r="V373" i="89"/>
  <c r="T373" i="89"/>
  <c r="R373" i="89"/>
  <c r="P373" i="89"/>
  <c r="N373" i="89"/>
  <c r="L373" i="89"/>
  <c r="F373" i="89"/>
  <c r="AZ374" i="89"/>
  <c r="AX374" i="89"/>
  <c r="AV374" i="89"/>
  <c r="DZ374" i="89" s="1"/>
  <c r="EA374" i="89" s="1"/>
  <c r="AT374" i="89"/>
  <c r="AR374" i="89"/>
  <c r="DT374" i="89" s="1"/>
  <c r="AP374" i="89"/>
  <c r="AN374" i="89"/>
  <c r="DP374" i="89" s="1"/>
  <c r="AL374" i="89"/>
  <c r="AJ374" i="89"/>
  <c r="AH374" i="89"/>
  <c r="AF374" i="89"/>
  <c r="AD374" i="89"/>
  <c r="AB374" i="89"/>
  <c r="Z374" i="89"/>
  <c r="X374" i="89"/>
  <c r="V374" i="89"/>
  <c r="T374" i="89"/>
  <c r="R374" i="89"/>
  <c r="P374" i="89"/>
  <c r="N374" i="89"/>
  <c r="L374" i="89"/>
  <c r="F374" i="89"/>
  <c r="AZ377" i="89"/>
  <c r="AX377" i="89"/>
  <c r="AV377" i="89"/>
  <c r="DZ377" i="89" s="1"/>
  <c r="EA377" i="89" s="1"/>
  <c r="AT377" i="89"/>
  <c r="AR377" i="89"/>
  <c r="DT377" i="89" s="1"/>
  <c r="AP377" i="89"/>
  <c r="AN377" i="89"/>
  <c r="DP377" i="89" s="1"/>
  <c r="AL377" i="89"/>
  <c r="AJ377" i="89"/>
  <c r="AH377" i="89"/>
  <c r="AF377" i="89"/>
  <c r="AD377" i="89"/>
  <c r="AB377" i="89"/>
  <c r="Z377" i="89"/>
  <c r="X377" i="89"/>
  <c r="V377" i="89"/>
  <c r="T377" i="89"/>
  <c r="FN376" i="89" s="1"/>
  <c r="R377" i="89"/>
  <c r="P377" i="89"/>
  <c r="FJ376" i="89" s="1"/>
  <c r="N377" i="89"/>
  <c r="L377" i="89"/>
  <c r="F377" i="89"/>
  <c r="AZ370" i="89"/>
  <c r="AX370" i="89"/>
  <c r="AV370" i="89"/>
  <c r="DZ370" i="89" s="1"/>
  <c r="EA370" i="89" s="1"/>
  <c r="AT370" i="89"/>
  <c r="AR370" i="89"/>
  <c r="DT370" i="89" s="1"/>
  <c r="AP370" i="89"/>
  <c r="AN370" i="89"/>
  <c r="DP370" i="89" s="1"/>
  <c r="AL370" i="89"/>
  <c r="AJ370" i="89"/>
  <c r="AH370" i="89"/>
  <c r="AF370" i="89"/>
  <c r="AD370" i="89"/>
  <c r="AB370" i="89"/>
  <c r="Z370" i="89"/>
  <c r="X370" i="89"/>
  <c r="FV368" i="89" s="1"/>
  <c r="V370" i="89"/>
  <c r="T370" i="89"/>
  <c r="R370" i="89"/>
  <c r="P370" i="89"/>
  <c r="N370" i="89"/>
  <c r="L370" i="89"/>
  <c r="F370" i="89"/>
  <c r="AZ368" i="89"/>
  <c r="AX368" i="89"/>
  <c r="AV368" i="89"/>
  <c r="DZ368" i="89" s="1"/>
  <c r="EA368" i="89" s="1"/>
  <c r="AT368" i="89"/>
  <c r="AR368" i="89"/>
  <c r="DT368" i="89" s="1"/>
  <c r="AP368" i="89"/>
  <c r="AN368" i="89"/>
  <c r="DP368" i="89" s="1"/>
  <c r="AL368" i="89"/>
  <c r="AJ368" i="89"/>
  <c r="AH368" i="89"/>
  <c r="AF368" i="89"/>
  <c r="AD368" i="89"/>
  <c r="AB368" i="89"/>
  <c r="Z368" i="89"/>
  <c r="X368" i="89"/>
  <c r="FV371" i="89" s="1"/>
  <c r="V368" i="89"/>
  <c r="T368" i="89"/>
  <c r="R368" i="89"/>
  <c r="P368" i="89"/>
  <c r="N368" i="89"/>
  <c r="L368" i="89"/>
  <c r="F368" i="89"/>
  <c r="AZ371" i="89"/>
  <c r="AX371" i="89"/>
  <c r="AV371" i="89"/>
  <c r="DZ371" i="89" s="1"/>
  <c r="EA371" i="89" s="1"/>
  <c r="AT371" i="89"/>
  <c r="AR371" i="89"/>
  <c r="DT371" i="89" s="1"/>
  <c r="AP371" i="89"/>
  <c r="AN371" i="89"/>
  <c r="DP371" i="89" s="1"/>
  <c r="AL371" i="89"/>
  <c r="AJ371" i="89"/>
  <c r="AH371" i="89"/>
  <c r="AF371" i="89"/>
  <c r="AD371" i="89"/>
  <c r="AB371" i="89"/>
  <c r="Z371" i="89"/>
  <c r="X371" i="89"/>
  <c r="V371" i="89"/>
  <c r="T371" i="89"/>
  <c r="R371" i="89"/>
  <c r="P371" i="89"/>
  <c r="N371" i="89"/>
  <c r="L371" i="89"/>
  <c r="F371" i="89"/>
  <c r="AZ367" i="89"/>
  <c r="AX367" i="89"/>
  <c r="AV367" i="89"/>
  <c r="DZ367" i="89" s="1"/>
  <c r="EA367" i="89" s="1"/>
  <c r="AT367" i="89"/>
  <c r="AR367" i="89"/>
  <c r="DT367" i="89" s="1"/>
  <c r="AP367" i="89"/>
  <c r="AN367" i="89"/>
  <c r="DP367" i="89" s="1"/>
  <c r="AL367" i="89"/>
  <c r="AJ367" i="89"/>
  <c r="AH367" i="89"/>
  <c r="AF367" i="89"/>
  <c r="AD367" i="89"/>
  <c r="AB367" i="89"/>
  <c r="Z367" i="89"/>
  <c r="X367" i="89"/>
  <c r="FV367" i="89" s="1"/>
  <c r="V367" i="89"/>
  <c r="T367" i="89"/>
  <c r="R367" i="89"/>
  <c r="P367" i="89"/>
  <c r="N367" i="89"/>
  <c r="L367" i="89"/>
  <c r="F367" i="89"/>
  <c r="AZ366" i="89"/>
  <c r="AX366" i="89"/>
  <c r="AV366" i="89"/>
  <c r="DZ366" i="89" s="1"/>
  <c r="EA366" i="89" s="1"/>
  <c r="AT366" i="89"/>
  <c r="AR366" i="89"/>
  <c r="DT366" i="89" s="1"/>
  <c r="AP366" i="89"/>
  <c r="AN366" i="89"/>
  <c r="DP366" i="89" s="1"/>
  <c r="AL366" i="89"/>
  <c r="AJ366" i="89"/>
  <c r="AH366" i="89"/>
  <c r="AF366" i="89"/>
  <c r="AD366" i="89"/>
  <c r="AB366" i="89"/>
  <c r="Z366" i="89"/>
  <c r="X366" i="89"/>
  <c r="FV366" i="89" s="1"/>
  <c r="V366" i="89"/>
  <c r="T366" i="89"/>
  <c r="R366" i="89"/>
  <c r="P366" i="89"/>
  <c r="N366" i="89"/>
  <c r="L366" i="89"/>
  <c r="F366" i="89"/>
  <c r="AZ365" i="89"/>
  <c r="AX365" i="89"/>
  <c r="AV365" i="89"/>
  <c r="DZ365" i="89" s="1"/>
  <c r="EA365" i="89" s="1"/>
  <c r="AT365" i="89"/>
  <c r="AR365" i="89"/>
  <c r="DT365" i="89" s="1"/>
  <c r="AP365" i="89"/>
  <c r="AN365" i="89"/>
  <c r="DP365" i="89" s="1"/>
  <c r="AL365" i="89"/>
  <c r="AJ365" i="89"/>
  <c r="AH365" i="89"/>
  <c r="AF365" i="89"/>
  <c r="AD365" i="89"/>
  <c r="AB365" i="89"/>
  <c r="Z365" i="89"/>
  <c r="X365" i="89"/>
  <c r="FV365" i="89" s="1"/>
  <c r="V365" i="89"/>
  <c r="T365" i="89"/>
  <c r="R365" i="89"/>
  <c r="P365" i="89"/>
  <c r="N365" i="89"/>
  <c r="L365" i="89"/>
  <c r="F365" i="89"/>
  <c r="AZ364" i="89"/>
  <c r="AX364" i="89"/>
  <c r="AV364" i="89"/>
  <c r="DZ364" i="89" s="1"/>
  <c r="EA364" i="89" s="1"/>
  <c r="AT364" i="89"/>
  <c r="AR364" i="89"/>
  <c r="DT364" i="89" s="1"/>
  <c r="AP364" i="89"/>
  <c r="AN364" i="89"/>
  <c r="DP364" i="89" s="1"/>
  <c r="AL364" i="89"/>
  <c r="AJ364" i="89"/>
  <c r="AH364" i="89"/>
  <c r="AF364" i="89"/>
  <c r="AD364" i="89"/>
  <c r="AB364" i="89"/>
  <c r="Z364" i="89"/>
  <c r="X364" i="89"/>
  <c r="FV364" i="89" s="1"/>
  <c r="V364" i="89"/>
  <c r="T364" i="89"/>
  <c r="R364" i="89"/>
  <c r="P364" i="89"/>
  <c r="N364" i="89"/>
  <c r="L364" i="89"/>
  <c r="F364" i="89"/>
  <c r="AZ363" i="89"/>
  <c r="AX363" i="89"/>
  <c r="AV363" i="89"/>
  <c r="DZ363" i="89" s="1"/>
  <c r="EA363" i="89" s="1"/>
  <c r="AT363" i="89"/>
  <c r="AR363" i="89"/>
  <c r="DT363" i="89" s="1"/>
  <c r="AP363" i="89"/>
  <c r="AN363" i="89"/>
  <c r="DP363" i="89" s="1"/>
  <c r="AL363" i="89"/>
  <c r="AJ363" i="89"/>
  <c r="AH363" i="89"/>
  <c r="AF363" i="89"/>
  <c r="AD363" i="89"/>
  <c r="AB363" i="89"/>
  <c r="Z363" i="89"/>
  <c r="X363" i="89"/>
  <c r="FV363" i="89" s="1"/>
  <c r="V363" i="89"/>
  <c r="T363" i="89"/>
  <c r="R363" i="89"/>
  <c r="P363" i="89"/>
  <c r="N363" i="89"/>
  <c r="L363" i="89"/>
  <c r="F363" i="89"/>
  <c r="AZ362" i="89"/>
  <c r="AX362" i="89"/>
  <c r="AV362" i="89"/>
  <c r="DZ362" i="89" s="1"/>
  <c r="EA362" i="89" s="1"/>
  <c r="AT362" i="89"/>
  <c r="AR362" i="89"/>
  <c r="DT362" i="89" s="1"/>
  <c r="AP362" i="89"/>
  <c r="AN362" i="89"/>
  <c r="DP362" i="89" s="1"/>
  <c r="AL362" i="89"/>
  <c r="AJ362" i="89"/>
  <c r="AH362" i="89"/>
  <c r="AF362" i="89"/>
  <c r="AD362" i="89"/>
  <c r="AB362" i="89"/>
  <c r="Z362" i="89"/>
  <c r="X362" i="89"/>
  <c r="FV362" i="89" s="1"/>
  <c r="V362" i="89"/>
  <c r="T362" i="89"/>
  <c r="R362" i="89"/>
  <c r="P362" i="89"/>
  <c r="N362" i="89"/>
  <c r="L362" i="89"/>
  <c r="F362" i="89"/>
  <c r="AZ361" i="89"/>
  <c r="AX361" i="89"/>
  <c r="AV361" i="89"/>
  <c r="DZ361" i="89" s="1"/>
  <c r="EA361" i="89" s="1"/>
  <c r="AT361" i="89"/>
  <c r="AR361" i="89"/>
  <c r="DT361" i="89" s="1"/>
  <c r="AP361" i="89"/>
  <c r="AN361" i="89"/>
  <c r="DP361" i="89" s="1"/>
  <c r="AL361" i="89"/>
  <c r="AJ361" i="89"/>
  <c r="AH361" i="89"/>
  <c r="AF361" i="89"/>
  <c r="AD361" i="89"/>
  <c r="AB361" i="89"/>
  <c r="Z361" i="89"/>
  <c r="X361" i="89"/>
  <c r="FV361" i="89" s="1"/>
  <c r="V361" i="89"/>
  <c r="T361" i="89"/>
  <c r="R361" i="89"/>
  <c r="P361" i="89"/>
  <c r="N361" i="89"/>
  <c r="L361" i="89"/>
  <c r="F361" i="89"/>
  <c r="AZ360" i="89"/>
  <c r="AX360" i="89"/>
  <c r="AV360" i="89"/>
  <c r="DZ360" i="89" s="1"/>
  <c r="EA360" i="89" s="1"/>
  <c r="AT360" i="89"/>
  <c r="AR360" i="89"/>
  <c r="DT360" i="89" s="1"/>
  <c r="AP360" i="89"/>
  <c r="AN360" i="89"/>
  <c r="DP360" i="89" s="1"/>
  <c r="AL360" i="89"/>
  <c r="AJ360" i="89"/>
  <c r="AH360" i="89"/>
  <c r="AF360" i="89"/>
  <c r="AD360" i="89"/>
  <c r="AB360" i="89"/>
  <c r="Z360" i="89"/>
  <c r="X360" i="89"/>
  <c r="FV360" i="89" s="1"/>
  <c r="V360" i="89"/>
  <c r="T360" i="89"/>
  <c r="R360" i="89"/>
  <c r="P360" i="89"/>
  <c r="N360" i="89"/>
  <c r="L360" i="89"/>
  <c r="F360" i="89"/>
  <c r="AZ359" i="89"/>
  <c r="AX359" i="89"/>
  <c r="AV359" i="89"/>
  <c r="DZ359" i="89" s="1"/>
  <c r="EA359" i="89" s="1"/>
  <c r="AT359" i="89"/>
  <c r="AR359" i="89"/>
  <c r="DT359" i="89" s="1"/>
  <c r="AP359" i="89"/>
  <c r="AN359" i="89"/>
  <c r="DP359" i="89" s="1"/>
  <c r="AL359" i="89"/>
  <c r="AJ359" i="89"/>
  <c r="AH359" i="89"/>
  <c r="AF359" i="89"/>
  <c r="AD359" i="89"/>
  <c r="AB359" i="89"/>
  <c r="Z359" i="89"/>
  <c r="X359" i="89"/>
  <c r="FV359" i="89" s="1"/>
  <c r="V359" i="89"/>
  <c r="T359" i="89"/>
  <c r="R359" i="89"/>
  <c r="P359" i="89"/>
  <c r="N359" i="89"/>
  <c r="L359" i="89"/>
  <c r="F359" i="89"/>
  <c r="AZ358" i="89"/>
  <c r="AX358" i="89"/>
  <c r="AV358" i="89"/>
  <c r="DZ358" i="89" s="1"/>
  <c r="EA358" i="89" s="1"/>
  <c r="AT358" i="89"/>
  <c r="AR358" i="89"/>
  <c r="DT358" i="89" s="1"/>
  <c r="AP358" i="89"/>
  <c r="AN358" i="89"/>
  <c r="DP358" i="89" s="1"/>
  <c r="AL358" i="89"/>
  <c r="AJ358" i="89"/>
  <c r="AH358" i="89"/>
  <c r="AF358" i="89"/>
  <c r="AD358" i="89"/>
  <c r="AB358" i="89"/>
  <c r="Z358" i="89"/>
  <c r="X358" i="89"/>
  <c r="FV358" i="89" s="1"/>
  <c r="V358" i="89"/>
  <c r="T358" i="89"/>
  <c r="R358" i="89"/>
  <c r="P358" i="89"/>
  <c r="N358" i="89"/>
  <c r="L358" i="89"/>
  <c r="F358" i="89"/>
  <c r="AZ356" i="89"/>
  <c r="AX356" i="89"/>
  <c r="AV356" i="89"/>
  <c r="DZ356" i="89" s="1"/>
  <c r="EA356" i="89" s="1"/>
  <c r="AT356" i="89"/>
  <c r="AR356" i="89"/>
  <c r="DT356" i="89" s="1"/>
  <c r="AP356" i="89"/>
  <c r="AN356" i="89"/>
  <c r="DP356" i="89" s="1"/>
  <c r="AL356" i="89"/>
  <c r="AJ356" i="89"/>
  <c r="AH356" i="89"/>
  <c r="AF356" i="89"/>
  <c r="AD356" i="89"/>
  <c r="AB356" i="89"/>
  <c r="Z356" i="89"/>
  <c r="X356" i="89"/>
  <c r="V356" i="89"/>
  <c r="T356" i="89"/>
  <c r="R356" i="89"/>
  <c r="P356" i="89"/>
  <c r="N356" i="89"/>
  <c r="L356" i="89"/>
  <c r="F356" i="89"/>
  <c r="AZ355" i="89"/>
  <c r="AX355" i="89"/>
  <c r="AV355" i="89"/>
  <c r="DZ355" i="89" s="1"/>
  <c r="EA355" i="89" s="1"/>
  <c r="AT355" i="89"/>
  <c r="AR355" i="89"/>
  <c r="DT355" i="89" s="1"/>
  <c r="AP355" i="89"/>
  <c r="AN355" i="89"/>
  <c r="DP355" i="89" s="1"/>
  <c r="AL355" i="89"/>
  <c r="AJ355" i="89"/>
  <c r="AH355" i="89"/>
  <c r="AF355" i="89"/>
  <c r="AD355" i="89"/>
  <c r="AB355" i="89"/>
  <c r="Z355" i="89"/>
  <c r="X355" i="89"/>
  <c r="V355" i="89"/>
  <c r="T355" i="89"/>
  <c r="R355" i="89"/>
  <c r="P355" i="89"/>
  <c r="N355" i="89"/>
  <c r="L355" i="89"/>
  <c r="F355" i="89"/>
  <c r="AZ353" i="89"/>
  <c r="AX353" i="89"/>
  <c r="AV353" i="89"/>
  <c r="DZ353" i="89" s="1"/>
  <c r="EA353" i="89" s="1"/>
  <c r="AT353" i="89"/>
  <c r="AR353" i="89"/>
  <c r="DT353" i="89" s="1"/>
  <c r="AP353" i="89"/>
  <c r="AN353" i="89"/>
  <c r="DP353" i="89" s="1"/>
  <c r="AL353" i="89"/>
  <c r="AJ353" i="89"/>
  <c r="AH353" i="89"/>
  <c r="AF353" i="89"/>
  <c r="AD353" i="89"/>
  <c r="AB353" i="89"/>
  <c r="Z353" i="89"/>
  <c r="X353" i="89"/>
  <c r="FV353" i="89" s="1"/>
  <c r="V353" i="89"/>
  <c r="T353" i="89"/>
  <c r="R353" i="89"/>
  <c r="P353" i="89"/>
  <c r="N353" i="89"/>
  <c r="L353" i="89"/>
  <c r="F353" i="89"/>
  <c r="AZ354" i="89"/>
  <c r="AX354" i="89"/>
  <c r="AV354" i="89"/>
  <c r="DZ354" i="89" s="1"/>
  <c r="EA354" i="89" s="1"/>
  <c r="AT354" i="89"/>
  <c r="AR354" i="89"/>
  <c r="DT354" i="89" s="1"/>
  <c r="AP354" i="89"/>
  <c r="AN354" i="89"/>
  <c r="DP354" i="89" s="1"/>
  <c r="AL354" i="89"/>
  <c r="AJ354" i="89"/>
  <c r="AH354" i="89"/>
  <c r="AF354" i="89"/>
  <c r="AD354" i="89"/>
  <c r="AB354" i="89"/>
  <c r="Z354" i="89"/>
  <c r="X354" i="89"/>
  <c r="FV354" i="89" s="1"/>
  <c r="V354" i="89"/>
  <c r="T354" i="89"/>
  <c r="R354" i="89"/>
  <c r="P354" i="89"/>
  <c r="N354" i="89"/>
  <c r="L354" i="89"/>
  <c r="F354" i="89"/>
  <c r="AZ349" i="89"/>
  <c r="AX349" i="89"/>
  <c r="AV349" i="89"/>
  <c r="DZ349" i="89" s="1"/>
  <c r="EA349" i="89" s="1"/>
  <c r="AT349" i="89"/>
  <c r="AR349" i="89"/>
  <c r="DT349" i="89" s="1"/>
  <c r="AP349" i="89"/>
  <c r="AN349" i="89"/>
  <c r="DP349" i="89" s="1"/>
  <c r="AL349" i="89"/>
  <c r="AJ349" i="89"/>
  <c r="AH349" i="89"/>
  <c r="AF349" i="89"/>
  <c r="AD349" i="89"/>
  <c r="AB349" i="89"/>
  <c r="Z349" i="89"/>
  <c r="X349" i="89"/>
  <c r="FV349" i="89" s="1"/>
  <c r="V349" i="89"/>
  <c r="T349" i="89"/>
  <c r="R349" i="89"/>
  <c r="P349" i="89"/>
  <c r="N349" i="89"/>
  <c r="L349" i="89"/>
  <c r="F349" i="89"/>
  <c r="AZ346" i="89"/>
  <c r="AX346" i="89"/>
  <c r="AV346" i="89"/>
  <c r="DZ346" i="89" s="1"/>
  <c r="EA346" i="89" s="1"/>
  <c r="AT346" i="89"/>
  <c r="AR346" i="89"/>
  <c r="DT346" i="89" s="1"/>
  <c r="AP346" i="89"/>
  <c r="AN346" i="89"/>
  <c r="DP346" i="89" s="1"/>
  <c r="AL346" i="89"/>
  <c r="AJ346" i="89"/>
  <c r="AH346" i="89"/>
  <c r="AF346" i="89"/>
  <c r="AD346" i="89"/>
  <c r="AB346" i="89"/>
  <c r="Z346" i="89"/>
  <c r="X346" i="89"/>
  <c r="V346" i="89"/>
  <c r="T346" i="89"/>
  <c r="R346" i="89"/>
  <c r="P346" i="89"/>
  <c r="N346" i="89"/>
  <c r="L346" i="89"/>
  <c r="F346" i="89"/>
  <c r="AZ345" i="89"/>
  <c r="AX345" i="89"/>
  <c r="AV345" i="89"/>
  <c r="DZ345" i="89" s="1"/>
  <c r="EA345" i="89" s="1"/>
  <c r="AT345" i="89"/>
  <c r="AR345" i="89"/>
  <c r="DT345" i="89" s="1"/>
  <c r="AP345" i="89"/>
  <c r="AN345" i="89"/>
  <c r="DP345" i="89" s="1"/>
  <c r="AL345" i="89"/>
  <c r="AJ345" i="89"/>
  <c r="AH345" i="89"/>
  <c r="AF345" i="89"/>
  <c r="AD345" i="89"/>
  <c r="AB345" i="89"/>
  <c r="Z345" i="89"/>
  <c r="X345" i="89"/>
  <c r="V345" i="89"/>
  <c r="T345" i="89"/>
  <c r="R345" i="89"/>
  <c r="P345" i="89"/>
  <c r="N345" i="89"/>
  <c r="L345" i="89"/>
  <c r="F345" i="89"/>
  <c r="AZ344" i="89"/>
  <c r="AX344" i="89"/>
  <c r="AV344" i="89"/>
  <c r="DZ344" i="89" s="1"/>
  <c r="EA344" i="89" s="1"/>
  <c r="AT344" i="89"/>
  <c r="AR344" i="89"/>
  <c r="DT344" i="89" s="1"/>
  <c r="AP344" i="89"/>
  <c r="AN344" i="89"/>
  <c r="DP344" i="89" s="1"/>
  <c r="AL344" i="89"/>
  <c r="AJ344" i="89"/>
  <c r="AH344" i="89"/>
  <c r="AF344" i="89"/>
  <c r="AD344" i="89"/>
  <c r="AB344" i="89"/>
  <c r="V344" i="89"/>
  <c r="T344" i="89"/>
  <c r="R344" i="89"/>
  <c r="P344" i="89"/>
  <c r="N344" i="89"/>
  <c r="L344" i="89"/>
  <c r="F344" i="89"/>
  <c r="AZ342" i="89"/>
  <c r="AX342" i="89"/>
  <c r="AV342" i="89"/>
  <c r="DZ342" i="89" s="1"/>
  <c r="EA342" i="89" s="1"/>
  <c r="AT342" i="89"/>
  <c r="AR342" i="89"/>
  <c r="DT342" i="89" s="1"/>
  <c r="AP342" i="89"/>
  <c r="AN342" i="89"/>
  <c r="DP342" i="89" s="1"/>
  <c r="AL342" i="89"/>
  <c r="AJ342" i="89"/>
  <c r="AH342" i="89"/>
  <c r="AF342" i="89"/>
  <c r="AD342" i="89"/>
  <c r="AB342" i="89"/>
  <c r="Z342" i="89"/>
  <c r="X342" i="89"/>
  <c r="V342" i="89"/>
  <c r="T342" i="89"/>
  <c r="R342" i="89"/>
  <c r="P342" i="89"/>
  <c r="N342" i="89"/>
  <c r="L342" i="89"/>
  <c r="F342" i="89"/>
  <c r="AZ340" i="89"/>
  <c r="AX340" i="89"/>
  <c r="AV340" i="89"/>
  <c r="DZ340" i="89" s="1"/>
  <c r="EA340" i="89" s="1"/>
  <c r="AT340" i="89"/>
  <c r="AR340" i="89"/>
  <c r="DT340" i="89" s="1"/>
  <c r="AP340" i="89"/>
  <c r="AN340" i="89"/>
  <c r="DP340" i="89" s="1"/>
  <c r="AL340" i="89"/>
  <c r="AJ340" i="89"/>
  <c r="AH340" i="89"/>
  <c r="AF340" i="89"/>
  <c r="AD340" i="89"/>
  <c r="AB340" i="89"/>
  <c r="Z340" i="89"/>
  <c r="X340" i="89"/>
  <c r="V340" i="89"/>
  <c r="T340" i="89"/>
  <c r="R340" i="89"/>
  <c r="P340" i="89"/>
  <c r="N340" i="89"/>
  <c r="L340" i="89"/>
  <c r="F340" i="89"/>
  <c r="AZ339" i="89"/>
  <c r="AX339" i="89"/>
  <c r="AV339" i="89"/>
  <c r="DZ339" i="89" s="1"/>
  <c r="EA339" i="89" s="1"/>
  <c r="AT339" i="89"/>
  <c r="AR339" i="89"/>
  <c r="DT339" i="89" s="1"/>
  <c r="AP339" i="89"/>
  <c r="AN339" i="89"/>
  <c r="DP339" i="89" s="1"/>
  <c r="AL339" i="89"/>
  <c r="AJ339" i="89"/>
  <c r="AH339" i="89"/>
  <c r="AF339" i="89"/>
  <c r="AD339" i="89"/>
  <c r="AB339" i="89"/>
  <c r="Z339" i="89"/>
  <c r="X339" i="89"/>
  <c r="V339" i="89"/>
  <c r="T339" i="89"/>
  <c r="R339" i="89"/>
  <c r="P339" i="89"/>
  <c r="N339" i="89"/>
  <c r="L339" i="89"/>
  <c r="F339" i="89"/>
  <c r="AZ338" i="89"/>
  <c r="AX338" i="89"/>
  <c r="AV338" i="89"/>
  <c r="DZ338" i="89" s="1"/>
  <c r="EA338" i="89" s="1"/>
  <c r="AT338" i="89"/>
  <c r="AR338" i="89"/>
  <c r="DT338" i="89" s="1"/>
  <c r="AP338" i="89"/>
  <c r="AN338" i="89"/>
  <c r="DP338" i="89" s="1"/>
  <c r="AL338" i="89"/>
  <c r="AJ338" i="89"/>
  <c r="AH338" i="89"/>
  <c r="AF338" i="89"/>
  <c r="AD338" i="89"/>
  <c r="AB338" i="89"/>
  <c r="Z338" i="89"/>
  <c r="X338" i="89"/>
  <c r="V338" i="89"/>
  <c r="T338" i="89"/>
  <c r="R338" i="89"/>
  <c r="P338" i="89"/>
  <c r="N338" i="89"/>
  <c r="L338" i="89"/>
  <c r="F338" i="89"/>
  <c r="AZ337" i="89"/>
  <c r="AX337" i="89"/>
  <c r="AV337" i="89"/>
  <c r="AT337" i="89"/>
  <c r="AR337" i="89"/>
  <c r="DT337" i="89" s="1"/>
  <c r="AP337" i="89"/>
  <c r="AN337" i="89"/>
  <c r="DP337" i="89" s="1"/>
  <c r="AL337" i="89"/>
  <c r="AJ337" i="89"/>
  <c r="AH337" i="89"/>
  <c r="AF337" i="89"/>
  <c r="AD337" i="89"/>
  <c r="AB337" i="89"/>
  <c r="Z337" i="89"/>
  <c r="X337" i="89"/>
  <c r="V337" i="89"/>
  <c r="T337" i="89"/>
  <c r="R337" i="89"/>
  <c r="P337" i="89"/>
  <c r="N337" i="89"/>
  <c r="L337" i="89"/>
  <c r="F337" i="89"/>
  <c r="AZ336" i="89"/>
  <c r="AX336" i="89"/>
  <c r="AV336" i="89"/>
  <c r="DZ336" i="89" s="1"/>
  <c r="AT336" i="89"/>
  <c r="AR336" i="89"/>
  <c r="DT336" i="89" s="1"/>
  <c r="AP336" i="89"/>
  <c r="AN336" i="89"/>
  <c r="DP336" i="89" s="1"/>
  <c r="AL336" i="89"/>
  <c r="AJ336" i="89"/>
  <c r="AH336" i="89"/>
  <c r="AF336" i="89"/>
  <c r="AD336" i="89"/>
  <c r="AB336" i="89"/>
  <c r="Z336" i="89"/>
  <c r="X336" i="89"/>
  <c r="FV336" i="89" s="1"/>
  <c r="V336" i="89"/>
  <c r="T336" i="89"/>
  <c r="R336" i="89"/>
  <c r="P336" i="89"/>
  <c r="N336" i="89"/>
  <c r="L336" i="89"/>
  <c r="J336" i="89"/>
  <c r="H336" i="89"/>
  <c r="F336" i="89"/>
  <c r="AY329" i="89"/>
  <c r="AW329" i="89"/>
  <c r="AU329" i="89"/>
  <c r="AS329" i="89"/>
  <c r="AQ329" i="89"/>
  <c r="AO329" i="89"/>
  <c r="AM329" i="89"/>
  <c r="AK329" i="89"/>
  <c r="AI329" i="89"/>
  <c r="AG329" i="89"/>
  <c r="AE329" i="89"/>
  <c r="AC329" i="89"/>
  <c r="AA329" i="89"/>
  <c r="Y329" i="89"/>
  <c r="W329" i="89"/>
  <c r="U329" i="89"/>
  <c r="S329" i="89"/>
  <c r="Q329" i="89"/>
  <c r="O329" i="89"/>
  <c r="M329" i="89"/>
  <c r="K329" i="89"/>
  <c r="I329" i="89"/>
  <c r="G329" i="89"/>
  <c r="E329" i="89"/>
  <c r="AZ326" i="89"/>
  <c r="AX326" i="89"/>
  <c r="AV326" i="89"/>
  <c r="DZ326" i="89" s="1"/>
  <c r="EA326" i="89" s="1"/>
  <c r="AT326" i="89"/>
  <c r="AR326" i="89"/>
  <c r="DT326" i="89" s="1"/>
  <c r="AP326" i="89"/>
  <c r="AN326" i="89"/>
  <c r="DP326" i="89" s="1"/>
  <c r="AL326" i="89"/>
  <c r="AJ326" i="89"/>
  <c r="AH326" i="89"/>
  <c r="AF326" i="89"/>
  <c r="AD326" i="89"/>
  <c r="AB326" i="89"/>
  <c r="Z326" i="89"/>
  <c r="X326" i="89"/>
  <c r="V326" i="89"/>
  <c r="T326" i="89"/>
  <c r="R326" i="89"/>
  <c r="P326" i="89"/>
  <c r="N326" i="89"/>
  <c r="L326" i="89"/>
  <c r="GJ326" i="89" s="1"/>
  <c r="J326" i="89"/>
  <c r="H326" i="89"/>
  <c r="F326" i="89"/>
  <c r="AZ322" i="89"/>
  <c r="AX322" i="89"/>
  <c r="AV322" i="89"/>
  <c r="DZ322" i="89" s="1"/>
  <c r="EA322" i="89" s="1"/>
  <c r="AT322" i="89"/>
  <c r="AR322" i="89"/>
  <c r="DT322" i="89" s="1"/>
  <c r="AP322" i="89"/>
  <c r="AN322" i="89"/>
  <c r="DP322" i="89" s="1"/>
  <c r="AL322" i="89"/>
  <c r="AJ322" i="89"/>
  <c r="AH322" i="89"/>
  <c r="AF322" i="89"/>
  <c r="AD322" i="89"/>
  <c r="AB322" i="89"/>
  <c r="Z322" i="89"/>
  <c r="X322" i="89"/>
  <c r="V322" i="89"/>
  <c r="T322" i="89"/>
  <c r="R322" i="89"/>
  <c r="P322" i="89"/>
  <c r="N322" i="89"/>
  <c r="L322" i="89"/>
  <c r="GJ322" i="89" s="1"/>
  <c r="J322" i="89"/>
  <c r="H322" i="89"/>
  <c r="F322" i="89"/>
  <c r="AZ321" i="89"/>
  <c r="AX321" i="89"/>
  <c r="AV321" i="89"/>
  <c r="DZ321" i="89" s="1"/>
  <c r="EA321" i="89" s="1"/>
  <c r="AT321" i="89"/>
  <c r="AR321" i="89"/>
  <c r="DT321" i="89" s="1"/>
  <c r="AP321" i="89"/>
  <c r="AN321" i="89"/>
  <c r="DP321" i="89" s="1"/>
  <c r="AL321" i="89"/>
  <c r="AJ321" i="89"/>
  <c r="AH321" i="89"/>
  <c r="AF321" i="89"/>
  <c r="AD321" i="89"/>
  <c r="AB321" i="89"/>
  <c r="Z321" i="89"/>
  <c r="X321" i="89"/>
  <c r="V321" i="89"/>
  <c r="T321" i="89"/>
  <c r="R321" i="89"/>
  <c r="P321" i="89"/>
  <c r="N321" i="89"/>
  <c r="L321" i="89"/>
  <c r="GJ321" i="89" s="1"/>
  <c r="J321" i="89"/>
  <c r="H321" i="89"/>
  <c r="F321" i="89"/>
  <c r="AZ319" i="89"/>
  <c r="AX319" i="89"/>
  <c r="AV319" i="89"/>
  <c r="DZ319" i="89" s="1"/>
  <c r="EA319" i="89" s="1"/>
  <c r="AT319" i="89"/>
  <c r="AR319" i="89"/>
  <c r="DT319" i="89" s="1"/>
  <c r="AP319" i="89"/>
  <c r="AN319" i="89"/>
  <c r="DP319" i="89" s="1"/>
  <c r="AL319" i="89"/>
  <c r="AJ319" i="89"/>
  <c r="AH319" i="89"/>
  <c r="AF319" i="89"/>
  <c r="AD319" i="89"/>
  <c r="AB319" i="89"/>
  <c r="Z319" i="89"/>
  <c r="X319" i="89"/>
  <c r="V319" i="89"/>
  <c r="T319" i="89"/>
  <c r="R319" i="89"/>
  <c r="P319" i="89"/>
  <c r="N319" i="89"/>
  <c r="L319" i="89"/>
  <c r="GJ319" i="89" s="1"/>
  <c r="J319" i="89"/>
  <c r="H319" i="89"/>
  <c r="F319" i="89"/>
  <c r="AZ318" i="89"/>
  <c r="AX318" i="89"/>
  <c r="AV318" i="89"/>
  <c r="DZ318" i="89" s="1"/>
  <c r="EA318" i="89" s="1"/>
  <c r="AT318" i="89"/>
  <c r="AR318" i="89"/>
  <c r="DT318" i="89" s="1"/>
  <c r="AP318" i="89"/>
  <c r="AN318" i="89"/>
  <c r="DP318" i="89" s="1"/>
  <c r="AL318" i="89"/>
  <c r="AJ318" i="89"/>
  <c r="AH318" i="89"/>
  <c r="AF318" i="89"/>
  <c r="AD318" i="89"/>
  <c r="AB318" i="89"/>
  <c r="Z318" i="89"/>
  <c r="X318" i="89"/>
  <c r="V318" i="89"/>
  <c r="T318" i="89"/>
  <c r="R318" i="89"/>
  <c r="P318" i="89"/>
  <c r="N318" i="89"/>
  <c r="L318" i="89"/>
  <c r="GJ318" i="89" s="1"/>
  <c r="J318" i="89"/>
  <c r="H318" i="89"/>
  <c r="F318" i="89"/>
  <c r="AZ317" i="89"/>
  <c r="AX317" i="89"/>
  <c r="AV317" i="89"/>
  <c r="DZ317" i="89" s="1"/>
  <c r="EA317" i="89" s="1"/>
  <c r="AT317" i="89"/>
  <c r="AR317" i="89"/>
  <c r="DT317" i="89" s="1"/>
  <c r="AP317" i="89"/>
  <c r="AN317" i="89"/>
  <c r="DP317" i="89" s="1"/>
  <c r="AL317" i="89"/>
  <c r="AJ317" i="89"/>
  <c r="AH317" i="89"/>
  <c r="AF317" i="89"/>
  <c r="AD317" i="89"/>
  <c r="AB317" i="89"/>
  <c r="Z317" i="89"/>
  <c r="X317" i="89"/>
  <c r="V317" i="89"/>
  <c r="T317" i="89"/>
  <c r="R317" i="89"/>
  <c r="P317" i="89"/>
  <c r="N317" i="89"/>
  <c r="L317" i="89"/>
  <c r="GJ317" i="89" s="1"/>
  <c r="J317" i="89"/>
  <c r="H317" i="89"/>
  <c r="F317" i="89"/>
  <c r="AZ316" i="89"/>
  <c r="AX316" i="89"/>
  <c r="AV316" i="89"/>
  <c r="DZ316" i="89" s="1"/>
  <c r="EA316" i="89" s="1"/>
  <c r="AT316" i="89"/>
  <c r="AR316" i="89"/>
  <c r="DT316" i="89" s="1"/>
  <c r="AP316" i="89"/>
  <c r="AN316" i="89"/>
  <c r="DP316" i="89" s="1"/>
  <c r="AL316" i="89"/>
  <c r="AJ316" i="89"/>
  <c r="AH316" i="89"/>
  <c r="AF316" i="89"/>
  <c r="AD316" i="89"/>
  <c r="AB316" i="89"/>
  <c r="Z316" i="89"/>
  <c r="X316" i="89"/>
  <c r="V316" i="89"/>
  <c r="T316" i="89"/>
  <c r="R316" i="89"/>
  <c r="P316" i="89"/>
  <c r="N316" i="89"/>
  <c r="L316" i="89"/>
  <c r="GJ316" i="89" s="1"/>
  <c r="J316" i="89"/>
  <c r="H316" i="89"/>
  <c r="F316" i="89"/>
  <c r="AZ314" i="89"/>
  <c r="AX314" i="89"/>
  <c r="AV314" i="89"/>
  <c r="DZ314" i="89" s="1"/>
  <c r="EA314" i="89" s="1"/>
  <c r="AT314" i="89"/>
  <c r="AR314" i="89"/>
  <c r="DT314" i="89" s="1"/>
  <c r="AP314" i="89"/>
  <c r="AN314" i="89"/>
  <c r="DP314" i="89" s="1"/>
  <c r="AL314" i="89"/>
  <c r="AJ314" i="89"/>
  <c r="AH314" i="89"/>
  <c r="AF314" i="89"/>
  <c r="AD314" i="89"/>
  <c r="AB314" i="89"/>
  <c r="Z314" i="89"/>
  <c r="X314" i="89"/>
  <c r="V314" i="89"/>
  <c r="T314" i="89"/>
  <c r="R314" i="89"/>
  <c r="P314" i="89"/>
  <c r="N314" i="89"/>
  <c r="L314" i="89"/>
  <c r="GJ314" i="89" s="1"/>
  <c r="J314" i="89"/>
  <c r="H314" i="89"/>
  <c r="F314" i="89"/>
  <c r="AZ313" i="89"/>
  <c r="AX313" i="89"/>
  <c r="AV313" i="89"/>
  <c r="DZ313" i="89" s="1"/>
  <c r="EA313" i="89" s="1"/>
  <c r="AT313" i="89"/>
  <c r="AR313" i="89"/>
  <c r="DT313" i="89" s="1"/>
  <c r="AP313" i="89"/>
  <c r="AN313" i="89"/>
  <c r="DP313" i="89" s="1"/>
  <c r="AL313" i="89"/>
  <c r="AJ313" i="89"/>
  <c r="AH313" i="89"/>
  <c r="AF313" i="89"/>
  <c r="AD313" i="89"/>
  <c r="AB313" i="89"/>
  <c r="Z313" i="89"/>
  <c r="X313" i="89"/>
  <c r="V313" i="89"/>
  <c r="T313" i="89"/>
  <c r="R313" i="89"/>
  <c r="P313" i="89"/>
  <c r="N313" i="89"/>
  <c r="L313" i="89"/>
  <c r="GJ313" i="89" s="1"/>
  <c r="J313" i="89"/>
  <c r="H313" i="89"/>
  <c r="F313" i="89"/>
  <c r="AZ312" i="89"/>
  <c r="AX312" i="89"/>
  <c r="AV312" i="89"/>
  <c r="DZ312" i="89" s="1"/>
  <c r="EA312" i="89" s="1"/>
  <c r="AT312" i="89"/>
  <c r="AR312" i="89"/>
  <c r="DT312" i="89" s="1"/>
  <c r="AP312" i="89"/>
  <c r="AN312" i="89"/>
  <c r="DP312" i="89" s="1"/>
  <c r="AL312" i="89"/>
  <c r="AJ312" i="89"/>
  <c r="AH312" i="89"/>
  <c r="AF312" i="89"/>
  <c r="AD312" i="89"/>
  <c r="AB312" i="89"/>
  <c r="Z312" i="89"/>
  <c r="X312" i="89"/>
  <c r="V312" i="89"/>
  <c r="T312" i="89"/>
  <c r="R312" i="89"/>
  <c r="P312" i="89"/>
  <c r="N312" i="89"/>
  <c r="L312" i="89"/>
  <c r="GJ312" i="89" s="1"/>
  <c r="J312" i="89"/>
  <c r="H312" i="89"/>
  <c r="F312" i="89"/>
  <c r="AZ311" i="89"/>
  <c r="AX311" i="89"/>
  <c r="AV311" i="89"/>
  <c r="DZ311" i="89" s="1"/>
  <c r="EA311" i="89" s="1"/>
  <c r="AT311" i="89"/>
  <c r="AR311" i="89"/>
  <c r="DT311" i="89" s="1"/>
  <c r="AP311" i="89"/>
  <c r="AN311" i="89"/>
  <c r="DP311" i="89" s="1"/>
  <c r="AL311" i="89"/>
  <c r="AJ311" i="89"/>
  <c r="AH311" i="89"/>
  <c r="AF311" i="89"/>
  <c r="AD311" i="89"/>
  <c r="AB311" i="89"/>
  <c r="Z311" i="89"/>
  <c r="X311" i="89"/>
  <c r="V311" i="89"/>
  <c r="T311" i="89"/>
  <c r="R311" i="89"/>
  <c r="P311" i="89"/>
  <c r="N311" i="89"/>
  <c r="L311" i="89"/>
  <c r="GJ311" i="89" s="1"/>
  <c r="J311" i="89"/>
  <c r="H311" i="89"/>
  <c r="F311" i="89"/>
  <c r="AZ310" i="89"/>
  <c r="AX310" i="89"/>
  <c r="AV310" i="89"/>
  <c r="DZ310" i="89" s="1"/>
  <c r="EA310" i="89" s="1"/>
  <c r="AT310" i="89"/>
  <c r="AR310" i="89"/>
  <c r="DT310" i="89" s="1"/>
  <c r="AP310" i="89"/>
  <c r="AN310" i="89"/>
  <c r="DP310" i="89" s="1"/>
  <c r="AL310" i="89"/>
  <c r="AJ310" i="89"/>
  <c r="AH310" i="89"/>
  <c r="AF310" i="89"/>
  <c r="AD310" i="89"/>
  <c r="AB310" i="89"/>
  <c r="Z310" i="89"/>
  <c r="X310" i="89"/>
  <c r="V310" i="89"/>
  <c r="T310" i="89"/>
  <c r="R310" i="89"/>
  <c r="P310" i="89"/>
  <c r="N310" i="89"/>
  <c r="L310" i="89"/>
  <c r="GJ310" i="89" s="1"/>
  <c r="J310" i="89"/>
  <c r="H310" i="89"/>
  <c r="F310" i="89"/>
  <c r="AZ309" i="89"/>
  <c r="AX309" i="89"/>
  <c r="AV309" i="89"/>
  <c r="DZ309" i="89" s="1"/>
  <c r="EA309" i="89" s="1"/>
  <c r="AT309" i="89"/>
  <c r="AR309" i="89"/>
  <c r="DT309" i="89" s="1"/>
  <c r="AP309" i="89"/>
  <c r="AN309" i="89"/>
  <c r="DP309" i="89" s="1"/>
  <c r="AL309" i="89"/>
  <c r="AJ309" i="89"/>
  <c r="AH309" i="89"/>
  <c r="AF309" i="89"/>
  <c r="AD309" i="89"/>
  <c r="AB309" i="89"/>
  <c r="Z309" i="89"/>
  <c r="X309" i="89"/>
  <c r="V309" i="89"/>
  <c r="T309" i="89"/>
  <c r="R309" i="89"/>
  <c r="P309" i="89"/>
  <c r="N309" i="89"/>
  <c r="L309" i="89"/>
  <c r="GJ309" i="89" s="1"/>
  <c r="J309" i="89"/>
  <c r="H309" i="89"/>
  <c r="F309" i="89"/>
  <c r="AZ308" i="89"/>
  <c r="AX308" i="89"/>
  <c r="AV308" i="89"/>
  <c r="DZ308" i="89" s="1"/>
  <c r="EA308" i="89" s="1"/>
  <c r="AT308" i="89"/>
  <c r="AR308" i="89"/>
  <c r="DT308" i="89" s="1"/>
  <c r="AP308" i="89"/>
  <c r="AN308" i="89"/>
  <c r="DP308" i="89" s="1"/>
  <c r="AL308" i="89"/>
  <c r="AJ308" i="89"/>
  <c r="AH308" i="89"/>
  <c r="AF308" i="89"/>
  <c r="AD308" i="89"/>
  <c r="AB308" i="89"/>
  <c r="Z308" i="89"/>
  <c r="X308" i="89"/>
  <c r="V308" i="89"/>
  <c r="T308" i="89"/>
  <c r="R308" i="89"/>
  <c r="P308" i="89"/>
  <c r="N308" i="89"/>
  <c r="L308" i="89"/>
  <c r="GJ308" i="89" s="1"/>
  <c r="J308" i="89"/>
  <c r="H308" i="89"/>
  <c r="F308" i="89"/>
  <c r="AZ302" i="89"/>
  <c r="AX302" i="89"/>
  <c r="AV302" i="89"/>
  <c r="DZ302" i="89" s="1"/>
  <c r="EA302" i="89" s="1"/>
  <c r="AT302" i="89"/>
  <c r="AR302" i="89"/>
  <c r="DT302" i="89" s="1"/>
  <c r="AP302" i="89"/>
  <c r="AN302" i="89"/>
  <c r="DP302" i="89" s="1"/>
  <c r="AL302" i="89"/>
  <c r="AJ302" i="89"/>
  <c r="AH302" i="89"/>
  <c r="AF302" i="89"/>
  <c r="AD302" i="89"/>
  <c r="AB302" i="89"/>
  <c r="Z302" i="89"/>
  <c r="X302" i="89"/>
  <c r="V302" i="89"/>
  <c r="T302" i="89"/>
  <c r="R302" i="89"/>
  <c r="P302" i="89"/>
  <c r="N302" i="89"/>
  <c r="L302" i="89"/>
  <c r="GJ302" i="89" s="1"/>
  <c r="J302" i="89"/>
  <c r="H302" i="89"/>
  <c r="F302" i="89"/>
  <c r="AZ301" i="89"/>
  <c r="AX301" i="89"/>
  <c r="AV301" i="89"/>
  <c r="DZ301" i="89" s="1"/>
  <c r="EA301" i="89" s="1"/>
  <c r="AT301" i="89"/>
  <c r="AR301" i="89"/>
  <c r="DT301" i="89" s="1"/>
  <c r="AP301" i="89"/>
  <c r="AN301" i="89"/>
  <c r="DP301" i="89" s="1"/>
  <c r="AL301" i="89"/>
  <c r="AJ301" i="89"/>
  <c r="AH301" i="89"/>
  <c r="AF301" i="89"/>
  <c r="AD301" i="89"/>
  <c r="AB301" i="89"/>
  <c r="Z301" i="89"/>
  <c r="X301" i="89"/>
  <c r="V301" i="89"/>
  <c r="T301" i="89"/>
  <c r="R301" i="89"/>
  <c r="P301" i="89"/>
  <c r="N301" i="89"/>
  <c r="L301" i="89"/>
  <c r="GJ301" i="89" s="1"/>
  <c r="J301" i="89"/>
  <c r="H301" i="89"/>
  <c r="F301" i="89"/>
  <c r="AZ298" i="89"/>
  <c r="AX298" i="89"/>
  <c r="AV298" i="89"/>
  <c r="DZ298" i="89" s="1"/>
  <c r="EA298" i="89" s="1"/>
  <c r="AT298" i="89"/>
  <c r="AR298" i="89"/>
  <c r="DT298" i="89" s="1"/>
  <c r="AP298" i="89"/>
  <c r="AN298" i="89"/>
  <c r="DP298" i="89" s="1"/>
  <c r="AL298" i="89"/>
  <c r="AJ298" i="89"/>
  <c r="AH298" i="89"/>
  <c r="AF298" i="89"/>
  <c r="AD298" i="89"/>
  <c r="AB298" i="89"/>
  <c r="Z298" i="89"/>
  <c r="X298" i="89"/>
  <c r="V298" i="89"/>
  <c r="T298" i="89"/>
  <c r="R298" i="89"/>
  <c r="P298" i="89"/>
  <c r="N298" i="89"/>
  <c r="L298" i="89"/>
  <c r="GJ298" i="89" s="1"/>
  <c r="J298" i="89"/>
  <c r="H298" i="89"/>
  <c r="F298" i="89"/>
  <c r="AZ299" i="89"/>
  <c r="AX299" i="89"/>
  <c r="AV299" i="89"/>
  <c r="DZ299" i="89" s="1"/>
  <c r="EA299" i="89" s="1"/>
  <c r="AT299" i="89"/>
  <c r="AR299" i="89"/>
  <c r="DT299" i="89" s="1"/>
  <c r="AP299" i="89"/>
  <c r="AN299" i="89"/>
  <c r="DP299" i="89" s="1"/>
  <c r="AL299" i="89"/>
  <c r="AJ299" i="89"/>
  <c r="AH299" i="89"/>
  <c r="AF299" i="89"/>
  <c r="AD299" i="89"/>
  <c r="AB299" i="89"/>
  <c r="Z299" i="89"/>
  <c r="X299" i="89"/>
  <c r="V299" i="89"/>
  <c r="T299" i="89"/>
  <c r="R299" i="89"/>
  <c r="P299" i="89"/>
  <c r="N299" i="89"/>
  <c r="L299" i="89"/>
  <c r="GJ299" i="89" s="1"/>
  <c r="J299" i="89"/>
  <c r="H299" i="89"/>
  <c r="F299" i="89"/>
  <c r="AZ305" i="89"/>
  <c r="AX305" i="89"/>
  <c r="AV305" i="89"/>
  <c r="DZ305" i="89" s="1"/>
  <c r="EA305" i="89" s="1"/>
  <c r="AT305" i="89"/>
  <c r="AR305" i="89"/>
  <c r="DT305" i="89" s="1"/>
  <c r="AP305" i="89"/>
  <c r="AN305" i="89"/>
  <c r="DP305" i="89" s="1"/>
  <c r="AL305" i="89"/>
  <c r="AJ305" i="89"/>
  <c r="AH305" i="89"/>
  <c r="AF305" i="89"/>
  <c r="AD305" i="89"/>
  <c r="AB305" i="89"/>
  <c r="Z305" i="89"/>
  <c r="X305" i="89"/>
  <c r="V305" i="89"/>
  <c r="T305" i="89"/>
  <c r="R305" i="89"/>
  <c r="P305" i="89"/>
  <c r="N305" i="89"/>
  <c r="L305" i="89"/>
  <c r="GJ305" i="89" s="1"/>
  <c r="J305" i="89"/>
  <c r="H305" i="89"/>
  <c r="F305" i="89"/>
  <c r="AZ303" i="89"/>
  <c r="AX303" i="89"/>
  <c r="AV303" i="89"/>
  <c r="DZ303" i="89" s="1"/>
  <c r="EA303" i="89" s="1"/>
  <c r="AT303" i="89"/>
  <c r="AR303" i="89"/>
  <c r="DT303" i="89" s="1"/>
  <c r="AP303" i="89"/>
  <c r="AN303" i="89"/>
  <c r="DP303" i="89" s="1"/>
  <c r="AL303" i="89"/>
  <c r="AJ303" i="89"/>
  <c r="AH303" i="89"/>
  <c r="AF303" i="89"/>
  <c r="AD303" i="89"/>
  <c r="AB303" i="89"/>
  <c r="Z303" i="89"/>
  <c r="X303" i="89"/>
  <c r="V303" i="89"/>
  <c r="T303" i="89"/>
  <c r="R303" i="89"/>
  <c r="P303" i="89"/>
  <c r="N303" i="89"/>
  <c r="L303" i="89"/>
  <c r="GJ303" i="89" s="1"/>
  <c r="J303" i="89"/>
  <c r="H303" i="89"/>
  <c r="F303" i="89"/>
  <c r="AZ307" i="89"/>
  <c r="AX307" i="89"/>
  <c r="AV307" i="89"/>
  <c r="DZ307" i="89" s="1"/>
  <c r="EA307" i="89" s="1"/>
  <c r="AT307" i="89"/>
  <c r="AR307" i="89"/>
  <c r="DT307" i="89" s="1"/>
  <c r="AP307" i="89"/>
  <c r="AN307" i="89"/>
  <c r="DP307" i="89" s="1"/>
  <c r="AL307" i="89"/>
  <c r="AJ307" i="89"/>
  <c r="AH307" i="89"/>
  <c r="AF307" i="89"/>
  <c r="AD307" i="89"/>
  <c r="AB307" i="89"/>
  <c r="Z307" i="89"/>
  <c r="X307" i="89"/>
  <c r="V307" i="89"/>
  <c r="T307" i="89"/>
  <c r="R307" i="89"/>
  <c r="P307" i="89"/>
  <c r="N307" i="89"/>
  <c r="L307" i="89"/>
  <c r="GJ307" i="89" s="1"/>
  <c r="J307" i="89"/>
  <c r="H307" i="89"/>
  <c r="F307" i="89"/>
  <c r="AZ306" i="89"/>
  <c r="AX306" i="89"/>
  <c r="AV306" i="89"/>
  <c r="DZ306" i="89" s="1"/>
  <c r="EA306" i="89" s="1"/>
  <c r="AT306" i="89"/>
  <c r="AR306" i="89"/>
  <c r="DT306" i="89" s="1"/>
  <c r="AP306" i="89"/>
  <c r="AN306" i="89"/>
  <c r="DP306" i="89" s="1"/>
  <c r="AL306" i="89"/>
  <c r="AJ306" i="89"/>
  <c r="AH306" i="89"/>
  <c r="AF306" i="89"/>
  <c r="AD306" i="89"/>
  <c r="AB306" i="89"/>
  <c r="Z306" i="89"/>
  <c r="X306" i="89"/>
  <c r="V306" i="89"/>
  <c r="T306" i="89"/>
  <c r="R306" i="89"/>
  <c r="P306" i="89"/>
  <c r="N306" i="89"/>
  <c r="L306" i="89"/>
  <c r="GJ306" i="89" s="1"/>
  <c r="J306" i="89"/>
  <c r="H306" i="89"/>
  <c r="F306" i="89"/>
  <c r="AZ295" i="89"/>
  <c r="AX295" i="89"/>
  <c r="AV295" i="89"/>
  <c r="DZ295" i="89" s="1"/>
  <c r="EA295" i="89" s="1"/>
  <c r="AT295" i="89"/>
  <c r="AR295" i="89"/>
  <c r="DT295" i="89" s="1"/>
  <c r="AP295" i="89"/>
  <c r="AN295" i="89"/>
  <c r="DP295" i="89" s="1"/>
  <c r="AL295" i="89"/>
  <c r="AJ295" i="89"/>
  <c r="AH295" i="89"/>
  <c r="AF295" i="89"/>
  <c r="AD295" i="89"/>
  <c r="AB295" i="89"/>
  <c r="Z295" i="89"/>
  <c r="X295" i="89"/>
  <c r="V295" i="89"/>
  <c r="T295" i="89"/>
  <c r="R295" i="89"/>
  <c r="P295" i="89"/>
  <c r="N295" i="89"/>
  <c r="L295" i="89"/>
  <c r="GJ295" i="89" s="1"/>
  <c r="J295" i="89"/>
  <c r="H295" i="89"/>
  <c r="F295" i="89"/>
  <c r="AZ294" i="89"/>
  <c r="AX294" i="89"/>
  <c r="AV294" i="89"/>
  <c r="DZ294" i="89" s="1"/>
  <c r="EA294" i="89" s="1"/>
  <c r="AT294" i="89"/>
  <c r="AR294" i="89"/>
  <c r="DT294" i="89" s="1"/>
  <c r="AP294" i="89"/>
  <c r="AN294" i="89"/>
  <c r="DP294" i="89" s="1"/>
  <c r="AL294" i="89"/>
  <c r="AJ294" i="89"/>
  <c r="AH294" i="89"/>
  <c r="AF294" i="89"/>
  <c r="AD294" i="89"/>
  <c r="AB294" i="89"/>
  <c r="Z294" i="89"/>
  <c r="X294" i="89"/>
  <c r="V294" i="89"/>
  <c r="T294" i="89"/>
  <c r="R294" i="89"/>
  <c r="P294" i="89"/>
  <c r="N294" i="89"/>
  <c r="L294" i="89"/>
  <c r="GJ294" i="89" s="1"/>
  <c r="J294" i="89"/>
  <c r="H294" i="89"/>
  <c r="F294" i="89"/>
  <c r="AZ293" i="89"/>
  <c r="AX293" i="89"/>
  <c r="AV293" i="89"/>
  <c r="DZ293" i="89" s="1"/>
  <c r="EA293" i="89" s="1"/>
  <c r="AT293" i="89"/>
  <c r="AR293" i="89"/>
  <c r="DT293" i="89" s="1"/>
  <c r="AP293" i="89"/>
  <c r="AN293" i="89"/>
  <c r="DP293" i="89" s="1"/>
  <c r="AL293" i="89"/>
  <c r="AJ293" i="89"/>
  <c r="AH293" i="89"/>
  <c r="AF293" i="89"/>
  <c r="AD293" i="89"/>
  <c r="AB293" i="89"/>
  <c r="Z293" i="89"/>
  <c r="X293" i="89"/>
  <c r="V293" i="89"/>
  <c r="T293" i="89"/>
  <c r="R293" i="89"/>
  <c r="P293" i="89"/>
  <c r="N293" i="89"/>
  <c r="L293" i="89"/>
  <c r="GJ293" i="89" s="1"/>
  <c r="J293" i="89"/>
  <c r="H293" i="89"/>
  <c r="F293" i="89"/>
  <c r="AZ291" i="89"/>
  <c r="AX291" i="89"/>
  <c r="AV291" i="89"/>
  <c r="DZ291" i="89" s="1"/>
  <c r="EA291" i="89" s="1"/>
  <c r="AT291" i="89"/>
  <c r="AR291" i="89"/>
  <c r="DT291" i="89" s="1"/>
  <c r="AP291" i="89"/>
  <c r="AN291" i="89"/>
  <c r="DP291" i="89" s="1"/>
  <c r="AL291" i="89"/>
  <c r="AJ291" i="89"/>
  <c r="AH291" i="89"/>
  <c r="AF291" i="89"/>
  <c r="AD291" i="89"/>
  <c r="AB291" i="89"/>
  <c r="Z291" i="89"/>
  <c r="X291" i="89"/>
  <c r="V291" i="89"/>
  <c r="T291" i="89"/>
  <c r="R291" i="89"/>
  <c r="P291" i="89"/>
  <c r="N291" i="89"/>
  <c r="L291" i="89"/>
  <c r="GJ291" i="89" s="1"/>
  <c r="J291" i="89"/>
  <c r="H291" i="89"/>
  <c r="F291" i="89"/>
  <c r="AZ290" i="89"/>
  <c r="AX290" i="89"/>
  <c r="AV290" i="89"/>
  <c r="DZ290" i="89" s="1"/>
  <c r="EA290" i="89" s="1"/>
  <c r="AT290" i="89"/>
  <c r="AR290" i="89"/>
  <c r="DT290" i="89" s="1"/>
  <c r="AP290" i="89"/>
  <c r="AN290" i="89"/>
  <c r="DP290" i="89" s="1"/>
  <c r="AL290" i="89"/>
  <c r="AJ290" i="89"/>
  <c r="AH290" i="89"/>
  <c r="AF290" i="89"/>
  <c r="AD290" i="89"/>
  <c r="AB290" i="89"/>
  <c r="Z290" i="89"/>
  <c r="X290" i="89"/>
  <c r="V290" i="89"/>
  <c r="T290" i="89"/>
  <c r="R290" i="89"/>
  <c r="P290" i="89"/>
  <c r="N290" i="89"/>
  <c r="L290" i="89"/>
  <c r="GJ290" i="89" s="1"/>
  <c r="J290" i="89"/>
  <c r="H290" i="89"/>
  <c r="F290" i="89"/>
  <c r="AZ289" i="89"/>
  <c r="AX289" i="89"/>
  <c r="AV289" i="89"/>
  <c r="DZ289" i="89" s="1"/>
  <c r="EA289" i="89" s="1"/>
  <c r="AT289" i="89"/>
  <c r="AR289" i="89"/>
  <c r="DT289" i="89" s="1"/>
  <c r="AP289" i="89"/>
  <c r="AN289" i="89"/>
  <c r="DP289" i="89" s="1"/>
  <c r="AL289" i="89"/>
  <c r="AJ289" i="89"/>
  <c r="AH289" i="89"/>
  <c r="AF289" i="89"/>
  <c r="AD289" i="89"/>
  <c r="AB289" i="89"/>
  <c r="Z289" i="89"/>
  <c r="X289" i="89"/>
  <c r="V289" i="89"/>
  <c r="T289" i="89"/>
  <c r="R289" i="89"/>
  <c r="P289" i="89"/>
  <c r="N289" i="89"/>
  <c r="L289" i="89"/>
  <c r="GJ289" i="89" s="1"/>
  <c r="J289" i="89"/>
  <c r="H289" i="89"/>
  <c r="F289" i="89"/>
  <c r="AZ288" i="89"/>
  <c r="AX288" i="89"/>
  <c r="AV288" i="89"/>
  <c r="DZ288" i="89" s="1"/>
  <c r="EA288" i="89" s="1"/>
  <c r="AT288" i="89"/>
  <c r="AR288" i="89"/>
  <c r="DT288" i="89" s="1"/>
  <c r="AP288" i="89"/>
  <c r="AN288" i="89"/>
  <c r="DP288" i="89" s="1"/>
  <c r="AL288" i="89"/>
  <c r="AJ288" i="89"/>
  <c r="AH288" i="89"/>
  <c r="AF288" i="89"/>
  <c r="AD288" i="89"/>
  <c r="AB288" i="89"/>
  <c r="Z288" i="89"/>
  <c r="X288" i="89"/>
  <c r="V288" i="89"/>
  <c r="T288" i="89"/>
  <c r="R288" i="89"/>
  <c r="P288" i="89"/>
  <c r="N288" i="89"/>
  <c r="L288" i="89"/>
  <c r="GJ288" i="89" s="1"/>
  <c r="J288" i="89"/>
  <c r="H288" i="89"/>
  <c r="F288" i="89"/>
  <c r="AZ287" i="89"/>
  <c r="AX287" i="89"/>
  <c r="AV287" i="89"/>
  <c r="DZ287" i="89" s="1"/>
  <c r="EA287" i="89" s="1"/>
  <c r="AT287" i="89"/>
  <c r="AR287" i="89"/>
  <c r="DT287" i="89" s="1"/>
  <c r="AP287" i="89"/>
  <c r="AN287" i="89"/>
  <c r="DP287" i="89" s="1"/>
  <c r="AL287" i="89"/>
  <c r="AJ287" i="89"/>
  <c r="AH287" i="89"/>
  <c r="AF287" i="89"/>
  <c r="AD287" i="89"/>
  <c r="AB287" i="89"/>
  <c r="Z287" i="89"/>
  <c r="X287" i="89"/>
  <c r="V287" i="89"/>
  <c r="T287" i="89"/>
  <c r="R287" i="89"/>
  <c r="P287" i="89"/>
  <c r="N287" i="89"/>
  <c r="L287" i="89"/>
  <c r="GJ287" i="89" s="1"/>
  <c r="J287" i="89"/>
  <c r="H287" i="89"/>
  <c r="F287" i="89"/>
  <c r="AZ285" i="89"/>
  <c r="AX285" i="89"/>
  <c r="AV285" i="89"/>
  <c r="DZ285" i="89" s="1"/>
  <c r="AT285" i="89"/>
  <c r="AR285" i="89"/>
  <c r="DT285" i="89" s="1"/>
  <c r="AP285" i="89"/>
  <c r="AN285" i="89"/>
  <c r="DP285" i="89" s="1"/>
  <c r="AL285" i="89"/>
  <c r="AJ285" i="89"/>
  <c r="AH285" i="89"/>
  <c r="AF285" i="89"/>
  <c r="AD285" i="89"/>
  <c r="AB285" i="89"/>
  <c r="Z285" i="89"/>
  <c r="X285" i="89"/>
  <c r="V285" i="89"/>
  <c r="T285" i="89"/>
  <c r="R285" i="89"/>
  <c r="P285" i="89"/>
  <c r="N285" i="89"/>
  <c r="L285" i="89"/>
  <c r="GJ285" i="89" s="1"/>
  <c r="GJ329" i="89" s="1"/>
  <c r="J285" i="89"/>
  <c r="H285" i="89"/>
  <c r="F285" i="89"/>
  <c r="AY278" i="89"/>
  <c r="AW278" i="89"/>
  <c r="AU278" i="89"/>
  <c r="AS278" i="89"/>
  <c r="AQ278" i="89"/>
  <c r="AO278" i="89"/>
  <c r="AM278" i="89"/>
  <c r="AK278" i="89"/>
  <c r="AI278" i="89"/>
  <c r="AG278" i="89"/>
  <c r="AE278" i="89"/>
  <c r="AC278" i="89"/>
  <c r="AA278" i="89"/>
  <c r="Y278" i="89"/>
  <c r="W278" i="89"/>
  <c r="U278" i="89"/>
  <c r="S278" i="89"/>
  <c r="Q278" i="89"/>
  <c r="O278" i="89"/>
  <c r="M278" i="89"/>
  <c r="K278" i="89"/>
  <c r="I278" i="89"/>
  <c r="G278" i="89"/>
  <c r="E278" i="89"/>
  <c r="AZ275" i="89"/>
  <c r="AX275" i="89"/>
  <c r="AV275" i="89"/>
  <c r="DZ275" i="89" s="1"/>
  <c r="EA275" i="89" s="1"/>
  <c r="AT275" i="89"/>
  <c r="AR275" i="89"/>
  <c r="DT275" i="89" s="1"/>
  <c r="AP275" i="89"/>
  <c r="AN275" i="89"/>
  <c r="DP275" i="89" s="1"/>
  <c r="AL275" i="89"/>
  <c r="AJ275" i="89"/>
  <c r="AH275" i="89"/>
  <c r="AF275" i="89"/>
  <c r="AD275" i="89"/>
  <c r="AB275" i="89"/>
  <c r="Z275" i="89"/>
  <c r="X275" i="89"/>
  <c r="V275" i="89"/>
  <c r="T275" i="89"/>
  <c r="FP275" i="89" s="1"/>
  <c r="R275" i="89"/>
  <c r="P275" i="89"/>
  <c r="FL275" i="89" s="1"/>
  <c r="N275" i="89"/>
  <c r="L275" i="89"/>
  <c r="GJ275" i="89" s="1"/>
  <c r="J275" i="89"/>
  <c r="H275" i="89"/>
  <c r="F275" i="89"/>
  <c r="AZ273" i="89"/>
  <c r="AX273" i="89"/>
  <c r="AV273" i="89"/>
  <c r="DZ273" i="89" s="1"/>
  <c r="EA273" i="89" s="1"/>
  <c r="AT273" i="89"/>
  <c r="AR273" i="89"/>
  <c r="DT273" i="89" s="1"/>
  <c r="AP273" i="89"/>
  <c r="AN273" i="89"/>
  <c r="DP273" i="89" s="1"/>
  <c r="AL273" i="89"/>
  <c r="AJ273" i="89"/>
  <c r="GH273" i="89" s="1"/>
  <c r="AH273" i="89"/>
  <c r="AF273" i="89"/>
  <c r="GD273" i="89" s="1"/>
  <c r="AD273" i="89"/>
  <c r="AB273" i="89"/>
  <c r="Z273" i="89"/>
  <c r="X273" i="89"/>
  <c r="V273" i="89"/>
  <c r="T273" i="89"/>
  <c r="R273" i="89"/>
  <c r="P273" i="89"/>
  <c r="N273" i="89"/>
  <c r="L273" i="89"/>
  <c r="GJ273" i="89" s="1"/>
  <c r="J273" i="89"/>
  <c r="H273" i="89"/>
  <c r="F273" i="89"/>
  <c r="AZ274" i="89"/>
  <c r="AX274" i="89"/>
  <c r="AV274" i="89"/>
  <c r="DZ274" i="89" s="1"/>
  <c r="EA274" i="89" s="1"/>
  <c r="AT274" i="89"/>
  <c r="AR274" i="89"/>
  <c r="DT274" i="89" s="1"/>
  <c r="AP274" i="89"/>
  <c r="AN274" i="89"/>
  <c r="DP274" i="89" s="1"/>
  <c r="AL274" i="89"/>
  <c r="AJ274" i="89"/>
  <c r="GH274" i="89" s="1"/>
  <c r="AH274" i="89"/>
  <c r="AF274" i="89"/>
  <c r="GD274" i="89" s="1"/>
  <c r="AD274" i="89"/>
  <c r="AB274" i="89"/>
  <c r="Z274" i="89"/>
  <c r="X274" i="89"/>
  <c r="V274" i="89"/>
  <c r="T274" i="89"/>
  <c r="R274" i="89"/>
  <c r="P274" i="89"/>
  <c r="N274" i="89"/>
  <c r="L274" i="89"/>
  <c r="GJ274" i="89" s="1"/>
  <c r="J274" i="89"/>
  <c r="H274" i="89"/>
  <c r="F274" i="89"/>
  <c r="CC271" i="89"/>
  <c r="AZ271" i="89"/>
  <c r="AX271" i="89"/>
  <c r="AV271" i="89"/>
  <c r="DZ271" i="89" s="1"/>
  <c r="EA271" i="89" s="1"/>
  <c r="AT271" i="89"/>
  <c r="AR271" i="89"/>
  <c r="DT271" i="89" s="1"/>
  <c r="AP271" i="89"/>
  <c r="AN271" i="89"/>
  <c r="DP271" i="89" s="1"/>
  <c r="AL271" i="89"/>
  <c r="AJ271" i="89"/>
  <c r="GH271" i="89" s="1"/>
  <c r="AH271" i="89"/>
  <c r="AF271" i="89"/>
  <c r="GD271" i="89" s="1"/>
  <c r="AD271" i="89"/>
  <c r="AB271" i="89"/>
  <c r="Z271" i="89"/>
  <c r="X271" i="89"/>
  <c r="V271" i="89"/>
  <c r="T271" i="89"/>
  <c r="R271" i="89"/>
  <c r="P271" i="89"/>
  <c r="N271" i="89"/>
  <c r="L271" i="89"/>
  <c r="GJ271" i="89" s="1"/>
  <c r="J271" i="89"/>
  <c r="H271" i="89"/>
  <c r="F271" i="89"/>
  <c r="AZ270" i="89"/>
  <c r="AX270" i="89"/>
  <c r="AV270" i="89"/>
  <c r="DZ270" i="89" s="1"/>
  <c r="EA270" i="89" s="1"/>
  <c r="AT270" i="89"/>
  <c r="AR270" i="89"/>
  <c r="DT270" i="89" s="1"/>
  <c r="AP270" i="89"/>
  <c r="AN270" i="89"/>
  <c r="DP270" i="89" s="1"/>
  <c r="AL270" i="89"/>
  <c r="AJ270" i="89"/>
  <c r="GH270" i="89" s="1"/>
  <c r="AH270" i="89"/>
  <c r="AF270" i="89"/>
  <c r="GD270" i="89" s="1"/>
  <c r="AD270" i="89"/>
  <c r="AB270" i="89"/>
  <c r="Z270" i="89"/>
  <c r="X270" i="89"/>
  <c r="V270" i="89"/>
  <c r="T270" i="89"/>
  <c r="R270" i="89"/>
  <c r="P270" i="89"/>
  <c r="N270" i="89"/>
  <c r="L270" i="89"/>
  <c r="GJ270" i="89" s="1"/>
  <c r="J270" i="89"/>
  <c r="H270" i="89"/>
  <c r="F270" i="89"/>
  <c r="AZ269" i="89"/>
  <c r="AX269" i="89"/>
  <c r="AV269" i="89"/>
  <c r="DZ269" i="89" s="1"/>
  <c r="EA269" i="89" s="1"/>
  <c r="AT269" i="89"/>
  <c r="AR269" i="89"/>
  <c r="DT269" i="89" s="1"/>
  <c r="AP269" i="89"/>
  <c r="AN269" i="89"/>
  <c r="DP269" i="89" s="1"/>
  <c r="AL269" i="89"/>
  <c r="AJ269" i="89"/>
  <c r="GH269" i="89" s="1"/>
  <c r="AH269" i="89"/>
  <c r="AF269" i="89"/>
  <c r="GD269" i="89" s="1"/>
  <c r="AD269" i="89"/>
  <c r="AB269" i="89"/>
  <c r="Z269" i="89"/>
  <c r="X269" i="89"/>
  <c r="V269" i="89"/>
  <c r="T269" i="89"/>
  <c r="R269" i="89"/>
  <c r="P269" i="89"/>
  <c r="N269" i="89"/>
  <c r="L269" i="89"/>
  <c r="GJ269" i="89" s="1"/>
  <c r="J269" i="89"/>
  <c r="H269" i="89"/>
  <c r="F269" i="89"/>
  <c r="AZ268" i="89"/>
  <c r="AX268" i="89"/>
  <c r="AV268" i="89"/>
  <c r="DZ268" i="89" s="1"/>
  <c r="EA268" i="89" s="1"/>
  <c r="AT268" i="89"/>
  <c r="AR268" i="89"/>
  <c r="DT268" i="89" s="1"/>
  <c r="AP268" i="89"/>
  <c r="AN268" i="89"/>
  <c r="DP268" i="89" s="1"/>
  <c r="AL268" i="89"/>
  <c r="AJ268" i="89"/>
  <c r="GH268" i="89" s="1"/>
  <c r="AH268" i="89"/>
  <c r="AF268" i="89"/>
  <c r="GD268" i="89" s="1"/>
  <c r="AD268" i="89"/>
  <c r="AB268" i="89"/>
  <c r="Z268" i="89"/>
  <c r="X268" i="89"/>
  <c r="V268" i="89"/>
  <c r="T268" i="89"/>
  <c r="R268" i="89"/>
  <c r="P268" i="89"/>
  <c r="N268" i="89"/>
  <c r="L268" i="89"/>
  <c r="GJ268" i="89" s="1"/>
  <c r="J268" i="89"/>
  <c r="H268" i="89"/>
  <c r="F268" i="89"/>
  <c r="AZ265" i="89"/>
  <c r="AX265" i="89"/>
  <c r="AV265" i="89"/>
  <c r="DZ265" i="89" s="1"/>
  <c r="EA265" i="89" s="1"/>
  <c r="AT265" i="89"/>
  <c r="AR265" i="89"/>
  <c r="DT265" i="89" s="1"/>
  <c r="AP265" i="89"/>
  <c r="AN265" i="89"/>
  <c r="DP265" i="89" s="1"/>
  <c r="AL265" i="89"/>
  <c r="AJ265" i="89"/>
  <c r="GH265" i="89" s="1"/>
  <c r="AH265" i="89"/>
  <c r="AF265" i="89"/>
  <c r="GD265" i="89" s="1"/>
  <c r="AD265" i="89"/>
  <c r="AB265" i="89"/>
  <c r="Z265" i="89"/>
  <c r="X265" i="89"/>
  <c r="V265" i="89"/>
  <c r="T265" i="89"/>
  <c r="R265" i="89"/>
  <c r="P265" i="89"/>
  <c r="N265" i="89"/>
  <c r="L265" i="89"/>
  <c r="GJ265" i="89" s="1"/>
  <c r="J265" i="89"/>
  <c r="H265" i="89"/>
  <c r="F265" i="89"/>
  <c r="AZ266" i="89"/>
  <c r="AX266" i="89"/>
  <c r="AV266" i="89"/>
  <c r="DZ266" i="89" s="1"/>
  <c r="EA266" i="89" s="1"/>
  <c r="AT266" i="89"/>
  <c r="AR266" i="89"/>
  <c r="DT266" i="89" s="1"/>
  <c r="AP266" i="89"/>
  <c r="AN266" i="89"/>
  <c r="DP266" i="89" s="1"/>
  <c r="AL266" i="89"/>
  <c r="AJ266" i="89"/>
  <c r="GH266" i="89" s="1"/>
  <c r="AH266" i="89"/>
  <c r="AF266" i="89"/>
  <c r="GD266" i="89" s="1"/>
  <c r="AD266" i="89"/>
  <c r="AB266" i="89"/>
  <c r="Z266" i="89"/>
  <c r="X266" i="89"/>
  <c r="V266" i="89"/>
  <c r="T266" i="89"/>
  <c r="R266" i="89"/>
  <c r="P266" i="89"/>
  <c r="N266" i="89"/>
  <c r="L266" i="89"/>
  <c r="GJ266" i="89" s="1"/>
  <c r="J266" i="89"/>
  <c r="H266" i="89"/>
  <c r="F266" i="89"/>
  <c r="AZ264" i="89"/>
  <c r="AX264" i="89"/>
  <c r="AV264" i="89"/>
  <c r="DZ264" i="89" s="1"/>
  <c r="EA264" i="89" s="1"/>
  <c r="AT264" i="89"/>
  <c r="AR264" i="89"/>
  <c r="DT264" i="89" s="1"/>
  <c r="AP264" i="89"/>
  <c r="AN264" i="89"/>
  <c r="DP264" i="89" s="1"/>
  <c r="AL264" i="89"/>
  <c r="AJ264" i="89"/>
  <c r="GH264" i="89" s="1"/>
  <c r="AH264" i="89"/>
  <c r="AF264" i="89"/>
  <c r="GD264" i="89" s="1"/>
  <c r="AD264" i="89"/>
  <c r="AB264" i="89"/>
  <c r="Z264" i="89"/>
  <c r="X264" i="89"/>
  <c r="V264" i="89"/>
  <c r="T264" i="89"/>
  <c r="R264" i="89"/>
  <c r="P264" i="89"/>
  <c r="N264" i="89"/>
  <c r="L264" i="89"/>
  <c r="GJ264" i="89" s="1"/>
  <c r="J264" i="89"/>
  <c r="H264" i="89"/>
  <c r="F264" i="89"/>
  <c r="AZ263" i="89"/>
  <c r="AX263" i="89"/>
  <c r="AV263" i="89"/>
  <c r="DZ263" i="89" s="1"/>
  <c r="EA263" i="89" s="1"/>
  <c r="AT263" i="89"/>
  <c r="AR263" i="89"/>
  <c r="DT263" i="89" s="1"/>
  <c r="AP263" i="89"/>
  <c r="AN263" i="89"/>
  <c r="DP263" i="89" s="1"/>
  <c r="AL263" i="89"/>
  <c r="AJ263" i="89"/>
  <c r="GH263" i="89" s="1"/>
  <c r="AH263" i="89"/>
  <c r="AF263" i="89"/>
  <c r="GD263" i="89" s="1"/>
  <c r="AD263" i="89"/>
  <c r="AB263" i="89"/>
  <c r="Z263" i="89"/>
  <c r="X263" i="89"/>
  <c r="V263" i="89"/>
  <c r="T263" i="89"/>
  <c r="R263" i="89"/>
  <c r="P263" i="89"/>
  <c r="N263" i="89"/>
  <c r="L263" i="89"/>
  <c r="GJ263" i="89" s="1"/>
  <c r="J263" i="89"/>
  <c r="H263" i="89"/>
  <c r="F263" i="89"/>
  <c r="AZ262" i="89"/>
  <c r="AX262" i="89"/>
  <c r="AV262" i="89"/>
  <c r="DZ262" i="89" s="1"/>
  <c r="EA262" i="89" s="1"/>
  <c r="AT262" i="89"/>
  <c r="AR262" i="89"/>
  <c r="DT262" i="89" s="1"/>
  <c r="AP262" i="89"/>
  <c r="AN262" i="89"/>
  <c r="DP262" i="89" s="1"/>
  <c r="AL262" i="89"/>
  <c r="AJ262" i="89"/>
  <c r="GH262" i="89" s="1"/>
  <c r="AH262" i="89"/>
  <c r="AF262" i="89"/>
  <c r="GD262" i="89" s="1"/>
  <c r="AD262" i="89"/>
  <c r="AB262" i="89"/>
  <c r="Z262" i="89"/>
  <c r="X262" i="89"/>
  <c r="V262" i="89"/>
  <c r="T262" i="89"/>
  <c r="R262" i="89"/>
  <c r="P262" i="89"/>
  <c r="N262" i="89"/>
  <c r="L262" i="89"/>
  <c r="GJ262" i="89" s="1"/>
  <c r="J262" i="89"/>
  <c r="H262" i="89"/>
  <c r="F262" i="89"/>
  <c r="AZ261" i="89"/>
  <c r="AX261" i="89"/>
  <c r="AV261" i="89"/>
  <c r="DZ261" i="89" s="1"/>
  <c r="EA261" i="89" s="1"/>
  <c r="AT261" i="89"/>
  <c r="AR261" i="89"/>
  <c r="DT261" i="89" s="1"/>
  <c r="AP261" i="89"/>
  <c r="AN261" i="89"/>
  <c r="DP261" i="89" s="1"/>
  <c r="AL261" i="89"/>
  <c r="AJ261" i="89"/>
  <c r="GH261" i="89" s="1"/>
  <c r="AH261" i="89"/>
  <c r="AF261" i="89"/>
  <c r="GD261" i="89" s="1"/>
  <c r="AD261" i="89"/>
  <c r="AB261" i="89"/>
  <c r="Z261" i="89"/>
  <c r="X261" i="89"/>
  <c r="V261" i="89"/>
  <c r="T261" i="89"/>
  <c r="R261" i="89"/>
  <c r="P261" i="89"/>
  <c r="N261" i="89"/>
  <c r="L261" i="89"/>
  <c r="GJ261" i="89" s="1"/>
  <c r="J261" i="89"/>
  <c r="H261" i="89"/>
  <c r="F261" i="89"/>
  <c r="AZ260" i="89"/>
  <c r="AX260" i="89"/>
  <c r="AV260" i="89"/>
  <c r="DZ260" i="89" s="1"/>
  <c r="EA260" i="89" s="1"/>
  <c r="AT260" i="89"/>
  <c r="AR260" i="89"/>
  <c r="DT260" i="89" s="1"/>
  <c r="AP260" i="89"/>
  <c r="AN260" i="89"/>
  <c r="DP260" i="89" s="1"/>
  <c r="AL260" i="89"/>
  <c r="AJ260" i="89"/>
  <c r="GH260" i="89" s="1"/>
  <c r="AH260" i="89"/>
  <c r="AF260" i="89"/>
  <c r="GD260" i="89" s="1"/>
  <c r="AD260" i="89"/>
  <c r="AB260" i="89"/>
  <c r="Z260" i="89"/>
  <c r="X260" i="89"/>
  <c r="V260" i="89"/>
  <c r="T260" i="89"/>
  <c r="R260" i="89"/>
  <c r="P260" i="89"/>
  <c r="N260" i="89"/>
  <c r="L260" i="89"/>
  <c r="GJ260" i="89" s="1"/>
  <c r="J260" i="89"/>
  <c r="H260" i="89"/>
  <c r="F260" i="89"/>
  <c r="AZ252" i="89"/>
  <c r="AX252" i="89"/>
  <c r="AV252" i="89"/>
  <c r="DZ252" i="89" s="1"/>
  <c r="EA252" i="89" s="1"/>
  <c r="AT252" i="89"/>
  <c r="AR252" i="89"/>
  <c r="DT252" i="89" s="1"/>
  <c r="AP252" i="89"/>
  <c r="AN252" i="89"/>
  <c r="DP252" i="89" s="1"/>
  <c r="AL252" i="89"/>
  <c r="AJ252" i="89"/>
  <c r="GH252" i="89" s="1"/>
  <c r="AH252" i="89"/>
  <c r="AF252" i="89"/>
  <c r="GD252" i="89" s="1"/>
  <c r="AD252" i="89"/>
  <c r="AB252" i="89"/>
  <c r="Z252" i="89"/>
  <c r="X252" i="89"/>
  <c r="V252" i="89"/>
  <c r="T252" i="89"/>
  <c r="R252" i="89"/>
  <c r="P252" i="89"/>
  <c r="N252" i="89"/>
  <c r="L252" i="89"/>
  <c r="GJ252" i="89" s="1"/>
  <c r="J252" i="89"/>
  <c r="H252" i="89"/>
  <c r="F252" i="89"/>
  <c r="AZ254" i="89"/>
  <c r="AX254" i="89"/>
  <c r="AV254" i="89"/>
  <c r="DZ254" i="89" s="1"/>
  <c r="EA254" i="89" s="1"/>
  <c r="AT254" i="89"/>
  <c r="AR254" i="89"/>
  <c r="DT254" i="89" s="1"/>
  <c r="AP254" i="89"/>
  <c r="AN254" i="89"/>
  <c r="DP254" i="89" s="1"/>
  <c r="AL254" i="89"/>
  <c r="AJ254" i="89"/>
  <c r="GH254" i="89" s="1"/>
  <c r="AH254" i="89"/>
  <c r="AF254" i="89"/>
  <c r="GD254" i="89" s="1"/>
  <c r="AD254" i="89"/>
  <c r="AB254" i="89"/>
  <c r="Z254" i="89"/>
  <c r="X254" i="89"/>
  <c r="V254" i="89"/>
  <c r="T254" i="89"/>
  <c r="R254" i="89"/>
  <c r="P254" i="89"/>
  <c r="N254" i="89"/>
  <c r="L254" i="89"/>
  <c r="GJ254" i="89" s="1"/>
  <c r="J254" i="89"/>
  <c r="H254" i="89"/>
  <c r="F254" i="89"/>
  <c r="AZ259" i="89"/>
  <c r="AX259" i="89"/>
  <c r="AV259" i="89"/>
  <c r="DZ259" i="89" s="1"/>
  <c r="EA259" i="89" s="1"/>
  <c r="AT259" i="89"/>
  <c r="AR259" i="89"/>
  <c r="DT259" i="89" s="1"/>
  <c r="AP259" i="89"/>
  <c r="AN259" i="89"/>
  <c r="DP259" i="89" s="1"/>
  <c r="AL259" i="89"/>
  <c r="AJ259" i="89"/>
  <c r="GH259" i="89" s="1"/>
  <c r="AH259" i="89"/>
  <c r="AF259" i="89"/>
  <c r="GD259" i="89" s="1"/>
  <c r="AD259" i="89"/>
  <c r="AB259" i="89"/>
  <c r="Z259" i="89"/>
  <c r="X259" i="89"/>
  <c r="V259" i="89"/>
  <c r="T259" i="89"/>
  <c r="R259" i="89"/>
  <c r="P259" i="89"/>
  <c r="N259" i="89"/>
  <c r="L259" i="89"/>
  <c r="GJ259" i="89" s="1"/>
  <c r="J259" i="89"/>
  <c r="H259" i="89"/>
  <c r="F259" i="89"/>
  <c r="AZ258" i="89"/>
  <c r="AX258" i="89"/>
  <c r="AV258" i="89"/>
  <c r="DZ258" i="89" s="1"/>
  <c r="EA258" i="89" s="1"/>
  <c r="AT258" i="89"/>
  <c r="AR258" i="89"/>
  <c r="DT258" i="89" s="1"/>
  <c r="AP258" i="89"/>
  <c r="AN258" i="89"/>
  <c r="DP258" i="89" s="1"/>
  <c r="AL258" i="89"/>
  <c r="AJ258" i="89"/>
  <c r="GH258" i="89" s="1"/>
  <c r="AH258" i="89"/>
  <c r="AF258" i="89"/>
  <c r="GD258" i="89" s="1"/>
  <c r="AD258" i="89"/>
  <c r="AB258" i="89"/>
  <c r="Z258" i="89"/>
  <c r="X258" i="89"/>
  <c r="V258" i="89"/>
  <c r="T258" i="89"/>
  <c r="R258" i="89"/>
  <c r="P258" i="89"/>
  <c r="N258" i="89"/>
  <c r="L258" i="89"/>
  <c r="GJ258" i="89" s="1"/>
  <c r="J258" i="89"/>
  <c r="H258" i="89"/>
  <c r="F258" i="89"/>
  <c r="AZ257" i="89"/>
  <c r="AX257" i="89"/>
  <c r="AV257" i="89"/>
  <c r="DZ257" i="89" s="1"/>
  <c r="EA257" i="89" s="1"/>
  <c r="AT257" i="89"/>
  <c r="AR257" i="89"/>
  <c r="DT257" i="89" s="1"/>
  <c r="AP257" i="89"/>
  <c r="AN257" i="89"/>
  <c r="DP257" i="89" s="1"/>
  <c r="AL257" i="89"/>
  <c r="AJ257" i="89"/>
  <c r="GH257" i="89" s="1"/>
  <c r="AH257" i="89"/>
  <c r="AF257" i="89"/>
  <c r="GD257" i="89" s="1"/>
  <c r="AD257" i="89"/>
  <c r="AB257" i="89"/>
  <c r="Z257" i="89"/>
  <c r="X257" i="89"/>
  <c r="V257" i="89"/>
  <c r="T257" i="89"/>
  <c r="R257" i="89"/>
  <c r="P257" i="89"/>
  <c r="N257" i="89"/>
  <c r="L257" i="89"/>
  <c r="GJ257" i="89" s="1"/>
  <c r="J257" i="89"/>
  <c r="H257" i="89"/>
  <c r="F257" i="89"/>
  <c r="AZ256" i="89"/>
  <c r="AX256" i="89"/>
  <c r="AV256" i="89"/>
  <c r="DZ256" i="89" s="1"/>
  <c r="EA256" i="89" s="1"/>
  <c r="AT256" i="89"/>
  <c r="AR256" i="89"/>
  <c r="DT256" i="89" s="1"/>
  <c r="AP256" i="89"/>
  <c r="AN256" i="89"/>
  <c r="DP256" i="89" s="1"/>
  <c r="AL256" i="89"/>
  <c r="AJ256" i="89"/>
  <c r="GH256" i="89" s="1"/>
  <c r="AH256" i="89"/>
  <c r="AF256" i="89"/>
  <c r="GD256" i="89" s="1"/>
  <c r="AD256" i="89"/>
  <c r="AB256" i="89"/>
  <c r="Z256" i="89"/>
  <c r="X256" i="89"/>
  <c r="V256" i="89"/>
  <c r="T256" i="89"/>
  <c r="R256" i="89"/>
  <c r="P256" i="89"/>
  <c r="N256" i="89"/>
  <c r="L256" i="89"/>
  <c r="GJ256" i="89" s="1"/>
  <c r="J256" i="89"/>
  <c r="H256" i="89"/>
  <c r="F256" i="89"/>
  <c r="AZ253" i="89"/>
  <c r="AX253" i="89"/>
  <c r="AV253" i="89"/>
  <c r="DZ253" i="89" s="1"/>
  <c r="EA253" i="89" s="1"/>
  <c r="AT253" i="89"/>
  <c r="AR253" i="89"/>
  <c r="DT253" i="89" s="1"/>
  <c r="AP253" i="89"/>
  <c r="AN253" i="89"/>
  <c r="DP253" i="89" s="1"/>
  <c r="AL253" i="89"/>
  <c r="AJ253" i="89"/>
  <c r="GH253" i="89" s="1"/>
  <c r="AH253" i="89"/>
  <c r="AF253" i="89"/>
  <c r="GD253" i="89" s="1"/>
  <c r="AD253" i="89"/>
  <c r="AB253" i="89"/>
  <c r="Z253" i="89"/>
  <c r="X253" i="89"/>
  <c r="V253" i="89"/>
  <c r="T253" i="89"/>
  <c r="R253" i="89"/>
  <c r="P253" i="89"/>
  <c r="N253" i="89"/>
  <c r="L253" i="89"/>
  <c r="GJ253" i="89" s="1"/>
  <c r="J253" i="89"/>
  <c r="H253" i="89"/>
  <c r="F253" i="89"/>
  <c r="AZ251" i="89"/>
  <c r="AX251" i="89"/>
  <c r="AV251" i="89"/>
  <c r="DZ251" i="89" s="1"/>
  <c r="EA251" i="89" s="1"/>
  <c r="AT251" i="89"/>
  <c r="AR251" i="89"/>
  <c r="DT251" i="89" s="1"/>
  <c r="AP251" i="89"/>
  <c r="AN251" i="89"/>
  <c r="DP251" i="89" s="1"/>
  <c r="AL251" i="89"/>
  <c r="AJ251" i="89"/>
  <c r="GH251" i="89" s="1"/>
  <c r="AH251" i="89"/>
  <c r="AF251" i="89"/>
  <c r="GD251" i="89" s="1"/>
  <c r="AD251" i="89"/>
  <c r="AB251" i="89"/>
  <c r="Z251" i="89"/>
  <c r="X251" i="89"/>
  <c r="V251" i="89"/>
  <c r="T251" i="89"/>
  <c r="R251" i="89"/>
  <c r="P251" i="89"/>
  <c r="N251" i="89"/>
  <c r="L251" i="89"/>
  <c r="GJ251" i="89" s="1"/>
  <c r="J251" i="89"/>
  <c r="H251" i="89"/>
  <c r="F251" i="89"/>
  <c r="AZ248" i="89"/>
  <c r="AX248" i="89"/>
  <c r="AV248" i="89"/>
  <c r="DZ248" i="89" s="1"/>
  <c r="EA248" i="89" s="1"/>
  <c r="AT248" i="89"/>
  <c r="AR248" i="89"/>
  <c r="DT248" i="89" s="1"/>
  <c r="AP248" i="89"/>
  <c r="AN248" i="89"/>
  <c r="DP248" i="89" s="1"/>
  <c r="AL248" i="89"/>
  <c r="AJ248" i="89"/>
  <c r="GH248" i="89" s="1"/>
  <c r="AH248" i="89"/>
  <c r="AF248" i="89"/>
  <c r="GD248" i="89" s="1"/>
  <c r="AD248" i="89"/>
  <c r="AB248" i="89"/>
  <c r="Z248" i="89"/>
  <c r="X248" i="89"/>
  <c r="V248" i="89"/>
  <c r="T248" i="89"/>
  <c r="R248" i="89"/>
  <c r="P248" i="89"/>
  <c r="N248" i="89"/>
  <c r="L248" i="89"/>
  <c r="GJ248" i="89" s="1"/>
  <c r="J248" i="89"/>
  <c r="H248" i="89"/>
  <c r="F248" i="89"/>
  <c r="AZ250" i="89"/>
  <c r="AX250" i="89"/>
  <c r="AV250" i="89"/>
  <c r="DZ250" i="89" s="1"/>
  <c r="EA250" i="89" s="1"/>
  <c r="AT250" i="89"/>
  <c r="AR250" i="89"/>
  <c r="DT250" i="89" s="1"/>
  <c r="AP250" i="89"/>
  <c r="AN250" i="89"/>
  <c r="DP250" i="89" s="1"/>
  <c r="AL250" i="89"/>
  <c r="AJ250" i="89"/>
  <c r="GH250" i="89" s="1"/>
  <c r="AH250" i="89"/>
  <c r="AF250" i="89"/>
  <c r="GD250" i="89" s="1"/>
  <c r="AD250" i="89"/>
  <c r="AB250" i="89"/>
  <c r="Z250" i="89"/>
  <c r="X250" i="89"/>
  <c r="V250" i="89"/>
  <c r="T250" i="89"/>
  <c r="R250" i="89"/>
  <c r="P250" i="89"/>
  <c r="N250" i="89"/>
  <c r="L250" i="89"/>
  <c r="GJ250" i="89" s="1"/>
  <c r="J250" i="89"/>
  <c r="H250" i="89"/>
  <c r="F250" i="89"/>
  <c r="AZ249" i="89"/>
  <c r="AX249" i="89"/>
  <c r="AV249" i="89"/>
  <c r="DZ249" i="89" s="1"/>
  <c r="EA249" i="89" s="1"/>
  <c r="AT249" i="89"/>
  <c r="AR249" i="89"/>
  <c r="DT249" i="89" s="1"/>
  <c r="AP249" i="89"/>
  <c r="AN249" i="89"/>
  <c r="DP249" i="89" s="1"/>
  <c r="AL249" i="89"/>
  <c r="AJ249" i="89"/>
  <c r="GH249" i="89" s="1"/>
  <c r="AH249" i="89"/>
  <c r="AF249" i="89"/>
  <c r="GD249" i="89" s="1"/>
  <c r="AD249" i="89"/>
  <c r="AB249" i="89"/>
  <c r="Z249" i="89"/>
  <c r="X249" i="89"/>
  <c r="V249" i="89"/>
  <c r="T249" i="89"/>
  <c r="R249" i="89"/>
  <c r="P249" i="89"/>
  <c r="N249" i="89"/>
  <c r="L249" i="89"/>
  <c r="GJ249" i="89" s="1"/>
  <c r="J249" i="89"/>
  <c r="H249" i="89"/>
  <c r="F249" i="89"/>
  <c r="AZ247" i="89"/>
  <c r="AX247" i="89"/>
  <c r="AV247" i="89"/>
  <c r="DZ247" i="89" s="1"/>
  <c r="EA247" i="89" s="1"/>
  <c r="AT247" i="89"/>
  <c r="AR247" i="89"/>
  <c r="DT247" i="89" s="1"/>
  <c r="AP247" i="89"/>
  <c r="AN247" i="89"/>
  <c r="DP247" i="89" s="1"/>
  <c r="AL247" i="89"/>
  <c r="AJ247" i="89"/>
  <c r="GH247" i="89" s="1"/>
  <c r="AH247" i="89"/>
  <c r="AF247" i="89"/>
  <c r="GD247" i="89" s="1"/>
  <c r="AD247" i="89"/>
  <c r="AB247" i="89"/>
  <c r="Z247" i="89"/>
  <c r="X247" i="89"/>
  <c r="V247" i="89"/>
  <c r="T247" i="89"/>
  <c r="R247" i="89"/>
  <c r="P247" i="89"/>
  <c r="N247" i="89"/>
  <c r="L247" i="89"/>
  <c r="GJ247" i="89" s="1"/>
  <c r="J247" i="89"/>
  <c r="H247" i="89"/>
  <c r="F247" i="89"/>
  <c r="AZ246" i="89"/>
  <c r="AX246" i="89"/>
  <c r="AV246" i="89"/>
  <c r="DZ246" i="89" s="1"/>
  <c r="EA246" i="89" s="1"/>
  <c r="AT246" i="89"/>
  <c r="AR246" i="89"/>
  <c r="DT246" i="89" s="1"/>
  <c r="AP246" i="89"/>
  <c r="AN246" i="89"/>
  <c r="DP246" i="89" s="1"/>
  <c r="AL246" i="89"/>
  <c r="AJ246" i="89"/>
  <c r="GH246" i="89" s="1"/>
  <c r="AH246" i="89"/>
  <c r="AF246" i="89"/>
  <c r="GD246" i="89" s="1"/>
  <c r="AD246" i="89"/>
  <c r="AB246" i="89"/>
  <c r="Z246" i="89"/>
  <c r="X246" i="89"/>
  <c r="V246" i="89"/>
  <c r="T246" i="89"/>
  <c r="R246" i="89"/>
  <c r="P246" i="89"/>
  <c r="N246" i="89"/>
  <c r="L246" i="89"/>
  <c r="GJ246" i="89" s="1"/>
  <c r="J246" i="89"/>
  <c r="H246" i="89"/>
  <c r="F246" i="89"/>
  <c r="CC245" i="89"/>
  <c r="AZ245" i="89"/>
  <c r="AX245" i="89"/>
  <c r="AV245" i="89"/>
  <c r="DZ245" i="89" s="1"/>
  <c r="EA245" i="89" s="1"/>
  <c r="AT245" i="89"/>
  <c r="AR245" i="89"/>
  <c r="DT245" i="89" s="1"/>
  <c r="AP245" i="89"/>
  <c r="AN245" i="89"/>
  <c r="DP245" i="89" s="1"/>
  <c r="AL245" i="89"/>
  <c r="AJ245" i="89"/>
  <c r="GH245" i="89" s="1"/>
  <c r="AH245" i="89"/>
  <c r="AF245" i="89"/>
  <c r="GD245" i="89" s="1"/>
  <c r="AD245" i="89"/>
  <c r="AB245" i="89"/>
  <c r="Z245" i="89"/>
  <c r="X245" i="89"/>
  <c r="V245" i="89"/>
  <c r="T245" i="89"/>
  <c r="R245" i="89"/>
  <c r="P245" i="89"/>
  <c r="N245" i="89"/>
  <c r="L245" i="89"/>
  <c r="GJ245" i="89" s="1"/>
  <c r="J245" i="89"/>
  <c r="H245" i="89"/>
  <c r="F245" i="89"/>
  <c r="CC244" i="89"/>
  <c r="AZ244" i="89"/>
  <c r="AX244" i="89"/>
  <c r="AV244" i="89"/>
  <c r="DZ244" i="89" s="1"/>
  <c r="EA244" i="89" s="1"/>
  <c r="AT244" i="89"/>
  <c r="AR244" i="89"/>
  <c r="DT244" i="89" s="1"/>
  <c r="AP244" i="89"/>
  <c r="AN244" i="89"/>
  <c r="DP244" i="89" s="1"/>
  <c r="AL244" i="89"/>
  <c r="AJ244" i="89"/>
  <c r="GH244" i="89" s="1"/>
  <c r="AH244" i="89"/>
  <c r="AF244" i="89"/>
  <c r="GD244" i="89" s="1"/>
  <c r="AD244" i="89"/>
  <c r="AB244" i="89"/>
  <c r="Z244" i="89"/>
  <c r="X244" i="89"/>
  <c r="V244" i="89"/>
  <c r="T244" i="89"/>
  <c r="R244" i="89"/>
  <c r="P244" i="89"/>
  <c r="N244" i="89"/>
  <c r="L244" i="89"/>
  <c r="GJ244" i="89" s="1"/>
  <c r="J244" i="89"/>
  <c r="H244" i="89"/>
  <c r="F244" i="89"/>
  <c r="CB278" i="89"/>
  <c r="O49" i="86" s="1"/>
  <c r="AZ243" i="89"/>
  <c r="AX243" i="89"/>
  <c r="AV243" i="89"/>
  <c r="DZ243" i="89" s="1"/>
  <c r="AT243" i="89"/>
  <c r="AR243" i="89"/>
  <c r="DT243" i="89" s="1"/>
  <c r="AP243" i="89"/>
  <c r="AN243" i="89"/>
  <c r="DP243" i="89" s="1"/>
  <c r="AL243" i="89"/>
  <c r="AJ243" i="89"/>
  <c r="GH243" i="89" s="1"/>
  <c r="AH243" i="89"/>
  <c r="AF243" i="89"/>
  <c r="GD243" i="89" s="1"/>
  <c r="AD243" i="89"/>
  <c r="AB243" i="89"/>
  <c r="Z243" i="89"/>
  <c r="X243" i="89"/>
  <c r="V243" i="89"/>
  <c r="T243" i="89"/>
  <c r="R243" i="89"/>
  <c r="P243" i="89"/>
  <c r="N243" i="89"/>
  <c r="L243" i="89"/>
  <c r="GJ243" i="89" s="1"/>
  <c r="J243" i="89"/>
  <c r="H243" i="89"/>
  <c r="F243" i="89"/>
  <c r="AY236" i="89"/>
  <c r="AW236" i="89"/>
  <c r="AU236" i="89"/>
  <c r="AS236" i="89"/>
  <c r="AQ236" i="89"/>
  <c r="AO236" i="89"/>
  <c r="AM236" i="89"/>
  <c r="AK236" i="89"/>
  <c r="AI236" i="89"/>
  <c r="AG236" i="89"/>
  <c r="AE236" i="89"/>
  <c r="AC236" i="89"/>
  <c r="ER236" i="89" s="1"/>
  <c r="ER469" i="89" s="1"/>
  <c r="AA236" i="89"/>
  <c r="Y236" i="89"/>
  <c r="W236" i="89"/>
  <c r="U236" i="89"/>
  <c r="S236" i="89"/>
  <c r="Q236" i="89"/>
  <c r="O236" i="89"/>
  <c r="M236" i="89"/>
  <c r="K236" i="89"/>
  <c r="I236" i="89"/>
  <c r="G236" i="89"/>
  <c r="E236" i="89"/>
  <c r="AZ233" i="89"/>
  <c r="AX233" i="89"/>
  <c r="AV233" i="89"/>
  <c r="AT233" i="89"/>
  <c r="AR233" i="89"/>
  <c r="AP233" i="89"/>
  <c r="AN233" i="89"/>
  <c r="DP233" i="89" s="1"/>
  <c r="AL233" i="89"/>
  <c r="AJ233" i="89"/>
  <c r="AH233" i="89"/>
  <c r="AF233" i="89"/>
  <c r="AD233" i="89"/>
  <c r="AB233" i="89"/>
  <c r="Z233" i="89"/>
  <c r="X233" i="89"/>
  <c r="V233" i="89"/>
  <c r="T233" i="89"/>
  <c r="R233" i="89"/>
  <c r="P233" i="89"/>
  <c r="N233" i="89"/>
  <c r="L233" i="89"/>
  <c r="F233" i="89"/>
  <c r="AZ231" i="89"/>
  <c r="AX231" i="89"/>
  <c r="AV231" i="89"/>
  <c r="AT231" i="89"/>
  <c r="AR231" i="89"/>
  <c r="AP231" i="89"/>
  <c r="AN231" i="89"/>
  <c r="DP231" i="89" s="1"/>
  <c r="AL231" i="89"/>
  <c r="AJ231" i="89"/>
  <c r="AH231" i="89"/>
  <c r="AF231" i="89"/>
  <c r="AD231" i="89"/>
  <c r="AB231" i="89"/>
  <c r="Z231" i="89"/>
  <c r="X231" i="89"/>
  <c r="V231" i="89"/>
  <c r="T231" i="89"/>
  <c r="R231" i="89"/>
  <c r="P231" i="89"/>
  <c r="N231" i="89"/>
  <c r="L231" i="89"/>
  <c r="F231" i="89"/>
  <c r="AZ230" i="89"/>
  <c r="AX230" i="89"/>
  <c r="AV230" i="89"/>
  <c r="AT230" i="89"/>
  <c r="AR230" i="89"/>
  <c r="AP230" i="89"/>
  <c r="AN230" i="89"/>
  <c r="DP230" i="89" s="1"/>
  <c r="AL230" i="89"/>
  <c r="AJ230" i="89"/>
  <c r="AH230" i="89"/>
  <c r="AF230" i="89"/>
  <c r="AD230" i="89"/>
  <c r="AB230" i="89"/>
  <c r="Z230" i="89"/>
  <c r="X230" i="89"/>
  <c r="V230" i="89"/>
  <c r="T230" i="89"/>
  <c r="R230" i="89"/>
  <c r="P230" i="89"/>
  <c r="N230" i="89"/>
  <c r="L230" i="89"/>
  <c r="F230" i="89"/>
  <c r="AZ229" i="89"/>
  <c r="AX229" i="89"/>
  <c r="AV229" i="89"/>
  <c r="AT229" i="89"/>
  <c r="AR229" i="89"/>
  <c r="AP229" i="89"/>
  <c r="AN229" i="89"/>
  <c r="DP229" i="89" s="1"/>
  <c r="AL229" i="89"/>
  <c r="AJ229" i="89"/>
  <c r="AH229" i="89"/>
  <c r="AF229" i="89"/>
  <c r="AD229" i="89"/>
  <c r="AB229" i="89"/>
  <c r="Z229" i="89"/>
  <c r="X229" i="89"/>
  <c r="V229" i="89"/>
  <c r="T229" i="89"/>
  <c r="R229" i="89"/>
  <c r="P229" i="89"/>
  <c r="N229" i="89"/>
  <c r="L229" i="89"/>
  <c r="F229" i="89"/>
  <c r="AZ228" i="89"/>
  <c r="AX228" i="89"/>
  <c r="AV228" i="89"/>
  <c r="AT228" i="89"/>
  <c r="AR228" i="89"/>
  <c r="AP228" i="89"/>
  <c r="AN228" i="89"/>
  <c r="DP228" i="89" s="1"/>
  <c r="AL228" i="89"/>
  <c r="AJ228" i="89"/>
  <c r="AH228" i="89"/>
  <c r="AF228" i="89"/>
  <c r="AD228" i="89"/>
  <c r="AB228" i="89"/>
  <c r="GB228" i="89" s="1"/>
  <c r="Z228" i="89"/>
  <c r="X228" i="89"/>
  <c r="V228" i="89"/>
  <c r="T228" i="89"/>
  <c r="R228" i="89"/>
  <c r="P228" i="89"/>
  <c r="N228" i="89"/>
  <c r="L228" i="89"/>
  <c r="F228" i="89"/>
  <c r="AZ227" i="89"/>
  <c r="AX227" i="89"/>
  <c r="AV227" i="89"/>
  <c r="AT227" i="89"/>
  <c r="AR227" i="89"/>
  <c r="AP227" i="89"/>
  <c r="AN227" i="89"/>
  <c r="DP227" i="89" s="1"/>
  <c r="AL227" i="89"/>
  <c r="AJ227" i="89"/>
  <c r="AH227" i="89"/>
  <c r="AF227" i="89"/>
  <c r="AD227" i="89"/>
  <c r="AB227" i="89"/>
  <c r="Z227" i="89"/>
  <c r="X227" i="89"/>
  <c r="V227" i="89"/>
  <c r="T227" i="89"/>
  <c r="R227" i="89"/>
  <c r="P227" i="89"/>
  <c r="N227" i="89"/>
  <c r="L227" i="89"/>
  <c r="F227" i="89"/>
  <c r="AZ225" i="89"/>
  <c r="AX225" i="89"/>
  <c r="AV225" i="89"/>
  <c r="AT225" i="89"/>
  <c r="AR225" i="89"/>
  <c r="AP225" i="89"/>
  <c r="AN225" i="89"/>
  <c r="DP225" i="89" s="1"/>
  <c r="AL225" i="89"/>
  <c r="AJ225" i="89"/>
  <c r="AH225" i="89"/>
  <c r="AF225" i="89"/>
  <c r="AD225" i="89"/>
  <c r="AB225" i="89"/>
  <c r="Z225" i="89"/>
  <c r="X225" i="89"/>
  <c r="V225" i="89"/>
  <c r="T225" i="89"/>
  <c r="R225" i="89"/>
  <c r="P225" i="89"/>
  <c r="N225" i="89"/>
  <c r="L225" i="89"/>
  <c r="F225" i="89"/>
  <c r="AZ224" i="89"/>
  <c r="AX224" i="89"/>
  <c r="AV224" i="89"/>
  <c r="AT224" i="89"/>
  <c r="AR224" i="89"/>
  <c r="AP224" i="89"/>
  <c r="AN224" i="89"/>
  <c r="DP224" i="89" s="1"/>
  <c r="AL224" i="89"/>
  <c r="AJ224" i="89"/>
  <c r="AH224" i="89"/>
  <c r="AF224" i="89"/>
  <c r="AD224" i="89"/>
  <c r="AB224" i="89"/>
  <c r="Z224" i="89"/>
  <c r="X224" i="89"/>
  <c r="V224" i="89"/>
  <c r="T224" i="89"/>
  <c r="R224" i="89"/>
  <c r="P224" i="89"/>
  <c r="N224" i="89"/>
  <c r="L224" i="89"/>
  <c r="F224" i="89"/>
  <c r="AZ223" i="89"/>
  <c r="AX223" i="89"/>
  <c r="AV223" i="89"/>
  <c r="AT223" i="89"/>
  <c r="AR223" i="89"/>
  <c r="AP223" i="89"/>
  <c r="AN223" i="89"/>
  <c r="DP223" i="89" s="1"/>
  <c r="AL223" i="89"/>
  <c r="AJ223" i="89"/>
  <c r="AH223" i="89"/>
  <c r="AF223" i="89"/>
  <c r="AD223" i="89"/>
  <c r="AB223" i="89"/>
  <c r="Z223" i="89"/>
  <c r="X223" i="89"/>
  <c r="V223" i="89"/>
  <c r="T223" i="89"/>
  <c r="R223" i="89"/>
  <c r="P223" i="89"/>
  <c r="N223" i="89"/>
  <c r="L223" i="89"/>
  <c r="F223" i="89"/>
  <c r="AZ222" i="89"/>
  <c r="AX222" i="89"/>
  <c r="AV222" i="89"/>
  <c r="AT222" i="89"/>
  <c r="AR222" i="89"/>
  <c r="AP222" i="89"/>
  <c r="AN222" i="89"/>
  <c r="DP222" i="89" s="1"/>
  <c r="AL222" i="89"/>
  <c r="AJ222" i="89"/>
  <c r="AH222" i="89"/>
  <c r="AF222" i="89"/>
  <c r="AD222" i="89"/>
  <c r="AB222" i="89"/>
  <c r="Z222" i="89"/>
  <c r="X222" i="89"/>
  <c r="V222" i="89"/>
  <c r="T222" i="89"/>
  <c r="R222" i="89"/>
  <c r="P222" i="89"/>
  <c r="N222" i="89"/>
  <c r="L222" i="89"/>
  <c r="F222" i="89"/>
  <c r="AZ221" i="89"/>
  <c r="AX221" i="89"/>
  <c r="AV221" i="89"/>
  <c r="AT221" i="89"/>
  <c r="AR221" i="89"/>
  <c r="AP221" i="89"/>
  <c r="AN221" i="89"/>
  <c r="DP221" i="89" s="1"/>
  <c r="AL221" i="89"/>
  <c r="AJ221" i="89"/>
  <c r="AH221" i="89"/>
  <c r="AF221" i="89"/>
  <c r="AD221" i="89"/>
  <c r="AB221" i="89"/>
  <c r="Z221" i="89"/>
  <c r="X221" i="89"/>
  <c r="V221" i="89"/>
  <c r="T221" i="89"/>
  <c r="R221" i="89"/>
  <c r="P221" i="89"/>
  <c r="N221" i="89"/>
  <c r="L221" i="89"/>
  <c r="F221" i="89"/>
  <c r="AZ220" i="89"/>
  <c r="AX220" i="89"/>
  <c r="AV220" i="89"/>
  <c r="AT220" i="89"/>
  <c r="AR220" i="89"/>
  <c r="AP220" i="89"/>
  <c r="AN220" i="89"/>
  <c r="DP220" i="89" s="1"/>
  <c r="AL220" i="89"/>
  <c r="AJ220" i="89"/>
  <c r="AH220" i="89"/>
  <c r="AF220" i="89"/>
  <c r="AD220" i="89"/>
  <c r="AB220" i="89"/>
  <c r="Z220" i="89"/>
  <c r="X220" i="89"/>
  <c r="V220" i="89"/>
  <c r="T220" i="89"/>
  <c r="R220" i="89"/>
  <c r="P220" i="89"/>
  <c r="N220" i="89"/>
  <c r="L220" i="89"/>
  <c r="F220" i="89"/>
  <c r="AZ205" i="89"/>
  <c r="AX205" i="89"/>
  <c r="AV205" i="89"/>
  <c r="AT205" i="89"/>
  <c r="AR205" i="89"/>
  <c r="AP205" i="89"/>
  <c r="AN205" i="89"/>
  <c r="DP205" i="89" s="1"/>
  <c r="AL205" i="89"/>
  <c r="AJ205" i="89"/>
  <c r="AH205" i="89"/>
  <c r="AF205" i="89"/>
  <c r="AD205" i="89"/>
  <c r="AB205" i="89"/>
  <c r="Z205" i="89"/>
  <c r="X205" i="89"/>
  <c r="V205" i="89"/>
  <c r="T205" i="89"/>
  <c r="R205" i="89"/>
  <c r="P205" i="89"/>
  <c r="N205" i="89"/>
  <c r="L205" i="89"/>
  <c r="F205" i="89"/>
  <c r="AZ214" i="89"/>
  <c r="AX214" i="89"/>
  <c r="AV214" i="89"/>
  <c r="AT214" i="89"/>
  <c r="AR214" i="89"/>
  <c r="AP214" i="89"/>
  <c r="AN214" i="89"/>
  <c r="DP214" i="89" s="1"/>
  <c r="AL214" i="89"/>
  <c r="AJ214" i="89"/>
  <c r="AH214" i="89"/>
  <c r="AF214" i="89"/>
  <c r="AD214" i="89"/>
  <c r="AB214" i="89"/>
  <c r="Z214" i="89"/>
  <c r="X214" i="89"/>
  <c r="V214" i="89"/>
  <c r="T214" i="89"/>
  <c r="R214" i="89"/>
  <c r="P214" i="89"/>
  <c r="N214" i="89"/>
  <c r="L214" i="89"/>
  <c r="F214" i="89"/>
  <c r="AZ217" i="89"/>
  <c r="AX217" i="89"/>
  <c r="AV217" i="89"/>
  <c r="AT217" i="89"/>
  <c r="AR217" i="89"/>
  <c r="AP217" i="89"/>
  <c r="AN217" i="89"/>
  <c r="DP217" i="89" s="1"/>
  <c r="AL217" i="89"/>
  <c r="AJ217" i="89"/>
  <c r="AH217" i="89"/>
  <c r="AF217" i="89"/>
  <c r="AD217" i="89"/>
  <c r="AB217" i="89"/>
  <c r="Z217" i="89"/>
  <c r="X217" i="89"/>
  <c r="V217" i="89"/>
  <c r="T217" i="89"/>
  <c r="R217" i="89"/>
  <c r="P217" i="89"/>
  <c r="N217" i="89"/>
  <c r="L217" i="89"/>
  <c r="F217" i="89"/>
  <c r="AZ210" i="89"/>
  <c r="AX210" i="89"/>
  <c r="AV210" i="89"/>
  <c r="AT210" i="89"/>
  <c r="AR210" i="89"/>
  <c r="AP210" i="89"/>
  <c r="AN210" i="89"/>
  <c r="DP210" i="89" s="1"/>
  <c r="AL210" i="89"/>
  <c r="AJ210" i="89"/>
  <c r="AH210" i="89"/>
  <c r="AF210" i="89"/>
  <c r="AD210" i="89"/>
  <c r="AB210" i="89"/>
  <c r="Z210" i="89"/>
  <c r="X210" i="89"/>
  <c r="V210" i="89"/>
  <c r="T210" i="89"/>
  <c r="R210" i="89"/>
  <c r="P210" i="89"/>
  <c r="N210" i="89"/>
  <c r="L210" i="89"/>
  <c r="F210" i="89"/>
  <c r="AZ202" i="89"/>
  <c r="AX202" i="89"/>
  <c r="AV202" i="89"/>
  <c r="AT202" i="89"/>
  <c r="AR202" i="89"/>
  <c r="AP202" i="89"/>
  <c r="AN202" i="89"/>
  <c r="DP202" i="89" s="1"/>
  <c r="AL202" i="89"/>
  <c r="AJ202" i="89"/>
  <c r="AH202" i="89"/>
  <c r="AF202" i="89"/>
  <c r="AD202" i="89"/>
  <c r="AB202" i="89"/>
  <c r="Z202" i="89"/>
  <c r="X202" i="89"/>
  <c r="V202" i="89"/>
  <c r="T202" i="89"/>
  <c r="R202" i="89"/>
  <c r="P202" i="89"/>
  <c r="N202" i="89"/>
  <c r="L202" i="89"/>
  <c r="F202" i="89"/>
  <c r="AZ207" i="89"/>
  <c r="AX207" i="89"/>
  <c r="AV207" i="89"/>
  <c r="AT207" i="89"/>
  <c r="AR207" i="89"/>
  <c r="AP207" i="89"/>
  <c r="AN207" i="89"/>
  <c r="DP207" i="89" s="1"/>
  <c r="AL207" i="89"/>
  <c r="AJ207" i="89"/>
  <c r="AH207" i="89"/>
  <c r="AF207" i="89"/>
  <c r="AD207" i="89"/>
  <c r="AB207" i="89"/>
  <c r="Z207" i="89"/>
  <c r="X207" i="89"/>
  <c r="V207" i="89"/>
  <c r="T207" i="89"/>
  <c r="R207" i="89"/>
  <c r="P207" i="89"/>
  <c r="N207" i="89"/>
  <c r="L207" i="89"/>
  <c r="F207" i="89"/>
  <c r="AZ206" i="89"/>
  <c r="AX206" i="89"/>
  <c r="AV206" i="89"/>
  <c r="AT206" i="89"/>
  <c r="AR206" i="89"/>
  <c r="AP206" i="89"/>
  <c r="AN206" i="89"/>
  <c r="DP206" i="89" s="1"/>
  <c r="AL206" i="89"/>
  <c r="AJ206" i="89"/>
  <c r="AH206" i="89"/>
  <c r="AF206" i="89"/>
  <c r="AD206" i="89"/>
  <c r="AB206" i="89"/>
  <c r="Z206" i="89"/>
  <c r="X206" i="89"/>
  <c r="V206" i="89"/>
  <c r="T206" i="89"/>
  <c r="R206" i="89"/>
  <c r="P206" i="89"/>
  <c r="N206" i="89"/>
  <c r="L206" i="89"/>
  <c r="F206" i="89"/>
  <c r="AZ204" i="89"/>
  <c r="AX204" i="89"/>
  <c r="AV204" i="89"/>
  <c r="AT204" i="89"/>
  <c r="AR204" i="89"/>
  <c r="AP204" i="89"/>
  <c r="AN204" i="89"/>
  <c r="DP204" i="89" s="1"/>
  <c r="AL204" i="89"/>
  <c r="AJ204" i="89"/>
  <c r="AH204" i="89"/>
  <c r="AF204" i="89"/>
  <c r="AD204" i="89"/>
  <c r="AB204" i="89"/>
  <c r="Z204" i="89"/>
  <c r="X204" i="89"/>
  <c r="V204" i="89"/>
  <c r="T204" i="89"/>
  <c r="R204" i="89"/>
  <c r="P204" i="89"/>
  <c r="N204" i="89"/>
  <c r="L204" i="89"/>
  <c r="F204" i="89"/>
  <c r="AZ216" i="89"/>
  <c r="AX216" i="89"/>
  <c r="AV216" i="89"/>
  <c r="AT216" i="89"/>
  <c r="AR216" i="89"/>
  <c r="AP216" i="89"/>
  <c r="AN216" i="89"/>
  <c r="DP216" i="89" s="1"/>
  <c r="AL216" i="89"/>
  <c r="AJ216" i="89"/>
  <c r="AH216" i="89"/>
  <c r="AF216" i="89"/>
  <c r="AD216" i="89"/>
  <c r="AB216" i="89"/>
  <c r="Z216" i="89"/>
  <c r="X216" i="89"/>
  <c r="V216" i="89"/>
  <c r="T216" i="89"/>
  <c r="R216" i="89"/>
  <c r="P216" i="89"/>
  <c r="N216" i="89"/>
  <c r="L216" i="89"/>
  <c r="F216" i="89"/>
  <c r="AZ203" i="89"/>
  <c r="AX203" i="89"/>
  <c r="AV203" i="89"/>
  <c r="AT203" i="89"/>
  <c r="AR203" i="89"/>
  <c r="AP203" i="89"/>
  <c r="AN203" i="89"/>
  <c r="DP203" i="89" s="1"/>
  <c r="AL203" i="89"/>
  <c r="AJ203" i="89"/>
  <c r="AH203" i="89"/>
  <c r="AF203" i="89"/>
  <c r="AD203" i="89"/>
  <c r="AB203" i="89"/>
  <c r="Z203" i="89"/>
  <c r="X203" i="89"/>
  <c r="V203" i="89"/>
  <c r="T203" i="89"/>
  <c r="R203" i="89"/>
  <c r="P203" i="89"/>
  <c r="N203" i="89"/>
  <c r="L203" i="89"/>
  <c r="F203" i="89"/>
  <c r="AZ201" i="89"/>
  <c r="AX201" i="89"/>
  <c r="AV201" i="89"/>
  <c r="AT201" i="89"/>
  <c r="AR201" i="89"/>
  <c r="AP201" i="89"/>
  <c r="AN201" i="89"/>
  <c r="DP201" i="89" s="1"/>
  <c r="AL201" i="89"/>
  <c r="AJ201" i="89"/>
  <c r="AH201" i="89"/>
  <c r="AF201" i="89"/>
  <c r="AD201" i="89"/>
  <c r="AB201" i="89"/>
  <c r="Z201" i="89"/>
  <c r="X201" i="89"/>
  <c r="V201" i="89"/>
  <c r="T201" i="89"/>
  <c r="R201" i="89"/>
  <c r="P201" i="89"/>
  <c r="N201" i="89"/>
  <c r="L201" i="89"/>
  <c r="F201" i="89"/>
  <c r="AZ198" i="89"/>
  <c r="AX198" i="89"/>
  <c r="AV198" i="89"/>
  <c r="AT198" i="89"/>
  <c r="AR198" i="89"/>
  <c r="AP198" i="89"/>
  <c r="AN198" i="89"/>
  <c r="DP198" i="89" s="1"/>
  <c r="AL198" i="89"/>
  <c r="AJ198" i="89"/>
  <c r="AH198" i="89"/>
  <c r="AF198" i="89"/>
  <c r="AD198" i="89"/>
  <c r="AB198" i="89"/>
  <c r="Z198" i="89"/>
  <c r="X198" i="89"/>
  <c r="V198" i="89"/>
  <c r="T198" i="89"/>
  <c r="R198" i="89"/>
  <c r="P198" i="89"/>
  <c r="N198" i="89"/>
  <c r="L198" i="89"/>
  <c r="F198" i="89"/>
  <c r="AZ196" i="89"/>
  <c r="AX196" i="89"/>
  <c r="AV196" i="89"/>
  <c r="AT196" i="89"/>
  <c r="AR196" i="89"/>
  <c r="AP196" i="89"/>
  <c r="AN196" i="89"/>
  <c r="DP196" i="89" s="1"/>
  <c r="AL196" i="89"/>
  <c r="AJ196" i="89"/>
  <c r="AH196" i="89"/>
  <c r="AF196" i="89"/>
  <c r="AD196" i="89"/>
  <c r="AB196" i="89"/>
  <c r="Z196" i="89"/>
  <c r="X196" i="89"/>
  <c r="V196" i="89"/>
  <c r="T196" i="89"/>
  <c r="R196" i="89"/>
  <c r="P196" i="89"/>
  <c r="N196" i="89"/>
  <c r="L196" i="89"/>
  <c r="F196" i="89"/>
  <c r="AZ195" i="89"/>
  <c r="AX195" i="89"/>
  <c r="AV195" i="89"/>
  <c r="AT195" i="89"/>
  <c r="AR195" i="89"/>
  <c r="AP195" i="89"/>
  <c r="AN195" i="89"/>
  <c r="DP195" i="89" s="1"/>
  <c r="AL195" i="89"/>
  <c r="AJ195" i="89"/>
  <c r="AH195" i="89"/>
  <c r="AF195" i="89"/>
  <c r="AD195" i="89"/>
  <c r="AB195" i="89"/>
  <c r="Z195" i="89"/>
  <c r="X195" i="89"/>
  <c r="V195" i="89"/>
  <c r="T195" i="89"/>
  <c r="R195" i="89"/>
  <c r="P195" i="89"/>
  <c r="N195" i="89"/>
  <c r="L195" i="89"/>
  <c r="F195" i="89"/>
  <c r="CC194" i="89"/>
  <c r="AZ194" i="89"/>
  <c r="AX194" i="89"/>
  <c r="AV194" i="89"/>
  <c r="AT194" i="89"/>
  <c r="AR194" i="89"/>
  <c r="AP194" i="89"/>
  <c r="AN194" i="89"/>
  <c r="DP194" i="89" s="1"/>
  <c r="AL194" i="89"/>
  <c r="AJ194" i="89"/>
  <c r="AH194" i="89"/>
  <c r="AF194" i="89"/>
  <c r="AD194" i="89"/>
  <c r="AB194" i="89"/>
  <c r="Z194" i="89"/>
  <c r="X194" i="89"/>
  <c r="V194" i="89"/>
  <c r="T194" i="89"/>
  <c r="R194" i="89"/>
  <c r="P194" i="89"/>
  <c r="N194" i="89"/>
  <c r="L194" i="89"/>
  <c r="F194" i="89"/>
  <c r="CC193" i="89"/>
  <c r="AZ193" i="89"/>
  <c r="AX193" i="89"/>
  <c r="AV193" i="89"/>
  <c r="AT193" i="89"/>
  <c r="AR193" i="89"/>
  <c r="AP193" i="89"/>
  <c r="AN193" i="89"/>
  <c r="DP193" i="89" s="1"/>
  <c r="AL193" i="89"/>
  <c r="AJ193" i="89"/>
  <c r="AH193" i="89"/>
  <c r="AF193" i="89"/>
  <c r="AD193" i="89"/>
  <c r="AB193" i="89"/>
  <c r="Z193" i="89"/>
  <c r="X193" i="89"/>
  <c r="V193" i="89"/>
  <c r="T193" i="89"/>
  <c r="R193" i="89"/>
  <c r="P193" i="89"/>
  <c r="N193" i="89"/>
  <c r="L193" i="89"/>
  <c r="F193" i="89"/>
  <c r="CC192" i="89"/>
  <c r="AZ192" i="89"/>
  <c r="AX192" i="89"/>
  <c r="AV192" i="89"/>
  <c r="AT192" i="89"/>
  <c r="AR192" i="89"/>
  <c r="AP192" i="89"/>
  <c r="AN192" i="89"/>
  <c r="DP192" i="89" s="1"/>
  <c r="AL192" i="89"/>
  <c r="AJ192" i="89"/>
  <c r="AH192" i="89"/>
  <c r="AF192" i="89"/>
  <c r="AD192" i="89"/>
  <c r="AB192" i="89"/>
  <c r="Z192" i="89"/>
  <c r="X192" i="89"/>
  <c r="V192" i="89"/>
  <c r="T192" i="89"/>
  <c r="R192" i="89"/>
  <c r="P192" i="89"/>
  <c r="N192" i="89"/>
  <c r="L192" i="89"/>
  <c r="F192" i="89"/>
  <c r="CC191" i="89"/>
  <c r="AZ191" i="89"/>
  <c r="AX191" i="89"/>
  <c r="AV191" i="89"/>
  <c r="AT191" i="89"/>
  <c r="AR191" i="89"/>
  <c r="AP191" i="89"/>
  <c r="AN191" i="89"/>
  <c r="DP191" i="89" s="1"/>
  <c r="AL191" i="89"/>
  <c r="AJ191" i="89"/>
  <c r="AH191" i="89"/>
  <c r="AF191" i="89"/>
  <c r="AD191" i="89"/>
  <c r="AB191" i="89"/>
  <c r="Z191" i="89"/>
  <c r="X191" i="89"/>
  <c r="V191" i="89"/>
  <c r="T191" i="89"/>
  <c r="R191" i="89"/>
  <c r="P191" i="89"/>
  <c r="N191" i="89"/>
  <c r="L191" i="89"/>
  <c r="F191" i="89"/>
  <c r="CC190" i="89"/>
  <c r="AZ190" i="89"/>
  <c r="AX190" i="89"/>
  <c r="AV190" i="89"/>
  <c r="AT190" i="89"/>
  <c r="AR190" i="89"/>
  <c r="AP190" i="89"/>
  <c r="AN190" i="89"/>
  <c r="DP190" i="89" s="1"/>
  <c r="AL190" i="89"/>
  <c r="AJ190" i="89"/>
  <c r="AH190" i="89"/>
  <c r="AF190" i="89"/>
  <c r="AD190" i="89"/>
  <c r="AB190" i="89"/>
  <c r="Z190" i="89"/>
  <c r="X190" i="89"/>
  <c r="V190" i="89"/>
  <c r="T190" i="89"/>
  <c r="R190" i="89"/>
  <c r="P190" i="89"/>
  <c r="N190" i="89"/>
  <c r="L190" i="89"/>
  <c r="J190" i="89"/>
  <c r="H190" i="89"/>
  <c r="F190" i="89"/>
  <c r="AY183" i="89"/>
  <c r="AW183" i="89"/>
  <c r="AU183" i="89"/>
  <c r="AS183" i="89"/>
  <c r="AQ183" i="89"/>
  <c r="AO183" i="89"/>
  <c r="AM183" i="89"/>
  <c r="AK183" i="89"/>
  <c r="AI183" i="89"/>
  <c r="AG183" i="89"/>
  <c r="AE183" i="89"/>
  <c r="AC183" i="89"/>
  <c r="AA183" i="89"/>
  <c r="Y183" i="89"/>
  <c r="W183" i="89"/>
  <c r="U183" i="89"/>
  <c r="Q183" i="89"/>
  <c r="O183" i="89"/>
  <c r="M183" i="89"/>
  <c r="K183" i="89"/>
  <c r="I183" i="89"/>
  <c r="G183" i="89"/>
  <c r="AZ178" i="89"/>
  <c r="AX178" i="89"/>
  <c r="AV178" i="89"/>
  <c r="AT178" i="89"/>
  <c r="AR178" i="89"/>
  <c r="AP178" i="89"/>
  <c r="AN178" i="89"/>
  <c r="DP178" i="89" s="1"/>
  <c r="AL178" i="89"/>
  <c r="AJ178" i="89"/>
  <c r="DL178" i="89" s="1"/>
  <c r="AH178" i="89"/>
  <c r="AF178" i="89"/>
  <c r="DH178" i="89" s="1"/>
  <c r="AD178" i="89"/>
  <c r="AB178" i="89"/>
  <c r="Z178" i="89"/>
  <c r="X178" i="89"/>
  <c r="V178" i="89"/>
  <c r="T178" i="89"/>
  <c r="R178" i="89"/>
  <c r="N178" i="89"/>
  <c r="L178" i="89"/>
  <c r="J178" i="89"/>
  <c r="H178" i="89"/>
  <c r="F178" i="89"/>
  <c r="AZ179" i="89"/>
  <c r="AX179" i="89"/>
  <c r="AV179" i="89"/>
  <c r="AT179" i="89"/>
  <c r="AR179" i="89"/>
  <c r="AP179" i="89"/>
  <c r="AN179" i="89"/>
  <c r="DP179" i="89" s="1"/>
  <c r="AL179" i="89"/>
  <c r="AJ179" i="89"/>
  <c r="DL179" i="89" s="1"/>
  <c r="AH179" i="89"/>
  <c r="AF179" i="89"/>
  <c r="DH179" i="89" s="1"/>
  <c r="AD179" i="89"/>
  <c r="AB179" i="89"/>
  <c r="Z179" i="89"/>
  <c r="X179" i="89"/>
  <c r="V179" i="89"/>
  <c r="T179" i="89"/>
  <c r="R179" i="89"/>
  <c r="N179" i="89"/>
  <c r="L179" i="89"/>
  <c r="J179" i="89"/>
  <c r="H179" i="89"/>
  <c r="F179" i="89"/>
  <c r="AZ180" i="89"/>
  <c r="AX180" i="89"/>
  <c r="AV180" i="89"/>
  <c r="AT180" i="89"/>
  <c r="AR180" i="89"/>
  <c r="AP180" i="89"/>
  <c r="AN180" i="89"/>
  <c r="DP180" i="89" s="1"/>
  <c r="AL180" i="89"/>
  <c r="AJ180" i="89"/>
  <c r="DL180" i="89" s="1"/>
  <c r="AH180" i="89"/>
  <c r="AF180" i="89"/>
  <c r="DH180" i="89" s="1"/>
  <c r="AD180" i="89"/>
  <c r="AB180" i="89"/>
  <c r="Z180" i="89"/>
  <c r="X180" i="89"/>
  <c r="V180" i="89"/>
  <c r="T180" i="89"/>
  <c r="R180" i="89"/>
  <c r="N180" i="89"/>
  <c r="L180" i="89"/>
  <c r="J180" i="89"/>
  <c r="H180" i="89"/>
  <c r="F180" i="89"/>
  <c r="AZ177" i="89"/>
  <c r="AX177" i="89"/>
  <c r="AV177" i="89"/>
  <c r="AT177" i="89"/>
  <c r="AR177" i="89"/>
  <c r="AP177" i="89"/>
  <c r="AN177" i="89"/>
  <c r="DP177" i="89" s="1"/>
  <c r="AL177" i="89"/>
  <c r="AJ177" i="89"/>
  <c r="DL177" i="89" s="1"/>
  <c r="AH177" i="89"/>
  <c r="AF177" i="89"/>
  <c r="DH177" i="89" s="1"/>
  <c r="AD177" i="89"/>
  <c r="AB177" i="89"/>
  <c r="Z177" i="89"/>
  <c r="X177" i="89"/>
  <c r="V177" i="89"/>
  <c r="T177" i="89"/>
  <c r="R177" i="89"/>
  <c r="N177" i="89"/>
  <c r="L177" i="89"/>
  <c r="J177" i="89"/>
  <c r="H177" i="89"/>
  <c r="F177" i="89"/>
  <c r="AZ176" i="89"/>
  <c r="AX176" i="89"/>
  <c r="AV176" i="89"/>
  <c r="AT176" i="89"/>
  <c r="AR176" i="89"/>
  <c r="AP176" i="89"/>
  <c r="AN176" i="89"/>
  <c r="DP176" i="89" s="1"/>
  <c r="AL176" i="89"/>
  <c r="AJ176" i="89"/>
  <c r="DL176" i="89" s="1"/>
  <c r="AH176" i="89"/>
  <c r="AF176" i="89"/>
  <c r="DH176" i="89" s="1"/>
  <c r="AD176" i="89"/>
  <c r="AB176" i="89"/>
  <c r="Z176" i="89"/>
  <c r="X176" i="89"/>
  <c r="V176" i="89"/>
  <c r="T176" i="89"/>
  <c r="R176" i="89"/>
  <c r="N176" i="89"/>
  <c r="L176" i="89"/>
  <c r="J176" i="89"/>
  <c r="H176" i="89"/>
  <c r="F176" i="89"/>
  <c r="AZ175" i="89"/>
  <c r="AX175" i="89"/>
  <c r="AV175" i="89"/>
  <c r="AT175" i="89"/>
  <c r="AR175" i="89"/>
  <c r="AP175" i="89"/>
  <c r="AN175" i="89"/>
  <c r="DP175" i="89" s="1"/>
  <c r="AL175" i="89"/>
  <c r="AJ175" i="89"/>
  <c r="DL175" i="89" s="1"/>
  <c r="AH175" i="89"/>
  <c r="AF175" i="89"/>
  <c r="DH175" i="89" s="1"/>
  <c r="AD175" i="89"/>
  <c r="AB175" i="89"/>
  <c r="Z175" i="89"/>
  <c r="X175" i="89"/>
  <c r="V175" i="89"/>
  <c r="T175" i="89"/>
  <c r="R175" i="89"/>
  <c r="N175" i="89"/>
  <c r="L175" i="89"/>
  <c r="J175" i="89"/>
  <c r="H175" i="89"/>
  <c r="F175" i="89"/>
  <c r="AZ174" i="89"/>
  <c r="AX174" i="89"/>
  <c r="AV174" i="89"/>
  <c r="AT174" i="89"/>
  <c r="AR174" i="89"/>
  <c r="AP174" i="89"/>
  <c r="AN174" i="89"/>
  <c r="DP174" i="89" s="1"/>
  <c r="AL174" i="89"/>
  <c r="AJ174" i="89"/>
  <c r="DL174" i="89" s="1"/>
  <c r="AH174" i="89"/>
  <c r="AF174" i="89"/>
  <c r="DH174" i="89" s="1"/>
  <c r="AD174" i="89"/>
  <c r="AB174" i="89"/>
  <c r="Z174" i="89"/>
  <c r="X174" i="89"/>
  <c r="V174" i="89"/>
  <c r="T174" i="89"/>
  <c r="R174" i="89"/>
  <c r="N174" i="89"/>
  <c r="L174" i="89"/>
  <c r="J174" i="89"/>
  <c r="H174" i="89"/>
  <c r="F174" i="89"/>
  <c r="AZ170" i="89"/>
  <c r="AX170" i="89"/>
  <c r="AV170" i="89"/>
  <c r="AT170" i="89"/>
  <c r="AR170" i="89"/>
  <c r="AP170" i="89"/>
  <c r="AN170" i="89"/>
  <c r="DP170" i="89" s="1"/>
  <c r="AL170" i="89"/>
  <c r="AJ170" i="89"/>
  <c r="DL170" i="89" s="1"/>
  <c r="AH170" i="89"/>
  <c r="AF170" i="89"/>
  <c r="DH170" i="89" s="1"/>
  <c r="AD170" i="89"/>
  <c r="AB170" i="89"/>
  <c r="Z170" i="89"/>
  <c r="X170" i="89"/>
  <c r="V170" i="89"/>
  <c r="T170" i="89"/>
  <c r="R170" i="89"/>
  <c r="N170" i="89"/>
  <c r="L170" i="89"/>
  <c r="J170" i="89"/>
  <c r="H170" i="89"/>
  <c r="F170" i="89"/>
  <c r="AZ173" i="89"/>
  <c r="AX173" i="89"/>
  <c r="AV173" i="89"/>
  <c r="AT173" i="89"/>
  <c r="AR173" i="89"/>
  <c r="AP173" i="89"/>
  <c r="AN173" i="89"/>
  <c r="DP173" i="89" s="1"/>
  <c r="AL173" i="89"/>
  <c r="AJ173" i="89"/>
  <c r="DL173" i="89" s="1"/>
  <c r="AH173" i="89"/>
  <c r="AF173" i="89"/>
  <c r="DH173" i="89" s="1"/>
  <c r="AD173" i="89"/>
  <c r="AB173" i="89"/>
  <c r="Z173" i="89"/>
  <c r="X173" i="89"/>
  <c r="V173" i="89"/>
  <c r="T173" i="89"/>
  <c r="R173" i="89"/>
  <c r="N173" i="89"/>
  <c r="L173" i="89"/>
  <c r="J173" i="89"/>
  <c r="H173" i="89"/>
  <c r="F173" i="89"/>
  <c r="AZ172" i="89"/>
  <c r="AX172" i="89"/>
  <c r="AV172" i="89"/>
  <c r="AT172" i="89"/>
  <c r="AR172" i="89"/>
  <c r="AP172" i="89"/>
  <c r="AN172" i="89"/>
  <c r="DP172" i="89" s="1"/>
  <c r="AL172" i="89"/>
  <c r="AJ172" i="89"/>
  <c r="DL172" i="89" s="1"/>
  <c r="AH172" i="89"/>
  <c r="AF172" i="89"/>
  <c r="DH172" i="89" s="1"/>
  <c r="AD172" i="89"/>
  <c r="AB172" i="89"/>
  <c r="Z172" i="89"/>
  <c r="X172" i="89"/>
  <c r="V172" i="89"/>
  <c r="T172" i="89"/>
  <c r="R172" i="89"/>
  <c r="N172" i="89"/>
  <c r="L172" i="89"/>
  <c r="J172" i="89"/>
  <c r="H172" i="89"/>
  <c r="F172" i="89"/>
  <c r="AZ171" i="89"/>
  <c r="AX171" i="89"/>
  <c r="AV171" i="89"/>
  <c r="AT171" i="89"/>
  <c r="AR171" i="89"/>
  <c r="AP171" i="89"/>
  <c r="AN171" i="89"/>
  <c r="DP171" i="89" s="1"/>
  <c r="AL171" i="89"/>
  <c r="AJ171" i="89"/>
  <c r="DL171" i="89" s="1"/>
  <c r="AH171" i="89"/>
  <c r="AF171" i="89"/>
  <c r="DH171" i="89" s="1"/>
  <c r="AD171" i="89"/>
  <c r="AB171" i="89"/>
  <c r="Z171" i="89"/>
  <c r="X171" i="89"/>
  <c r="V171" i="89"/>
  <c r="T171" i="89"/>
  <c r="R171" i="89"/>
  <c r="N171" i="89"/>
  <c r="L171" i="89"/>
  <c r="J171" i="89"/>
  <c r="H171" i="89"/>
  <c r="F171" i="89"/>
  <c r="AZ169" i="89"/>
  <c r="AX169" i="89"/>
  <c r="AV169" i="89"/>
  <c r="AT169" i="89"/>
  <c r="AR169" i="89"/>
  <c r="AP169" i="89"/>
  <c r="AN169" i="89"/>
  <c r="DP169" i="89" s="1"/>
  <c r="AL169" i="89"/>
  <c r="AJ169" i="89"/>
  <c r="DL169" i="89" s="1"/>
  <c r="AH169" i="89"/>
  <c r="AF169" i="89"/>
  <c r="DH169" i="89" s="1"/>
  <c r="AD169" i="89"/>
  <c r="AB169" i="89"/>
  <c r="Z169" i="89"/>
  <c r="X169" i="89"/>
  <c r="V169" i="89"/>
  <c r="T169" i="89"/>
  <c r="R169" i="89"/>
  <c r="N169" i="89"/>
  <c r="L169" i="89"/>
  <c r="J169" i="89"/>
  <c r="H169" i="89"/>
  <c r="F169" i="89"/>
  <c r="AZ168" i="89"/>
  <c r="AX168" i="89"/>
  <c r="AV168" i="89"/>
  <c r="AT168" i="89"/>
  <c r="AR168" i="89"/>
  <c r="AP168" i="89"/>
  <c r="AN168" i="89"/>
  <c r="DP168" i="89" s="1"/>
  <c r="AL168" i="89"/>
  <c r="AJ168" i="89"/>
  <c r="DL168" i="89" s="1"/>
  <c r="AH168" i="89"/>
  <c r="AF168" i="89"/>
  <c r="DH168" i="89" s="1"/>
  <c r="AD168" i="89"/>
  <c r="AB168" i="89"/>
  <c r="Z168" i="89"/>
  <c r="X168" i="89"/>
  <c r="V168" i="89"/>
  <c r="T168" i="89"/>
  <c r="R168" i="89"/>
  <c r="N168" i="89"/>
  <c r="L168" i="89"/>
  <c r="J168" i="89"/>
  <c r="H168" i="89"/>
  <c r="F168" i="89"/>
  <c r="AZ158" i="89"/>
  <c r="AX158" i="89"/>
  <c r="AV158" i="89"/>
  <c r="AT158" i="89"/>
  <c r="AR158" i="89"/>
  <c r="AP158" i="89"/>
  <c r="AN158" i="89"/>
  <c r="DP158" i="89" s="1"/>
  <c r="AL158" i="89"/>
  <c r="AJ158" i="89"/>
  <c r="DL158" i="89" s="1"/>
  <c r="AH158" i="89"/>
  <c r="AF158" i="89"/>
  <c r="DH158" i="89" s="1"/>
  <c r="AD158" i="89"/>
  <c r="AB158" i="89"/>
  <c r="Z158" i="89"/>
  <c r="X158" i="89"/>
  <c r="V158" i="89"/>
  <c r="T158" i="89"/>
  <c r="R158" i="89"/>
  <c r="N158" i="89"/>
  <c r="L158" i="89"/>
  <c r="J158" i="89"/>
  <c r="H158" i="89"/>
  <c r="F158" i="89"/>
  <c r="AZ163" i="89"/>
  <c r="AX163" i="89"/>
  <c r="AV163" i="89"/>
  <c r="AT163" i="89"/>
  <c r="AR163" i="89"/>
  <c r="AP163" i="89"/>
  <c r="AN163" i="89"/>
  <c r="DP163" i="89" s="1"/>
  <c r="AL163" i="89"/>
  <c r="AJ163" i="89"/>
  <c r="DL163" i="89" s="1"/>
  <c r="AH163" i="89"/>
  <c r="AF163" i="89"/>
  <c r="DH163" i="89" s="1"/>
  <c r="AD163" i="89"/>
  <c r="AB163" i="89"/>
  <c r="Z163" i="89"/>
  <c r="X163" i="89"/>
  <c r="V163" i="89"/>
  <c r="T163" i="89"/>
  <c r="R163" i="89"/>
  <c r="N163" i="89"/>
  <c r="L163" i="89"/>
  <c r="J163" i="89"/>
  <c r="H163" i="89"/>
  <c r="F163" i="89"/>
  <c r="AZ162" i="89"/>
  <c r="AX162" i="89"/>
  <c r="AV162" i="89"/>
  <c r="AT162" i="89"/>
  <c r="AR162" i="89"/>
  <c r="AP162" i="89"/>
  <c r="AN162" i="89"/>
  <c r="DP162" i="89" s="1"/>
  <c r="AL162" i="89"/>
  <c r="AJ162" i="89"/>
  <c r="DL162" i="89" s="1"/>
  <c r="AH162" i="89"/>
  <c r="AF162" i="89"/>
  <c r="DH162" i="89" s="1"/>
  <c r="AD162" i="89"/>
  <c r="AB162" i="89"/>
  <c r="Z162" i="89"/>
  <c r="X162" i="89"/>
  <c r="V162" i="89"/>
  <c r="T162" i="89"/>
  <c r="R162" i="89"/>
  <c r="N162" i="89"/>
  <c r="L162" i="89"/>
  <c r="J162" i="89"/>
  <c r="H162" i="89"/>
  <c r="F162" i="89"/>
  <c r="AZ166" i="89"/>
  <c r="AX166" i="89"/>
  <c r="AV166" i="89"/>
  <c r="AT166" i="89"/>
  <c r="AR166" i="89"/>
  <c r="AP166" i="89"/>
  <c r="AN166" i="89"/>
  <c r="DP166" i="89" s="1"/>
  <c r="AL166" i="89"/>
  <c r="AJ166" i="89"/>
  <c r="DL166" i="89" s="1"/>
  <c r="AH166" i="89"/>
  <c r="AF166" i="89"/>
  <c r="DH166" i="89" s="1"/>
  <c r="AD166" i="89"/>
  <c r="AB166" i="89"/>
  <c r="Z166" i="89"/>
  <c r="X166" i="89"/>
  <c r="V166" i="89"/>
  <c r="T166" i="89"/>
  <c r="R166" i="89"/>
  <c r="N166" i="89"/>
  <c r="L166" i="89"/>
  <c r="J166" i="89"/>
  <c r="H166" i="89"/>
  <c r="F166" i="89"/>
  <c r="AZ161" i="89"/>
  <c r="AX161" i="89"/>
  <c r="AV161" i="89"/>
  <c r="AT161" i="89"/>
  <c r="AR161" i="89"/>
  <c r="AP161" i="89"/>
  <c r="AN161" i="89"/>
  <c r="DP161" i="89" s="1"/>
  <c r="AL161" i="89"/>
  <c r="AJ161" i="89"/>
  <c r="DL161" i="89" s="1"/>
  <c r="AH161" i="89"/>
  <c r="AF161" i="89"/>
  <c r="DH161" i="89" s="1"/>
  <c r="AD161" i="89"/>
  <c r="AB161" i="89"/>
  <c r="Z161" i="89"/>
  <c r="X161" i="89"/>
  <c r="V161" i="89"/>
  <c r="T161" i="89"/>
  <c r="R161" i="89"/>
  <c r="N161" i="89"/>
  <c r="L161" i="89"/>
  <c r="J161" i="89"/>
  <c r="H161" i="89"/>
  <c r="F161" i="89"/>
  <c r="AZ167" i="89"/>
  <c r="AX167" i="89"/>
  <c r="AV167" i="89"/>
  <c r="AT167" i="89"/>
  <c r="AR167" i="89"/>
  <c r="AP167" i="89"/>
  <c r="AN167" i="89"/>
  <c r="DP167" i="89" s="1"/>
  <c r="AL167" i="89"/>
  <c r="AJ167" i="89"/>
  <c r="DL167" i="89" s="1"/>
  <c r="AH167" i="89"/>
  <c r="AF167" i="89"/>
  <c r="DH167" i="89" s="1"/>
  <c r="AD167" i="89"/>
  <c r="AB167" i="89"/>
  <c r="Z167" i="89"/>
  <c r="X167" i="89"/>
  <c r="V167" i="89"/>
  <c r="T167" i="89"/>
  <c r="R167" i="89"/>
  <c r="N167" i="89"/>
  <c r="L167" i="89"/>
  <c r="J167" i="89"/>
  <c r="H167" i="89"/>
  <c r="F167" i="89"/>
  <c r="AZ160" i="89"/>
  <c r="AX160" i="89"/>
  <c r="AV160" i="89"/>
  <c r="AT160" i="89"/>
  <c r="AR160" i="89"/>
  <c r="AP160" i="89"/>
  <c r="AN160" i="89"/>
  <c r="DP160" i="89" s="1"/>
  <c r="AL160" i="89"/>
  <c r="AJ160" i="89"/>
  <c r="DL160" i="89" s="1"/>
  <c r="AH160" i="89"/>
  <c r="AF160" i="89"/>
  <c r="DH160" i="89" s="1"/>
  <c r="AD160" i="89"/>
  <c r="AB160" i="89"/>
  <c r="Z160" i="89"/>
  <c r="X160" i="89"/>
  <c r="V160" i="89"/>
  <c r="T160" i="89"/>
  <c r="R160" i="89"/>
  <c r="N160" i="89"/>
  <c r="L160" i="89"/>
  <c r="J160" i="89"/>
  <c r="H160" i="89"/>
  <c r="F160" i="89"/>
  <c r="AZ157" i="89"/>
  <c r="AX157" i="89"/>
  <c r="AV157" i="89"/>
  <c r="AT157" i="89"/>
  <c r="AR157" i="89"/>
  <c r="AP157" i="89"/>
  <c r="AN157" i="89"/>
  <c r="DP157" i="89" s="1"/>
  <c r="AL157" i="89"/>
  <c r="AJ157" i="89"/>
  <c r="DL157" i="89" s="1"/>
  <c r="AH157" i="89"/>
  <c r="AF157" i="89"/>
  <c r="DH157" i="89" s="1"/>
  <c r="AD157" i="89"/>
  <c r="AB157" i="89"/>
  <c r="Z157" i="89"/>
  <c r="X157" i="89"/>
  <c r="V157" i="89"/>
  <c r="T157" i="89"/>
  <c r="R157" i="89"/>
  <c r="N157" i="89"/>
  <c r="L157" i="89"/>
  <c r="J157" i="89"/>
  <c r="H157" i="89"/>
  <c r="F157" i="89"/>
  <c r="AZ149" i="89"/>
  <c r="AX149" i="89"/>
  <c r="AV149" i="89"/>
  <c r="AT149" i="89"/>
  <c r="AR149" i="89"/>
  <c r="AP149" i="89"/>
  <c r="AN149" i="89"/>
  <c r="DP149" i="89" s="1"/>
  <c r="AL149" i="89"/>
  <c r="AJ149" i="89"/>
  <c r="DL149" i="89" s="1"/>
  <c r="AH149" i="89"/>
  <c r="AF149" i="89"/>
  <c r="DH149" i="89" s="1"/>
  <c r="AD149" i="89"/>
  <c r="AB149" i="89"/>
  <c r="Z149" i="89"/>
  <c r="X149" i="89"/>
  <c r="V149" i="89"/>
  <c r="T149" i="89"/>
  <c r="R149" i="89"/>
  <c r="N149" i="89"/>
  <c r="L149" i="89"/>
  <c r="J149" i="89"/>
  <c r="H149" i="89"/>
  <c r="F149" i="89"/>
  <c r="AZ155" i="89"/>
  <c r="AX155" i="89"/>
  <c r="AV155" i="89"/>
  <c r="AT155" i="89"/>
  <c r="AR155" i="89"/>
  <c r="AP155" i="89"/>
  <c r="AN155" i="89"/>
  <c r="DP155" i="89" s="1"/>
  <c r="AL155" i="89"/>
  <c r="AJ155" i="89"/>
  <c r="DL155" i="89" s="1"/>
  <c r="AH155" i="89"/>
  <c r="AF155" i="89"/>
  <c r="DH155" i="89" s="1"/>
  <c r="AD155" i="89"/>
  <c r="AB155" i="89"/>
  <c r="Z155" i="89"/>
  <c r="X155" i="89"/>
  <c r="V155" i="89"/>
  <c r="T155" i="89"/>
  <c r="R155" i="89"/>
  <c r="N155" i="89"/>
  <c r="L155" i="89"/>
  <c r="J155" i="89"/>
  <c r="H155" i="89"/>
  <c r="F155" i="89"/>
  <c r="AZ156" i="89"/>
  <c r="AX156" i="89"/>
  <c r="AV156" i="89"/>
  <c r="AT156" i="89"/>
  <c r="AR156" i="89"/>
  <c r="AP156" i="89"/>
  <c r="AN156" i="89"/>
  <c r="DP156" i="89" s="1"/>
  <c r="AL156" i="89"/>
  <c r="AJ156" i="89"/>
  <c r="DL156" i="89" s="1"/>
  <c r="AH156" i="89"/>
  <c r="AF156" i="89"/>
  <c r="DH156" i="89" s="1"/>
  <c r="AD156" i="89"/>
  <c r="AB156" i="89"/>
  <c r="Z156" i="89"/>
  <c r="X156" i="89"/>
  <c r="V156" i="89"/>
  <c r="T156" i="89"/>
  <c r="R156" i="89"/>
  <c r="N156" i="89"/>
  <c r="L156" i="89"/>
  <c r="J156" i="89"/>
  <c r="H156" i="89"/>
  <c r="F156" i="89"/>
  <c r="AZ153" i="89"/>
  <c r="AX153" i="89"/>
  <c r="AV153" i="89"/>
  <c r="AT153" i="89"/>
  <c r="AR153" i="89"/>
  <c r="AP153" i="89"/>
  <c r="AN153" i="89"/>
  <c r="DP153" i="89" s="1"/>
  <c r="AL153" i="89"/>
  <c r="AJ153" i="89"/>
  <c r="DL153" i="89" s="1"/>
  <c r="AH153" i="89"/>
  <c r="AF153" i="89"/>
  <c r="DH153" i="89" s="1"/>
  <c r="AD153" i="89"/>
  <c r="AB153" i="89"/>
  <c r="Z153" i="89"/>
  <c r="X153" i="89"/>
  <c r="V153" i="89"/>
  <c r="T153" i="89"/>
  <c r="R153" i="89"/>
  <c r="N153" i="89"/>
  <c r="L153" i="89"/>
  <c r="J153" i="89"/>
  <c r="H153" i="89"/>
  <c r="F153" i="89"/>
  <c r="AZ154" i="89"/>
  <c r="AX154" i="89"/>
  <c r="AV154" i="89"/>
  <c r="AT154" i="89"/>
  <c r="AR154" i="89"/>
  <c r="AP154" i="89"/>
  <c r="AN154" i="89"/>
  <c r="DP154" i="89" s="1"/>
  <c r="AL154" i="89"/>
  <c r="AJ154" i="89"/>
  <c r="DL154" i="89" s="1"/>
  <c r="AH154" i="89"/>
  <c r="AF154" i="89"/>
  <c r="DH154" i="89" s="1"/>
  <c r="AD154" i="89"/>
  <c r="AB154" i="89"/>
  <c r="Z154" i="89"/>
  <c r="X154" i="89"/>
  <c r="V154" i="89"/>
  <c r="T154" i="89"/>
  <c r="R154" i="89"/>
  <c r="N154" i="89"/>
  <c r="L154" i="89"/>
  <c r="J154" i="89"/>
  <c r="H154" i="89"/>
  <c r="F154" i="89"/>
  <c r="AZ148" i="89"/>
  <c r="AX148" i="89"/>
  <c r="AV148" i="89"/>
  <c r="AT148" i="89"/>
  <c r="AR148" i="89"/>
  <c r="AP148" i="89"/>
  <c r="AN148" i="89"/>
  <c r="DP148" i="89" s="1"/>
  <c r="AL148" i="89"/>
  <c r="AJ148" i="89"/>
  <c r="DL148" i="89" s="1"/>
  <c r="AH148" i="89"/>
  <c r="AF148" i="89"/>
  <c r="DH148" i="89" s="1"/>
  <c r="AD148" i="89"/>
  <c r="AB148" i="89"/>
  <c r="Z148" i="89"/>
  <c r="X148" i="89"/>
  <c r="V148" i="89"/>
  <c r="T148" i="89"/>
  <c r="R148" i="89"/>
  <c r="N148" i="89"/>
  <c r="L148" i="89"/>
  <c r="J148" i="89"/>
  <c r="H148" i="89"/>
  <c r="F148" i="89"/>
  <c r="CC147" i="89"/>
  <c r="AZ147" i="89"/>
  <c r="AX147" i="89"/>
  <c r="AV147" i="89"/>
  <c r="AT147" i="89"/>
  <c r="AR147" i="89"/>
  <c r="AP147" i="89"/>
  <c r="AN147" i="89"/>
  <c r="DP147" i="89" s="1"/>
  <c r="AL147" i="89"/>
  <c r="AJ147" i="89"/>
  <c r="DL147" i="89" s="1"/>
  <c r="AH147" i="89"/>
  <c r="AF147" i="89"/>
  <c r="DH147" i="89" s="1"/>
  <c r="AD147" i="89"/>
  <c r="AB147" i="89"/>
  <c r="Z147" i="89"/>
  <c r="X147" i="89"/>
  <c r="V147" i="89"/>
  <c r="T147" i="89"/>
  <c r="R147" i="89"/>
  <c r="N147" i="89"/>
  <c r="L147" i="89"/>
  <c r="J147" i="89"/>
  <c r="H147" i="89"/>
  <c r="F147" i="89"/>
  <c r="CC146" i="89"/>
  <c r="AZ146" i="89"/>
  <c r="AX146" i="89"/>
  <c r="AV146" i="89"/>
  <c r="AT146" i="89"/>
  <c r="AR146" i="89"/>
  <c r="AP146" i="89"/>
  <c r="AN146" i="89"/>
  <c r="DP146" i="89" s="1"/>
  <c r="AL146" i="89"/>
  <c r="AJ146" i="89"/>
  <c r="AH146" i="89"/>
  <c r="AF146" i="89"/>
  <c r="DH146" i="89" s="1"/>
  <c r="AD146" i="89"/>
  <c r="AB146" i="89"/>
  <c r="Z146" i="89"/>
  <c r="X146" i="89"/>
  <c r="V146" i="89"/>
  <c r="T146" i="89"/>
  <c r="R146" i="89"/>
  <c r="N146" i="89"/>
  <c r="L146" i="89"/>
  <c r="J146" i="89"/>
  <c r="H146" i="89"/>
  <c r="F146" i="89"/>
  <c r="S183" i="89"/>
  <c r="AZ145" i="89"/>
  <c r="AX145" i="89"/>
  <c r="AV145" i="89"/>
  <c r="AT145" i="89"/>
  <c r="AR145" i="89"/>
  <c r="AP145" i="89"/>
  <c r="AN145" i="89"/>
  <c r="AL145" i="89"/>
  <c r="AJ145" i="89"/>
  <c r="DL145" i="89" s="1"/>
  <c r="AH145" i="89"/>
  <c r="AF145" i="89"/>
  <c r="AD145" i="89"/>
  <c r="AB145" i="89"/>
  <c r="Z145" i="89"/>
  <c r="X145" i="89"/>
  <c r="V145" i="89"/>
  <c r="T145" i="89"/>
  <c r="R145" i="89"/>
  <c r="P145" i="89"/>
  <c r="N145" i="89"/>
  <c r="L145" i="89"/>
  <c r="J145" i="89"/>
  <c r="H145" i="89"/>
  <c r="F145" i="89"/>
  <c r="AY138" i="89"/>
  <c r="AW138" i="89"/>
  <c r="AU138" i="89"/>
  <c r="AS138" i="89"/>
  <c r="AQ138" i="89"/>
  <c r="AO138" i="89"/>
  <c r="AM138" i="89"/>
  <c r="AK138" i="89"/>
  <c r="AI138" i="89"/>
  <c r="AG138" i="89"/>
  <c r="AE138" i="89"/>
  <c r="AC138" i="89"/>
  <c r="AA138" i="89"/>
  <c r="Y138" i="89"/>
  <c r="W138" i="89"/>
  <c r="U138" i="89"/>
  <c r="S138" i="89"/>
  <c r="Q138" i="89"/>
  <c r="O138" i="89"/>
  <c r="M138" i="89"/>
  <c r="K138" i="89"/>
  <c r="I138" i="89"/>
  <c r="G138" i="89"/>
  <c r="AZ36" i="89"/>
  <c r="AZ35" i="89"/>
  <c r="AZ34" i="89"/>
  <c r="AZ33" i="89"/>
  <c r="AZ32" i="89"/>
  <c r="AZ31" i="89"/>
  <c r="AZ30" i="89"/>
  <c r="AZ29" i="89"/>
  <c r="AZ28" i="89"/>
  <c r="AZ27" i="89"/>
  <c r="AZ26" i="89"/>
  <c r="AZ25" i="89"/>
  <c r="AZ24" i="89"/>
  <c r="AZ23" i="89"/>
  <c r="AZ22" i="89"/>
  <c r="AZ18" i="89"/>
  <c r="AZ19" i="89"/>
  <c r="AZ21" i="89"/>
  <c r="AZ20" i="89"/>
  <c r="AZ17" i="89"/>
  <c r="AZ15" i="89"/>
  <c r="AZ14" i="89"/>
  <c r="AZ13" i="89"/>
  <c r="AZ12" i="89"/>
  <c r="AZ16" i="89"/>
  <c r="AZ11" i="89"/>
  <c r="AZ10" i="89"/>
  <c r="AZ9" i="89"/>
  <c r="AZ8" i="89"/>
  <c r="AZ7" i="89"/>
  <c r="AZ6" i="89"/>
  <c r="AX36" i="89"/>
  <c r="AX35" i="89"/>
  <c r="AX34" i="89"/>
  <c r="AX33" i="89"/>
  <c r="AX32" i="89"/>
  <c r="AX31" i="89"/>
  <c r="AX30" i="89"/>
  <c r="AX29" i="89"/>
  <c r="AX28" i="89"/>
  <c r="AX27" i="89"/>
  <c r="AX26" i="89"/>
  <c r="AX25" i="89"/>
  <c r="AX24" i="89"/>
  <c r="AX23" i="89"/>
  <c r="AX22" i="89"/>
  <c r="AX18" i="89"/>
  <c r="AX19" i="89"/>
  <c r="AX21" i="89"/>
  <c r="AX20" i="89"/>
  <c r="AX17" i="89"/>
  <c r="AX15" i="89"/>
  <c r="AX14" i="89"/>
  <c r="AX13" i="89"/>
  <c r="AX12" i="89"/>
  <c r="AX16" i="89"/>
  <c r="AX11" i="89"/>
  <c r="AX10" i="89"/>
  <c r="AX9" i="89"/>
  <c r="AX8" i="89"/>
  <c r="AX7" i="89"/>
  <c r="AX6" i="89"/>
  <c r="AV36" i="89"/>
  <c r="AV35" i="89"/>
  <c r="AV34" i="89"/>
  <c r="AV33" i="89"/>
  <c r="AV32" i="89"/>
  <c r="AV31" i="89"/>
  <c r="AV30" i="89"/>
  <c r="AV29" i="89"/>
  <c r="AV28" i="89"/>
  <c r="AV27" i="89"/>
  <c r="AV26" i="89"/>
  <c r="AV25" i="89"/>
  <c r="AV24" i="89"/>
  <c r="AV23" i="89"/>
  <c r="AV22" i="89"/>
  <c r="AV18" i="89"/>
  <c r="AV19" i="89"/>
  <c r="AV21" i="89"/>
  <c r="AV20" i="89"/>
  <c r="AV17" i="89"/>
  <c r="AV15" i="89"/>
  <c r="AV14" i="89"/>
  <c r="AV13" i="89"/>
  <c r="AV12" i="89"/>
  <c r="AV16" i="89"/>
  <c r="AV11" i="89"/>
  <c r="AV10" i="89"/>
  <c r="AV9" i="89"/>
  <c r="AV8" i="89"/>
  <c r="AV7" i="89"/>
  <c r="AV6" i="89"/>
  <c r="AT36" i="89"/>
  <c r="AT35" i="89"/>
  <c r="AT34" i="89"/>
  <c r="AT33" i="89"/>
  <c r="AT32" i="89"/>
  <c r="AT31" i="89"/>
  <c r="AT30" i="89"/>
  <c r="AT29" i="89"/>
  <c r="AT28" i="89"/>
  <c r="AT27" i="89"/>
  <c r="AT26" i="89"/>
  <c r="AT25" i="89"/>
  <c r="AT24" i="89"/>
  <c r="AT23" i="89"/>
  <c r="AT22" i="89"/>
  <c r="AT18" i="89"/>
  <c r="AT19" i="89"/>
  <c r="AT21" i="89"/>
  <c r="AT20" i="89"/>
  <c r="AT17" i="89"/>
  <c r="AT15" i="89"/>
  <c r="AT14" i="89"/>
  <c r="AT13" i="89"/>
  <c r="AT12" i="89"/>
  <c r="AT16" i="89"/>
  <c r="AT11" i="89"/>
  <c r="AT10" i="89"/>
  <c r="AT9" i="89"/>
  <c r="AT8" i="89"/>
  <c r="AT7" i="89"/>
  <c r="AT6" i="89"/>
  <c r="AR36" i="89"/>
  <c r="AR35" i="89"/>
  <c r="AR34" i="89"/>
  <c r="AR33" i="89"/>
  <c r="AR32" i="89"/>
  <c r="AR31" i="89"/>
  <c r="AR30" i="89"/>
  <c r="AR29" i="89"/>
  <c r="AR28" i="89"/>
  <c r="AR27" i="89"/>
  <c r="AR26" i="89"/>
  <c r="AR25" i="89"/>
  <c r="AR24" i="89"/>
  <c r="AR23" i="89"/>
  <c r="AR22" i="89"/>
  <c r="AR18" i="89"/>
  <c r="AR19" i="89"/>
  <c r="AR21" i="89"/>
  <c r="AR20" i="89"/>
  <c r="AR17" i="89"/>
  <c r="AR15" i="89"/>
  <c r="AR14" i="89"/>
  <c r="AR13" i="89"/>
  <c r="AR12" i="89"/>
  <c r="AR16" i="89"/>
  <c r="AR11" i="89"/>
  <c r="AR10" i="89"/>
  <c r="AR9" i="89"/>
  <c r="AR8" i="89"/>
  <c r="AR7" i="89"/>
  <c r="AR6" i="89"/>
  <c r="AP36" i="89"/>
  <c r="AP35" i="89"/>
  <c r="AP34" i="89"/>
  <c r="AP33" i="89"/>
  <c r="AP32" i="89"/>
  <c r="AP31" i="89"/>
  <c r="AP30" i="89"/>
  <c r="AP29" i="89"/>
  <c r="AP28" i="89"/>
  <c r="AP27" i="89"/>
  <c r="AP26" i="89"/>
  <c r="AP25" i="89"/>
  <c r="AP24" i="89"/>
  <c r="AP23" i="89"/>
  <c r="AP22" i="89"/>
  <c r="AP18" i="89"/>
  <c r="AP19" i="89"/>
  <c r="AP21" i="89"/>
  <c r="AP20" i="89"/>
  <c r="AP17" i="89"/>
  <c r="AP15" i="89"/>
  <c r="AP14" i="89"/>
  <c r="AP13" i="89"/>
  <c r="AP12" i="89"/>
  <c r="AP16" i="89"/>
  <c r="AP11" i="89"/>
  <c r="AP10" i="89"/>
  <c r="AP9" i="89"/>
  <c r="AP8" i="89"/>
  <c r="AP7" i="89"/>
  <c r="AP6" i="89"/>
  <c r="AN36" i="89"/>
  <c r="AN35" i="89"/>
  <c r="AN34" i="89"/>
  <c r="AN33" i="89"/>
  <c r="AN32" i="89"/>
  <c r="AN31" i="89"/>
  <c r="AN30" i="89"/>
  <c r="AN29" i="89"/>
  <c r="AN28" i="89"/>
  <c r="AN27" i="89"/>
  <c r="AN26" i="89"/>
  <c r="AN25" i="89"/>
  <c r="AN24" i="89"/>
  <c r="AN23" i="89"/>
  <c r="AN22" i="89"/>
  <c r="AN18" i="89"/>
  <c r="AN19" i="89"/>
  <c r="AN21" i="89"/>
  <c r="AN20" i="89"/>
  <c r="AN17" i="89"/>
  <c r="AN15" i="89"/>
  <c r="AN14" i="89"/>
  <c r="AN13" i="89"/>
  <c r="AN12" i="89"/>
  <c r="AN16" i="89"/>
  <c r="AN11" i="89"/>
  <c r="AN10" i="89"/>
  <c r="AN9" i="89"/>
  <c r="AN8" i="89"/>
  <c r="AN7" i="89"/>
  <c r="AN6" i="89"/>
  <c r="AL36" i="89"/>
  <c r="AL35" i="89"/>
  <c r="AL34" i="89"/>
  <c r="AL33" i="89"/>
  <c r="AL32" i="89"/>
  <c r="AL31" i="89"/>
  <c r="AL30" i="89"/>
  <c r="AL29" i="89"/>
  <c r="AL28" i="89"/>
  <c r="AL27" i="89"/>
  <c r="AL26" i="89"/>
  <c r="AL25" i="89"/>
  <c r="AL24" i="89"/>
  <c r="AL23" i="89"/>
  <c r="AL22" i="89"/>
  <c r="AL18" i="89"/>
  <c r="AL19" i="89"/>
  <c r="AL21" i="89"/>
  <c r="AL20" i="89"/>
  <c r="AL17" i="89"/>
  <c r="AL15" i="89"/>
  <c r="AL14" i="89"/>
  <c r="AL13" i="89"/>
  <c r="AL12" i="89"/>
  <c r="AL16" i="89"/>
  <c r="AL11" i="89"/>
  <c r="AL10" i="89"/>
  <c r="AL9" i="89"/>
  <c r="AL8" i="89"/>
  <c r="AL7" i="89"/>
  <c r="AL6" i="89"/>
  <c r="AJ36" i="89"/>
  <c r="AJ35" i="89"/>
  <c r="AJ34" i="89"/>
  <c r="AJ33" i="89"/>
  <c r="AJ32" i="89"/>
  <c r="AJ31" i="89"/>
  <c r="AJ30" i="89"/>
  <c r="AJ29" i="89"/>
  <c r="AJ28" i="89"/>
  <c r="AJ27" i="89"/>
  <c r="AJ26" i="89"/>
  <c r="AJ25" i="89"/>
  <c r="AJ24" i="89"/>
  <c r="AJ23" i="89"/>
  <c r="AJ22" i="89"/>
  <c r="AJ18" i="89"/>
  <c r="AJ19" i="89"/>
  <c r="AJ21" i="89"/>
  <c r="AJ20" i="89"/>
  <c r="AJ17" i="89"/>
  <c r="AJ15" i="89"/>
  <c r="AJ14" i="89"/>
  <c r="AJ13" i="89"/>
  <c r="AJ12" i="89"/>
  <c r="AJ16" i="89"/>
  <c r="AJ11" i="89"/>
  <c r="AJ10" i="89"/>
  <c r="AJ9" i="89"/>
  <c r="AJ8" i="89"/>
  <c r="AJ7" i="89"/>
  <c r="AJ6" i="89"/>
  <c r="AH36" i="89"/>
  <c r="AH35" i="89"/>
  <c r="AH34" i="89"/>
  <c r="AH33" i="89"/>
  <c r="AH32" i="89"/>
  <c r="AH31" i="89"/>
  <c r="AH30" i="89"/>
  <c r="AH29" i="89"/>
  <c r="AH28" i="89"/>
  <c r="AH27" i="89"/>
  <c r="AH26" i="89"/>
  <c r="AH25" i="89"/>
  <c r="AH24" i="89"/>
  <c r="AH23" i="89"/>
  <c r="AH22" i="89"/>
  <c r="AH18" i="89"/>
  <c r="AH19" i="89"/>
  <c r="AH21" i="89"/>
  <c r="AH20" i="89"/>
  <c r="AH17" i="89"/>
  <c r="AH15" i="89"/>
  <c r="AH14" i="89"/>
  <c r="AH13" i="89"/>
  <c r="AH12" i="89"/>
  <c r="AH16" i="89"/>
  <c r="AH11" i="89"/>
  <c r="AH10" i="89"/>
  <c r="AH9" i="89"/>
  <c r="AH8" i="89"/>
  <c r="AH7" i="89"/>
  <c r="AH6" i="89"/>
  <c r="AF36" i="89"/>
  <c r="AF35" i="89"/>
  <c r="AF34" i="89"/>
  <c r="AF33" i="89"/>
  <c r="AF32" i="89"/>
  <c r="AF31" i="89"/>
  <c r="AF30" i="89"/>
  <c r="AF29" i="89"/>
  <c r="AF28" i="89"/>
  <c r="AF27" i="89"/>
  <c r="AF26" i="89"/>
  <c r="AF25" i="89"/>
  <c r="AF24" i="89"/>
  <c r="AF23" i="89"/>
  <c r="AF22" i="89"/>
  <c r="AF18" i="89"/>
  <c r="AF19" i="89"/>
  <c r="AF21" i="89"/>
  <c r="AF20" i="89"/>
  <c r="AF17" i="89"/>
  <c r="AF15" i="89"/>
  <c r="AF14" i="89"/>
  <c r="AF13" i="89"/>
  <c r="AF12" i="89"/>
  <c r="AF16" i="89"/>
  <c r="AF11" i="89"/>
  <c r="AF10" i="89"/>
  <c r="AF9" i="89"/>
  <c r="AF8" i="89"/>
  <c r="AF7" i="89"/>
  <c r="AF6" i="89"/>
  <c r="AD36" i="89"/>
  <c r="AD35" i="89"/>
  <c r="AD34" i="89"/>
  <c r="AD33" i="89"/>
  <c r="AD32" i="89"/>
  <c r="AD31" i="89"/>
  <c r="AD30" i="89"/>
  <c r="AD29" i="89"/>
  <c r="AD28" i="89"/>
  <c r="AD27" i="89"/>
  <c r="AD26" i="89"/>
  <c r="AD25" i="89"/>
  <c r="AD24" i="89"/>
  <c r="AD23" i="89"/>
  <c r="AD22" i="89"/>
  <c r="AD18" i="89"/>
  <c r="AD19" i="89"/>
  <c r="AD21" i="89"/>
  <c r="AD20" i="89"/>
  <c r="AD17" i="89"/>
  <c r="AD15" i="89"/>
  <c r="AD14" i="89"/>
  <c r="AD13" i="89"/>
  <c r="AD12" i="89"/>
  <c r="AD16" i="89"/>
  <c r="AD11" i="89"/>
  <c r="AD10" i="89"/>
  <c r="AD9" i="89"/>
  <c r="AD8" i="89"/>
  <c r="AD7" i="89"/>
  <c r="AD6" i="89"/>
  <c r="AB36" i="89"/>
  <c r="AB35" i="89"/>
  <c r="AB34" i="89"/>
  <c r="AB33" i="89"/>
  <c r="AB32" i="89"/>
  <c r="AB31" i="89"/>
  <c r="AB30" i="89"/>
  <c r="AB29" i="89"/>
  <c r="AB28" i="89"/>
  <c r="AB27" i="89"/>
  <c r="AB26" i="89"/>
  <c r="AB25" i="89"/>
  <c r="AB24" i="89"/>
  <c r="AB23" i="89"/>
  <c r="AB22" i="89"/>
  <c r="AB18" i="89"/>
  <c r="AB19" i="89"/>
  <c r="AB21" i="89"/>
  <c r="AB20" i="89"/>
  <c r="AB17" i="89"/>
  <c r="AB15" i="89"/>
  <c r="AB14" i="89"/>
  <c r="AB13" i="89"/>
  <c r="AB12" i="89"/>
  <c r="AB16" i="89"/>
  <c r="AB11" i="89"/>
  <c r="AB10" i="89"/>
  <c r="AB9" i="89"/>
  <c r="AB8" i="89"/>
  <c r="AB7" i="89"/>
  <c r="AB6" i="89"/>
  <c r="Z36" i="89"/>
  <c r="Z35" i="89"/>
  <c r="Z34" i="89"/>
  <c r="Z33" i="89"/>
  <c r="Z32" i="89"/>
  <c r="Z31" i="89"/>
  <c r="Z30" i="89"/>
  <c r="Z29" i="89"/>
  <c r="Z28" i="89"/>
  <c r="Z27" i="89"/>
  <c r="Z26" i="89"/>
  <c r="Z25" i="89"/>
  <c r="Z24" i="89"/>
  <c r="Z23" i="89"/>
  <c r="Z22" i="89"/>
  <c r="Z18" i="89"/>
  <c r="Z19" i="89"/>
  <c r="Z21" i="89"/>
  <c r="Z20" i="89"/>
  <c r="Z17" i="89"/>
  <c r="Z15" i="89"/>
  <c r="Z14" i="89"/>
  <c r="Z13" i="89"/>
  <c r="Z12" i="89"/>
  <c r="Z16" i="89"/>
  <c r="Z11" i="89"/>
  <c r="Z10" i="89"/>
  <c r="Z9" i="89"/>
  <c r="Z8" i="89"/>
  <c r="Z7" i="89"/>
  <c r="Z6" i="89"/>
  <c r="X36" i="89"/>
  <c r="X35" i="89"/>
  <c r="X34" i="89"/>
  <c r="X33" i="89"/>
  <c r="X32" i="89"/>
  <c r="X31" i="89"/>
  <c r="X30" i="89"/>
  <c r="X29" i="89"/>
  <c r="X28" i="89"/>
  <c r="X27" i="89"/>
  <c r="X26" i="89"/>
  <c r="X25" i="89"/>
  <c r="X24" i="89"/>
  <c r="X23" i="89"/>
  <c r="X22" i="89"/>
  <c r="X18" i="89"/>
  <c r="X19" i="89"/>
  <c r="X21" i="89"/>
  <c r="X20" i="89"/>
  <c r="X17" i="89"/>
  <c r="X15" i="89"/>
  <c r="X14" i="89"/>
  <c r="X13" i="89"/>
  <c r="X12" i="89"/>
  <c r="X16" i="89"/>
  <c r="X11" i="89"/>
  <c r="X10" i="89"/>
  <c r="X9" i="89"/>
  <c r="X8" i="89"/>
  <c r="X7" i="89"/>
  <c r="X6" i="89"/>
  <c r="V36" i="89"/>
  <c r="V35" i="89"/>
  <c r="V34" i="89"/>
  <c r="V33" i="89"/>
  <c r="V32" i="89"/>
  <c r="V31" i="89"/>
  <c r="V30" i="89"/>
  <c r="V29" i="89"/>
  <c r="V28" i="89"/>
  <c r="V27" i="89"/>
  <c r="V26" i="89"/>
  <c r="V25" i="89"/>
  <c r="V24" i="89"/>
  <c r="V23" i="89"/>
  <c r="V22" i="89"/>
  <c r="V18" i="89"/>
  <c r="V19" i="89"/>
  <c r="V21" i="89"/>
  <c r="V20" i="89"/>
  <c r="V17" i="89"/>
  <c r="V15" i="89"/>
  <c r="V14" i="89"/>
  <c r="V13" i="89"/>
  <c r="V12" i="89"/>
  <c r="V16" i="89"/>
  <c r="V11" i="89"/>
  <c r="V10" i="89"/>
  <c r="V9" i="89"/>
  <c r="V8" i="89"/>
  <c r="V7" i="89"/>
  <c r="V6" i="89"/>
  <c r="T36" i="89"/>
  <c r="T35" i="89"/>
  <c r="T34" i="89"/>
  <c r="T33" i="89"/>
  <c r="T32" i="89"/>
  <c r="T31" i="89"/>
  <c r="T30" i="89"/>
  <c r="T29" i="89"/>
  <c r="T28" i="89"/>
  <c r="T27" i="89"/>
  <c r="T26" i="89"/>
  <c r="T25" i="89"/>
  <c r="T24" i="89"/>
  <c r="T23" i="89"/>
  <c r="T22" i="89"/>
  <c r="T18" i="89"/>
  <c r="T19" i="89"/>
  <c r="T21" i="89"/>
  <c r="T20" i="89"/>
  <c r="T17" i="89"/>
  <c r="T15" i="89"/>
  <c r="T14" i="89"/>
  <c r="T13" i="89"/>
  <c r="T12" i="89"/>
  <c r="T16" i="89"/>
  <c r="T11" i="89"/>
  <c r="T10" i="89"/>
  <c r="T9" i="89"/>
  <c r="T8" i="89"/>
  <c r="T7" i="89"/>
  <c r="T6" i="89"/>
  <c r="R36" i="89"/>
  <c r="R35" i="89"/>
  <c r="R34" i="89"/>
  <c r="R33" i="89"/>
  <c r="R32" i="89"/>
  <c r="R31" i="89"/>
  <c r="R30" i="89"/>
  <c r="R29" i="89"/>
  <c r="R28" i="89"/>
  <c r="R27" i="89"/>
  <c r="R14" i="89"/>
  <c r="R13" i="89"/>
  <c r="R12" i="89"/>
  <c r="R16" i="89"/>
  <c r="R11" i="89"/>
  <c r="R10" i="89"/>
  <c r="R9" i="89"/>
  <c r="R8" i="89"/>
  <c r="R7" i="89"/>
  <c r="R6" i="89"/>
  <c r="P36" i="89"/>
  <c r="P35" i="89"/>
  <c r="P34" i="89"/>
  <c r="P33" i="89"/>
  <c r="P32" i="89"/>
  <c r="P31" i="89"/>
  <c r="P30" i="89"/>
  <c r="P29" i="89"/>
  <c r="P28" i="89"/>
  <c r="P27" i="89"/>
  <c r="P14" i="89"/>
  <c r="P13" i="89"/>
  <c r="P12" i="89"/>
  <c r="P16" i="89"/>
  <c r="P11" i="89"/>
  <c r="P10" i="89"/>
  <c r="P9" i="89"/>
  <c r="P8" i="89"/>
  <c r="P7" i="89"/>
  <c r="P6" i="89"/>
  <c r="N36" i="89"/>
  <c r="N35" i="89"/>
  <c r="N34" i="89"/>
  <c r="N33" i="89"/>
  <c r="N32" i="89"/>
  <c r="N31" i="89"/>
  <c r="N30" i="89"/>
  <c r="N29" i="89"/>
  <c r="N28" i="89"/>
  <c r="N27" i="89"/>
  <c r="N14" i="89"/>
  <c r="N13" i="89"/>
  <c r="N12" i="89"/>
  <c r="N16" i="89"/>
  <c r="N11" i="89"/>
  <c r="N10" i="89"/>
  <c r="N9" i="89"/>
  <c r="N8" i="89"/>
  <c r="N7" i="89"/>
  <c r="N6" i="89"/>
  <c r="L36" i="89"/>
  <c r="L35" i="89"/>
  <c r="L34" i="89"/>
  <c r="L33" i="89"/>
  <c r="L32" i="89"/>
  <c r="L31" i="89"/>
  <c r="L30" i="89"/>
  <c r="L29" i="89"/>
  <c r="L28" i="89"/>
  <c r="L27" i="89"/>
  <c r="L14" i="89"/>
  <c r="L13" i="89"/>
  <c r="L12" i="89"/>
  <c r="L16" i="89"/>
  <c r="L11" i="89"/>
  <c r="L10" i="89"/>
  <c r="L9" i="89"/>
  <c r="L8" i="89"/>
  <c r="L7" i="89"/>
  <c r="L6" i="89"/>
  <c r="J36" i="89"/>
  <c r="J35" i="89"/>
  <c r="J34" i="89"/>
  <c r="J33" i="89"/>
  <c r="J32" i="89"/>
  <c r="J31" i="89"/>
  <c r="J30" i="89"/>
  <c r="J29" i="89"/>
  <c r="J28" i="89"/>
  <c r="J27" i="89"/>
  <c r="J26" i="89"/>
  <c r="J25" i="89"/>
  <c r="J24" i="89"/>
  <c r="J23" i="89"/>
  <c r="J22" i="89"/>
  <c r="J18" i="89"/>
  <c r="J19" i="89"/>
  <c r="J21" i="89"/>
  <c r="J20" i="89"/>
  <c r="J17" i="89"/>
  <c r="J15" i="89"/>
  <c r="J14" i="89"/>
  <c r="J13" i="89"/>
  <c r="J12" i="89"/>
  <c r="J16" i="89"/>
  <c r="J11" i="89"/>
  <c r="J10" i="89"/>
  <c r="J9" i="89"/>
  <c r="J8" i="89"/>
  <c r="J7" i="89"/>
  <c r="J6" i="89"/>
  <c r="H36" i="89"/>
  <c r="H35" i="89"/>
  <c r="H34" i="89"/>
  <c r="H33" i="89"/>
  <c r="H32" i="89"/>
  <c r="H31" i="89"/>
  <c r="H30" i="89"/>
  <c r="H29" i="89"/>
  <c r="H28" i="89"/>
  <c r="H27" i="89"/>
  <c r="H26" i="89"/>
  <c r="H25" i="89"/>
  <c r="H24" i="89"/>
  <c r="H23" i="89"/>
  <c r="H22" i="89"/>
  <c r="H18" i="89"/>
  <c r="H19" i="89"/>
  <c r="H21" i="89"/>
  <c r="H20" i="89"/>
  <c r="H17" i="89"/>
  <c r="H15" i="89"/>
  <c r="H14" i="89"/>
  <c r="H13" i="89"/>
  <c r="H12" i="89"/>
  <c r="H16" i="89"/>
  <c r="H11" i="89"/>
  <c r="H10" i="89"/>
  <c r="H9" i="89"/>
  <c r="H8" i="89"/>
  <c r="H7" i="89"/>
  <c r="H6" i="89"/>
  <c r="CC7" i="89"/>
  <c r="CC8" i="89"/>
  <c r="CC9" i="89"/>
  <c r="CC10" i="89"/>
  <c r="CC11" i="89"/>
  <c r="CC16" i="89"/>
  <c r="CC12" i="89"/>
  <c r="CC13" i="89"/>
  <c r="CC14" i="89"/>
  <c r="CC15" i="89"/>
  <c r="CC17" i="89"/>
  <c r="CC20" i="89"/>
  <c r="CC21" i="89"/>
  <c r="CC19" i="89"/>
  <c r="CC18" i="89"/>
  <c r="CC22" i="89"/>
  <c r="CC23" i="89"/>
  <c r="CC24" i="89"/>
  <c r="CC25" i="89"/>
  <c r="CC26" i="89"/>
  <c r="CC27" i="89"/>
  <c r="CC28" i="89"/>
  <c r="CC29" i="89"/>
  <c r="CC30" i="89"/>
  <c r="CC31" i="89"/>
  <c r="CC32" i="89"/>
  <c r="CC33" i="89"/>
  <c r="CC34" i="89"/>
  <c r="CC35" i="89"/>
  <c r="CC36" i="89"/>
  <c r="F19" i="89"/>
  <c r="F36" i="89"/>
  <c r="F35" i="89"/>
  <c r="F34" i="89"/>
  <c r="F33" i="89"/>
  <c r="F32" i="89"/>
  <c r="F31" i="89"/>
  <c r="F30" i="89"/>
  <c r="F29" i="89"/>
  <c r="F28" i="89"/>
  <c r="F27" i="89"/>
  <c r="F26" i="89"/>
  <c r="F25" i="89"/>
  <c r="F24" i="89"/>
  <c r="F23" i="89"/>
  <c r="F22" i="89"/>
  <c r="F18" i="89"/>
  <c r="F21" i="89"/>
  <c r="F20" i="89"/>
  <c r="F17" i="89"/>
  <c r="F15" i="89"/>
  <c r="F14" i="89"/>
  <c r="F13" i="89"/>
  <c r="F12" i="89"/>
  <c r="F16" i="89"/>
  <c r="F11" i="89"/>
  <c r="F10" i="89"/>
  <c r="F9" i="89"/>
  <c r="F8" i="89"/>
  <c r="F7" i="89"/>
  <c r="AY39" i="89"/>
  <c r="AW39" i="89"/>
  <c r="AU39" i="89"/>
  <c r="AS39" i="89"/>
  <c r="AQ39" i="89"/>
  <c r="AO39" i="89"/>
  <c r="AM39" i="89"/>
  <c r="AK39" i="89"/>
  <c r="AI39" i="89"/>
  <c r="AG39" i="89"/>
  <c r="AE39" i="89"/>
  <c r="AC39" i="89"/>
  <c r="AA39" i="89"/>
  <c r="Y39" i="89"/>
  <c r="W39" i="89"/>
  <c r="U39" i="89"/>
  <c r="S39" i="89"/>
  <c r="Q39" i="89"/>
  <c r="O39" i="89"/>
  <c r="M39" i="89"/>
  <c r="K39" i="89"/>
  <c r="I39" i="89"/>
  <c r="G39" i="89"/>
  <c r="K40" i="86"/>
  <c r="I40" i="86" s="1"/>
  <c r="F40" i="86" s="1"/>
  <c r="C40" i="86" s="1"/>
  <c r="D40" i="86" s="1"/>
  <c r="K44" i="86"/>
  <c r="I44" i="86" s="1"/>
  <c r="F44" i="86" s="1"/>
  <c r="C44" i="86" s="1"/>
  <c r="D44" i="86" s="1"/>
  <c r="CC336" i="89"/>
  <c r="P422" i="89"/>
  <c r="CC429" i="89"/>
  <c r="CC388" i="89"/>
  <c r="CC285" i="89"/>
  <c r="CC243" i="89"/>
  <c r="GF329" i="89" l="1"/>
  <c r="GH163" i="89"/>
  <c r="GJ163" i="89"/>
  <c r="GD178" i="89"/>
  <c r="GH338" i="89"/>
  <c r="GJ338" i="89"/>
  <c r="GH344" i="89"/>
  <c r="GJ344" i="89"/>
  <c r="GH349" i="89"/>
  <c r="GJ349" i="89"/>
  <c r="GH356" i="89"/>
  <c r="GJ356" i="89"/>
  <c r="GH361" i="89"/>
  <c r="GJ361" i="89"/>
  <c r="GH365" i="89"/>
  <c r="GJ365" i="89"/>
  <c r="GH368" i="89"/>
  <c r="GJ368" i="89"/>
  <c r="GH373" i="89"/>
  <c r="GJ373" i="89"/>
  <c r="GH409" i="89"/>
  <c r="GJ409" i="89"/>
  <c r="GH411" i="89"/>
  <c r="GJ411" i="89"/>
  <c r="GH413" i="89"/>
  <c r="GJ413" i="89"/>
  <c r="GH415" i="89"/>
  <c r="GJ415" i="89"/>
  <c r="GH417" i="89"/>
  <c r="GJ417" i="89"/>
  <c r="GD415" i="89"/>
  <c r="GD407" i="89"/>
  <c r="GD399" i="89"/>
  <c r="GD391" i="89"/>
  <c r="GD370" i="89"/>
  <c r="GD362" i="89"/>
  <c r="GD354" i="89"/>
  <c r="GD339" i="89"/>
  <c r="GH351" i="89"/>
  <c r="GJ351" i="89"/>
  <c r="GD352" i="89"/>
  <c r="GD145" i="89"/>
  <c r="GH162" i="89"/>
  <c r="GJ162" i="89"/>
  <c r="GH170" i="89"/>
  <c r="GJ170" i="89"/>
  <c r="GD179" i="89"/>
  <c r="DH190" i="89"/>
  <c r="DP125" i="89"/>
  <c r="GD125" i="89"/>
  <c r="DP123" i="89"/>
  <c r="GD123" i="89"/>
  <c r="DP86" i="89"/>
  <c r="GD86" i="89"/>
  <c r="GD414" i="89"/>
  <c r="GD406" i="89"/>
  <c r="GD398" i="89"/>
  <c r="GD390" i="89"/>
  <c r="GD368" i="89"/>
  <c r="GD361" i="89"/>
  <c r="GD350" i="89"/>
  <c r="GD338" i="89"/>
  <c r="GD180" i="89"/>
  <c r="GH178" i="89"/>
  <c r="GJ178" i="89"/>
  <c r="DH205" i="89"/>
  <c r="GD336" i="89"/>
  <c r="GH337" i="89"/>
  <c r="GJ337" i="89"/>
  <c r="GH342" i="89"/>
  <c r="GJ342" i="89"/>
  <c r="GH346" i="89"/>
  <c r="GJ346" i="89"/>
  <c r="GH355" i="89"/>
  <c r="GJ355" i="89"/>
  <c r="GH360" i="89"/>
  <c r="GJ360" i="89"/>
  <c r="GJ364" i="89"/>
  <c r="GH364" i="89"/>
  <c r="FH371" i="89"/>
  <c r="GH371" i="89"/>
  <c r="GJ371" i="89"/>
  <c r="GJ374" i="89"/>
  <c r="GH374" i="89"/>
  <c r="GH419" i="89"/>
  <c r="GJ419" i="89"/>
  <c r="GH407" i="89"/>
  <c r="GJ407" i="89"/>
  <c r="GD413" i="89"/>
  <c r="GD405" i="89"/>
  <c r="GD397" i="89"/>
  <c r="GD389" i="89"/>
  <c r="GD371" i="89"/>
  <c r="GD360" i="89"/>
  <c r="GD349" i="89"/>
  <c r="GD337" i="89"/>
  <c r="GH352" i="89"/>
  <c r="GJ352" i="89"/>
  <c r="GD348" i="89"/>
  <c r="GJ145" i="89"/>
  <c r="GH145" i="89"/>
  <c r="GD177" i="89"/>
  <c r="GH179" i="89"/>
  <c r="GJ179" i="89"/>
  <c r="DL190" i="89"/>
  <c r="GH190" i="89"/>
  <c r="GJ190" i="89"/>
  <c r="GD278" i="89"/>
  <c r="GH389" i="89"/>
  <c r="GJ389" i="89"/>
  <c r="GH408" i="89"/>
  <c r="GJ408" i="89"/>
  <c r="DP126" i="89"/>
  <c r="GD126" i="89"/>
  <c r="GD412" i="89"/>
  <c r="GD404" i="89"/>
  <c r="GD396" i="89"/>
  <c r="GD419" i="89"/>
  <c r="GD367" i="89"/>
  <c r="GD359" i="89"/>
  <c r="GD346" i="89"/>
  <c r="GD341" i="89"/>
  <c r="GH180" i="89"/>
  <c r="GJ180" i="89"/>
  <c r="DL205" i="89"/>
  <c r="GH205" i="89"/>
  <c r="GJ205" i="89"/>
  <c r="GH336" i="89"/>
  <c r="GJ336" i="89"/>
  <c r="GH340" i="89"/>
  <c r="GJ340" i="89"/>
  <c r="GH345" i="89"/>
  <c r="GJ345" i="89"/>
  <c r="GH353" i="89"/>
  <c r="GJ353" i="89"/>
  <c r="GH359" i="89"/>
  <c r="GJ359" i="89"/>
  <c r="GH363" i="89"/>
  <c r="GJ363" i="89"/>
  <c r="GH367" i="89"/>
  <c r="GJ367" i="89"/>
  <c r="FF376" i="89"/>
  <c r="GH377" i="89"/>
  <c r="GJ377" i="89"/>
  <c r="GH410" i="89"/>
  <c r="GJ410" i="89"/>
  <c r="GJ412" i="89"/>
  <c r="GH412" i="89"/>
  <c r="GH414" i="89"/>
  <c r="GJ414" i="89"/>
  <c r="GH416" i="89"/>
  <c r="GJ416" i="89"/>
  <c r="GH350" i="89"/>
  <c r="GJ350" i="89"/>
  <c r="GD411" i="89"/>
  <c r="GD403" i="89"/>
  <c r="GD395" i="89"/>
  <c r="GD378" i="89"/>
  <c r="GD366" i="89"/>
  <c r="GD358" i="89"/>
  <c r="GD345" i="89"/>
  <c r="GH348" i="89"/>
  <c r="GJ348" i="89"/>
  <c r="GH177" i="89"/>
  <c r="GJ177" i="89"/>
  <c r="GH278" i="89"/>
  <c r="GD388" i="89"/>
  <c r="GH418" i="89"/>
  <c r="GJ418" i="89"/>
  <c r="GD418" i="89"/>
  <c r="GD410" i="89"/>
  <c r="GD402" i="89"/>
  <c r="GD394" i="89"/>
  <c r="GD373" i="89"/>
  <c r="GD365" i="89"/>
  <c r="GD356" i="89"/>
  <c r="GD344" i="89"/>
  <c r="GH341" i="89"/>
  <c r="GJ341" i="89"/>
  <c r="GD163" i="89"/>
  <c r="GH339" i="89"/>
  <c r="GJ339" i="89"/>
  <c r="GH354" i="89"/>
  <c r="GJ354" i="89"/>
  <c r="GH358" i="89"/>
  <c r="GJ358" i="89"/>
  <c r="GH362" i="89"/>
  <c r="GJ362" i="89"/>
  <c r="GH366" i="89"/>
  <c r="GJ366" i="89"/>
  <c r="GH370" i="89"/>
  <c r="GJ370" i="89"/>
  <c r="GH378" i="89"/>
  <c r="GJ378" i="89"/>
  <c r="GD417" i="89"/>
  <c r="GD409" i="89"/>
  <c r="GD401" i="89"/>
  <c r="GD393" i="89"/>
  <c r="GD374" i="89"/>
  <c r="GD364" i="89"/>
  <c r="GD355" i="89"/>
  <c r="GD342" i="89"/>
  <c r="GD351" i="89"/>
  <c r="GD162" i="89"/>
  <c r="GD170" i="89"/>
  <c r="GF278" i="89"/>
  <c r="GH388" i="89"/>
  <c r="GJ388" i="89"/>
  <c r="GJ422" i="89" s="1"/>
  <c r="GH406" i="89"/>
  <c r="GJ406" i="89"/>
  <c r="DP128" i="89"/>
  <c r="GD128" i="89"/>
  <c r="GD416" i="89"/>
  <c r="GD408" i="89"/>
  <c r="GD400" i="89"/>
  <c r="GD392" i="89"/>
  <c r="FB376" i="89"/>
  <c r="GD377" i="89"/>
  <c r="GD363" i="89"/>
  <c r="GD353" i="89"/>
  <c r="GD340" i="89"/>
  <c r="GD156" i="89"/>
  <c r="GD153" i="89"/>
  <c r="GH155" i="89"/>
  <c r="GJ155" i="89"/>
  <c r="GD166" i="89"/>
  <c r="GD173" i="89"/>
  <c r="GH174" i="89"/>
  <c r="GJ174" i="89"/>
  <c r="DH191" i="89"/>
  <c r="DL193" i="89"/>
  <c r="GH193" i="89"/>
  <c r="GJ193" i="89"/>
  <c r="DH198" i="89"/>
  <c r="DL201" i="89"/>
  <c r="GH201" i="89"/>
  <c r="GJ201" i="89"/>
  <c r="DH204" i="89"/>
  <c r="DL206" i="89"/>
  <c r="GH206" i="89"/>
  <c r="GJ206" i="89"/>
  <c r="DH210" i="89"/>
  <c r="DL217" i="89"/>
  <c r="GH217" i="89"/>
  <c r="GJ217" i="89"/>
  <c r="DH220" i="89"/>
  <c r="DL221" i="89"/>
  <c r="GH221" i="89"/>
  <c r="GJ221" i="89"/>
  <c r="DH224" i="89"/>
  <c r="DL225" i="89"/>
  <c r="GH225" i="89"/>
  <c r="GJ225" i="89"/>
  <c r="DH229" i="89"/>
  <c r="DL230" i="89"/>
  <c r="GH229" i="89"/>
  <c r="GJ230" i="89"/>
  <c r="DP99" i="89"/>
  <c r="GD99" i="89"/>
  <c r="DP96" i="89"/>
  <c r="GD96" i="89"/>
  <c r="GH150" i="89"/>
  <c r="GJ150" i="89"/>
  <c r="GD154" i="89"/>
  <c r="GH156" i="89"/>
  <c r="GJ156" i="89"/>
  <c r="GD161" i="89"/>
  <c r="GD172" i="89"/>
  <c r="DL192" i="89"/>
  <c r="GH192" i="89"/>
  <c r="GJ192" i="89"/>
  <c r="GJ278" i="89"/>
  <c r="DP131" i="89"/>
  <c r="GD131" i="89"/>
  <c r="DP110" i="89"/>
  <c r="GD110" i="89"/>
  <c r="DP101" i="89"/>
  <c r="GD101" i="89"/>
  <c r="DP87" i="89"/>
  <c r="GD87" i="89"/>
  <c r="GD151" i="89"/>
  <c r="GD146" i="89"/>
  <c r="GD147" i="89"/>
  <c r="GD148" i="89"/>
  <c r="GH153" i="89"/>
  <c r="GJ153" i="89"/>
  <c r="GD167" i="89"/>
  <c r="GH166" i="89"/>
  <c r="GJ166" i="89"/>
  <c r="GD171" i="89"/>
  <c r="GH173" i="89"/>
  <c r="GJ173" i="89"/>
  <c r="DL191" i="89"/>
  <c r="GH191" i="89"/>
  <c r="GJ191" i="89"/>
  <c r="DH196" i="89"/>
  <c r="DL198" i="89"/>
  <c r="GH198" i="89"/>
  <c r="GJ198" i="89"/>
  <c r="DH216" i="89"/>
  <c r="DL204" i="89"/>
  <c r="GH204" i="89"/>
  <c r="GJ204" i="89"/>
  <c r="DH202" i="89"/>
  <c r="DL210" i="89"/>
  <c r="GJ210" i="89"/>
  <c r="GH210" i="89"/>
  <c r="DL220" i="89"/>
  <c r="GH220" i="89"/>
  <c r="GJ220" i="89"/>
  <c r="DH223" i="89"/>
  <c r="DL224" i="89"/>
  <c r="GH224" i="89"/>
  <c r="GJ224" i="89"/>
  <c r="DH228" i="89"/>
  <c r="DH236" i="89" s="1"/>
  <c r="DL229" i="89"/>
  <c r="GJ229" i="89"/>
  <c r="GH228" i="89"/>
  <c r="DH233" i="89"/>
  <c r="DP134" i="89"/>
  <c r="GD134" i="89"/>
  <c r="DP112" i="89"/>
  <c r="GD112" i="89"/>
  <c r="DP88" i="89"/>
  <c r="GD88" i="89"/>
  <c r="GJ138" i="89"/>
  <c r="GD159" i="89"/>
  <c r="GH154" i="89"/>
  <c r="GJ154" i="89"/>
  <c r="GH161" i="89"/>
  <c r="GJ161" i="89"/>
  <c r="GD169" i="89"/>
  <c r="GH172" i="89"/>
  <c r="GJ172" i="89"/>
  <c r="DP102" i="89"/>
  <c r="GD102" i="89"/>
  <c r="DP109" i="89"/>
  <c r="GD109" i="89"/>
  <c r="DP111" i="89"/>
  <c r="GD111" i="89"/>
  <c r="DP90" i="89"/>
  <c r="GD90" i="89"/>
  <c r="GH151" i="89"/>
  <c r="GJ151" i="89"/>
  <c r="GD160" i="89"/>
  <c r="GH146" i="89"/>
  <c r="GJ146" i="89"/>
  <c r="GH147" i="89"/>
  <c r="GJ147" i="89"/>
  <c r="GH148" i="89"/>
  <c r="GJ148" i="89"/>
  <c r="GD157" i="89"/>
  <c r="GH167" i="89"/>
  <c r="GJ167" i="89"/>
  <c r="GD168" i="89"/>
  <c r="GH171" i="89"/>
  <c r="GJ171" i="89"/>
  <c r="GD176" i="89"/>
  <c r="DH195" i="89"/>
  <c r="DL196" i="89"/>
  <c r="GH196" i="89"/>
  <c r="GJ196" i="89"/>
  <c r="DH203" i="89"/>
  <c r="DL216" i="89"/>
  <c r="GJ216" i="89"/>
  <c r="GH216" i="89"/>
  <c r="DH207" i="89"/>
  <c r="DL202" i="89"/>
  <c r="GH202" i="89"/>
  <c r="GJ202" i="89"/>
  <c r="DH214" i="89"/>
  <c r="DH222" i="89"/>
  <c r="DL223" i="89"/>
  <c r="GH223" i="89"/>
  <c r="GJ223" i="89"/>
  <c r="DH227" i="89"/>
  <c r="DL228" i="89"/>
  <c r="GJ228" i="89"/>
  <c r="DH231" i="89"/>
  <c r="DL233" i="89"/>
  <c r="GH232" i="89"/>
  <c r="GJ233" i="89"/>
  <c r="DP135" i="89"/>
  <c r="GD135" i="89"/>
  <c r="DP106" i="89"/>
  <c r="GD106" i="89"/>
  <c r="DP91" i="89"/>
  <c r="GD91" i="89"/>
  <c r="GF138" i="89"/>
  <c r="GH159" i="89"/>
  <c r="GJ159" i="89"/>
  <c r="GD149" i="89"/>
  <c r="GH160" i="89"/>
  <c r="GJ160" i="89"/>
  <c r="GD158" i="89"/>
  <c r="GJ169" i="89"/>
  <c r="GH169" i="89"/>
  <c r="GD175" i="89"/>
  <c r="DH194" i="89"/>
  <c r="DP132" i="89"/>
  <c r="GD132" i="89"/>
  <c r="DP118" i="89"/>
  <c r="GD118" i="89"/>
  <c r="DP121" i="89"/>
  <c r="GD121" i="89"/>
  <c r="DP115" i="89"/>
  <c r="GD115" i="89"/>
  <c r="GH138" i="89"/>
  <c r="DP108" i="89"/>
  <c r="GD108" i="89"/>
  <c r="GD155" i="89"/>
  <c r="GH157" i="89"/>
  <c r="GJ157" i="89"/>
  <c r="GH168" i="89"/>
  <c r="GJ168" i="89"/>
  <c r="GD174" i="89"/>
  <c r="GJ176" i="89"/>
  <c r="GH176" i="89"/>
  <c r="DH193" i="89"/>
  <c r="DL195" i="89"/>
  <c r="GH195" i="89"/>
  <c r="GJ195" i="89"/>
  <c r="DH201" i="89"/>
  <c r="DL203" i="89"/>
  <c r="GH203" i="89"/>
  <c r="GJ203" i="89"/>
  <c r="DH206" i="89"/>
  <c r="DL207" i="89"/>
  <c r="GH207" i="89"/>
  <c r="GJ207" i="89"/>
  <c r="DH217" i="89"/>
  <c r="DL214" i="89"/>
  <c r="GH214" i="89"/>
  <c r="GJ214" i="89"/>
  <c r="DH221" i="89"/>
  <c r="DL222" i="89"/>
  <c r="GH222" i="89"/>
  <c r="GJ222" i="89"/>
  <c r="DH225" i="89"/>
  <c r="DL227" i="89"/>
  <c r="GH227" i="89"/>
  <c r="GJ227" i="89"/>
  <c r="DH230" i="89"/>
  <c r="DL231" i="89"/>
  <c r="GH230" i="89"/>
  <c r="GJ231" i="89"/>
  <c r="DP92" i="89"/>
  <c r="GD92" i="89"/>
  <c r="GD150" i="89"/>
  <c r="GH149" i="89"/>
  <c r="GJ149" i="89"/>
  <c r="GH158" i="89"/>
  <c r="GJ158" i="89"/>
  <c r="GH175" i="89"/>
  <c r="GJ175" i="89"/>
  <c r="DH192" i="89"/>
  <c r="DL194" i="89"/>
  <c r="GJ194" i="89"/>
  <c r="GH194" i="89"/>
  <c r="DP133" i="89"/>
  <c r="GD133" i="89"/>
  <c r="DP129" i="89"/>
  <c r="GD129" i="89"/>
  <c r="DP120" i="89"/>
  <c r="GD120" i="89"/>
  <c r="DP93" i="89"/>
  <c r="GD93" i="89"/>
  <c r="FV377" i="89"/>
  <c r="FV373" i="89"/>
  <c r="FV370" i="89"/>
  <c r="FR376" i="89"/>
  <c r="FV376" i="89"/>
  <c r="FV389" i="89"/>
  <c r="FV391" i="89"/>
  <c r="FV393" i="89"/>
  <c r="FV395" i="89"/>
  <c r="FV397" i="89"/>
  <c r="FV399" i="89"/>
  <c r="FV401" i="89"/>
  <c r="FV403" i="89"/>
  <c r="FV405" i="89"/>
  <c r="FV286" i="89"/>
  <c r="FV296" i="89"/>
  <c r="FV248" i="89"/>
  <c r="FV285" i="89"/>
  <c r="FV298" i="89"/>
  <c r="FV418" i="89"/>
  <c r="FV255" i="89"/>
  <c r="FV297" i="89"/>
  <c r="FV250" i="89"/>
  <c r="FV410" i="89"/>
  <c r="FV416" i="89"/>
  <c r="FV388" i="89"/>
  <c r="FV390" i="89"/>
  <c r="FV392" i="89"/>
  <c r="FV394" i="89"/>
  <c r="FV396" i="89"/>
  <c r="FV398" i="89"/>
  <c r="FV400" i="89"/>
  <c r="FV402" i="89"/>
  <c r="FV404" i="89"/>
  <c r="FV406" i="89"/>
  <c r="FV249" i="89"/>
  <c r="FV259" i="89"/>
  <c r="FV409" i="89"/>
  <c r="FV411" i="89"/>
  <c r="FV413" i="89"/>
  <c r="FV415" i="89"/>
  <c r="FV417" i="89"/>
  <c r="FV254" i="89"/>
  <c r="FV243" i="89"/>
  <c r="FV408" i="89"/>
  <c r="FV412" i="89"/>
  <c r="FV414" i="89"/>
  <c r="FV419" i="89"/>
  <c r="FV407" i="89"/>
  <c r="FV257" i="89"/>
  <c r="FV269" i="89"/>
  <c r="FV245" i="89"/>
  <c r="FV337" i="89"/>
  <c r="FV342" i="89"/>
  <c r="FV346" i="89"/>
  <c r="FV355" i="89"/>
  <c r="FV253" i="89"/>
  <c r="FV264" i="89"/>
  <c r="FV274" i="89"/>
  <c r="FV273" i="89"/>
  <c r="FT275" i="89"/>
  <c r="FV287" i="89"/>
  <c r="FV288" i="89"/>
  <c r="FV289" i="89"/>
  <c r="FV290" i="89"/>
  <c r="FV291" i="89"/>
  <c r="FV293" i="89"/>
  <c r="FV294" i="89"/>
  <c r="FV295" i="89"/>
  <c r="FV306" i="89"/>
  <c r="FV307" i="89"/>
  <c r="FV303" i="89"/>
  <c r="FV305" i="89"/>
  <c r="FV299" i="89"/>
  <c r="FV301" i="89"/>
  <c r="FV302" i="89"/>
  <c r="FV308" i="89"/>
  <c r="FV309" i="89"/>
  <c r="FV310" i="89"/>
  <c r="FV311" i="89"/>
  <c r="FV312" i="89"/>
  <c r="FV313" i="89"/>
  <c r="FV314" i="89"/>
  <c r="FV316" i="89"/>
  <c r="FV317" i="89"/>
  <c r="FV318" i="89"/>
  <c r="FV319" i="89"/>
  <c r="FV321" i="89"/>
  <c r="FV322" i="89"/>
  <c r="FV326" i="89"/>
  <c r="FV340" i="89"/>
  <c r="FV345" i="89"/>
  <c r="FV300" i="89"/>
  <c r="FV304" i="89"/>
  <c r="FV246" i="89"/>
  <c r="FV252" i="89"/>
  <c r="FV261" i="89"/>
  <c r="FV263" i="89"/>
  <c r="FV268" i="89"/>
  <c r="FV339" i="89"/>
  <c r="FV344" i="89"/>
  <c r="FV258" i="89"/>
  <c r="FV260" i="89"/>
  <c r="FV262" i="89"/>
  <c r="FV251" i="89"/>
  <c r="FV256" i="89"/>
  <c r="FV266" i="89"/>
  <c r="FV270" i="89"/>
  <c r="FT228" i="89"/>
  <c r="FV338" i="89"/>
  <c r="FV356" i="89"/>
  <c r="FV247" i="89"/>
  <c r="FV265" i="89"/>
  <c r="FV271" i="89"/>
  <c r="FV244" i="89"/>
  <c r="FZ193" i="89"/>
  <c r="GB193" i="89"/>
  <c r="FZ196" i="89"/>
  <c r="GB196" i="89"/>
  <c r="FZ201" i="89"/>
  <c r="GB201" i="89"/>
  <c r="FZ216" i="89"/>
  <c r="GB216" i="89"/>
  <c r="FZ206" i="89"/>
  <c r="GB206" i="89"/>
  <c r="FZ202" i="89"/>
  <c r="GB202" i="89"/>
  <c r="FZ217" i="89"/>
  <c r="GB217" i="89"/>
  <c r="FZ205" i="89"/>
  <c r="GB205" i="89"/>
  <c r="FZ221" i="89"/>
  <c r="GB221" i="89"/>
  <c r="FZ223" i="89"/>
  <c r="GB223" i="89"/>
  <c r="FZ225" i="89"/>
  <c r="GB225" i="89"/>
  <c r="FZ229" i="89"/>
  <c r="GB230" i="89"/>
  <c r="FZ232" i="89"/>
  <c r="GB233" i="89"/>
  <c r="FZ243" i="89"/>
  <c r="FZ274" i="89"/>
  <c r="FZ273" i="89"/>
  <c r="DR418" i="89"/>
  <c r="FZ255" i="89"/>
  <c r="FZ192" i="89"/>
  <c r="GB192" i="89"/>
  <c r="FZ244" i="89"/>
  <c r="DR419" i="89"/>
  <c r="DL126" i="89"/>
  <c r="FZ126" i="89"/>
  <c r="DL128" i="89"/>
  <c r="FZ128" i="89"/>
  <c r="DR407" i="89"/>
  <c r="FZ191" i="89"/>
  <c r="GB191" i="89"/>
  <c r="FZ195" i="89"/>
  <c r="GB195" i="89"/>
  <c r="FZ198" i="89"/>
  <c r="GB198" i="89"/>
  <c r="FZ203" i="89"/>
  <c r="GB203" i="89"/>
  <c r="FZ204" i="89"/>
  <c r="GB204" i="89"/>
  <c r="FZ207" i="89"/>
  <c r="GB207" i="89"/>
  <c r="FZ210" i="89"/>
  <c r="GB210" i="89"/>
  <c r="FZ214" i="89"/>
  <c r="GB214" i="89"/>
  <c r="FZ220" i="89"/>
  <c r="GB220" i="89"/>
  <c r="FZ222" i="89"/>
  <c r="GB222" i="89"/>
  <c r="FZ224" i="89"/>
  <c r="GB224" i="89"/>
  <c r="FZ227" i="89"/>
  <c r="GB227" i="89"/>
  <c r="FZ228" i="89"/>
  <c r="GB229" i="89"/>
  <c r="FZ230" i="89"/>
  <c r="GB231" i="89"/>
  <c r="FZ245" i="89"/>
  <c r="DR388" i="89"/>
  <c r="DR389" i="89"/>
  <c r="DR390" i="89"/>
  <c r="DR391" i="89"/>
  <c r="DR392" i="89"/>
  <c r="DR393" i="89"/>
  <c r="DR394" i="89"/>
  <c r="DR395" i="89"/>
  <c r="DR396" i="89"/>
  <c r="DR397" i="89"/>
  <c r="DR398" i="89"/>
  <c r="DR399" i="89"/>
  <c r="DR400" i="89"/>
  <c r="DR401" i="89"/>
  <c r="DR402" i="89"/>
  <c r="DR403" i="89"/>
  <c r="DR404" i="89"/>
  <c r="DR405" i="89"/>
  <c r="DR406" i="89"/>
  <c r="FZ190" i="89"/>
  <c r="GB190" i="89"/>
  <c r="FZ194" i="89"/>
  <c r="GB194" i="89"/>
  <c r="FZ246" i="89"/>
  <c r="FZ247" i="89"/>
  <c r="FZ249" i="89"/>
  <c r="FZ250" i="89"/>
  <c r="FZ248" i="89"/>
  <c r="FZ251" i="89"/>
  <c r="FZ253" i="89"/>
  <c r="FZ256" i="89"/>
  <c r="FZ257" i="89"/>
  <c r="FZ258" i="89"/>
  <c r="FZ259" i="89"/>
  <c r="FZ254" i="89"/>
  <c r="FZ252" i="89"/>
  <c r="FZ260" i="89"/>
  <c r="FZ261" i="89"/>
  <c r="FZ262" i="89"/>
  <c r="FZ263" i="89"/>
  <c r="FZ264" i="89"/>
  <c r="FZ266" i="89"/>
  <c r="FZ265" i="89"/>
  <c r="FZ268" i="89"/>
  <c r="FZ269" i="89"/>
  <c r="FZ270" i="89"/>
  <c r="FZ271" i="89"/>
  <c r="DR408" i="89"/>
  <c r="DR409" i="89"/>
  <c r="DR410" i="89"/>
  <c r="DR411" i="89"/>
  <c r="DR412" i="89"/>
  <c r="DR413" i="89"/>
  <c r="DR414" i="89"/>
  <c r="DR415" i="89"/>
  <c r="DR416" i="89"/>
  <c r="DR417" i="89"/>
  <c r="DL125" i="89"/>
  <c r="FZ125" i="89"/>
  <c r="DL123" i="89"/>
  <c r="FZ123" i="89"/>
  <c r="DL86" i="89"/>
  <c r="FZ86" i="89"/>
  <c r="DL129" i="89"/>
  <c r="FZ129" i="89"/>
  <c r="DL131" i="89"/>
  <c r="FZ131" i="89"/>
  <c r="DL133" i="89"/>
  <c r="FZ133" i="89"/>
  <c r="DL134" i="89"/>
  <c r="FZ134" i="89"/>
  <c r="DL135" i="89"/>
  <c r="FZ135" i="89"/>
  <c r="DL132" i="89"/>
  <c r="FZ132" i="89"/>
  <c r="DL121" i="89"/>
  <c r="FZ121" i="89"/>
  <c r="DL92" i="89"/>
  <c r="FZ92" i="89"/>
  <c r="AX138" i="89"/>
  <c r="AW139" i="89" s="1"/>
  <c r="DL120" i="89"/>
  <c r="FZ120" i="89"/>
  <c r="DL93" i="89"/>
  <c r="FZ93" i="89"/>
  <c r="AV138" i="89"/>
  <c r="AU139" i="89" s="1"/>
  <c r="DL99" i="89"/>
  <c r="FZ99" i="89"/>
  <c r="DL96" i="89"/>
  <c r="FZ96" i="89"/>
  <c r="AT138" i="89"/>
  <c r="AS139" i="89" s="1"/>
  <c r="DL110" i="89"/>
  <c r="FZ110" i="89"/>
  <c r="DL101" i="89"/>
  <c r="FZ101" i="89"/>
  <c r="DL87" i="89"/>
  <c r="FZ87" i="89"/>
  <c r="DL112" i="89"/>
  <c r="FZ112" i="89"/>
  <c r="DL88" i="89"/>
  <c r="FZ88" i="89"/>
  <c r="DL102" i="89"/>
  <c r="FZ102" i="89"/>
  <c r="DL109" i="89"/>
  <c r="FZ109" i="89"/>
  <c r="DL111" i="89"/>
  <c r="FZ111" i="89"/>
  <c r="DL90" i="89"/>
  <c r="FZ90" i="89"/>
  <c r="DL106" i="89"/>
  <c r="FZ106" i="89"/>
  <c r="DL91" i="89"/>
  <c r="FZ91" i="89"/>
  <c r="AR138" i="89"/>
  <c r="AQ139" i="89" s="1"/>
  <c r="DL118" i="89"/>
  <c r="FZ118" i="89"/>
  <c r="DL115" i="89"/>
  <c r="FZ115" i="89"/>
  <c r="DL108" i="89"/>
  <c r="FZ108" i="89"/>
  <c r="AZ138" i="89"/>
  <c r="AY139" i="89" s="1"/>
  <c r="FR146" i="89"/>
  <c r="FT146" i="89"/>
  <c r="FT167" i="89"/>
  <c r="FR167" i="89"/>
  <c r="FR254" i="89"/>
  <c r="FT254" i="89"/>
  <c r="FR270" i="89"/>
  <c r="FT270" i="89"/>
  <c r="DN412" i="89"/>
  <c r="FR412" i="89"/>
  <c r="FT412" i="89"/>
  <c r="FR170" i="89"/>
  <c r="FT170" i="89"/>
  <c r="FR232" i="89"/>
  <c r="FT233" i="89"/>
  <c r="FR243" i="89"/>
  <c r="FT243" i="89"/>
  <c r="FR154" i="89"/>
  <c r="FT154" i="89"/>
  <c r="FR161" i="89"/>
  <c r="FT161" i="89"/>
  <c r="FR172" i="89"/>
  <c r="FT172" i="89"/>
  <c r="FR179" i="89"/>
  <c r="FT179" i="89"/>
  <c r="FR195" i="89"/>
  <c r="FT195" i="89"/>
  <c r="FR203" i="89"/>
  <c r="FT203" i="89"/>
  <c r="FR207" i="89"/>
  <c r="FT207" i="89"/>
  <c r="FR214" i="89"/>
  <c r="FT214" i="89"/>
  <c r="FR222" i="89"/>
  <c r="FT222" i="89"/>
  <c r="FR227" i="89"/>
  <c r="FT227" i="89"/>
  <c r="FR230" i="89"/>
  <c r="FT231" i="89"/>
  <c r="FR245" i="89"/>
  <c r="FT245" i="89"/>
  <c r="FR337" i="89"/>
  <c r="FR342" i="89"/>
  <c r="FR346" i="89"/>
  <c r="FR355" i="89"/>
  <c r="FR360" i="89"/>
  <c r="FR364" i="89"/>
  <c r="FR377" i="89"/>
  <c r="DN389" i="89"/>
  <c r="FR389" i="89"/>
  <c r="FT389" i="89"/>
  <c r="DN391" i="89"/>
  <c r="FT391" i="89"/>
  <c r="FR391" i="89"/>
  <c r="DN393" i="89"/>
  <c r="FR393" i="89"/>
  <c r="FT393" i="89"/>
  <c r="DN395" i="89"/>
  <c r="FR395" i="89"/>
  <c r="FT395" i="89"/>
  <c r="DN397" i="89"/>
  <c r="FR397" i="89"/>
  <c r="FT397" i="89"/>
  <c r="DN399" i="89"/>
  <c r="FT399" i="89"/>
  <c r="FR399" i="89"/>
  <c r="DN401" i="89"/>
  <c r="FR401" i="89"/>
  <c r="FT401" i="89"/>
  <c r="DN403" i="89"/>
  <c r="FR403" i="89"/>
  <c r="FT403" i="89"/>
  <c r="DN405" i="89"/>
  <c r="FR405" i="89"/>
  <c r="FT405" i="89"/>
  <c r="DH135" i="89"/>
  <c r="FR151" i="89"/>
  <c r="FT151" i="89"/>
  <c r="FT286" i="89"/>
  <c r="FR286" i="89"/>
  <c r="FR296" i="89"/>
  <c r="FT296" i="89"/>
  <c r="FR352" i="89"/>
  <c r="FR145" i="89"/>
  <c r="FT145" i="89"/>
  <c r="FR148" i="89"/>
  <c r="FT148" i="89"/>
  <c r="FR194" i="89"/>
  <c r="FT194" i="89"/>
  <c r="FR253" i="89"/>
  <c r="FT253" i="89"/>
  <c r="FR258" i="89"/>
  <c r="FT258" i="89"/>
  <c r="FR260" i="89"/>
  <c r="FT260" i="89"/>
  <c r="FR266" i="89"/>
  <c r="FT266" i="89"/>
  <c r="FR265" i="89"/>
  <c r="FT265" i="89"/>
  <c r="FR268" i="89"/>
  <c r="FT268" i="89"/>
  <c r="DN416" i="89"/>
  <c r="FR416" i="89"/>
  <c r="FT416" i="89"/>
  <c r="DH132" i="89"/>
  <c r="FR159" i="89"/>
  <c r="FT159" i="89"/>
  <c r="FR217" i="89"/>
  <c r="FT217" i="89"/>
  <c r="FR221" i="89"/>
  <c r="FT221" i="89"/>
  <c r="FR229" i="89"/>
  <c r="FT230" i="89"/>
  <c r="FR291" i="89"/>
  <c r="FT291" i="89"/>
  <c r="FR293" i="89"/>
  <c r="FT293" i="89"/>
  <c r="FR295" i="89"/>
  <c r="FT295" i="89"/>
  <c r="FR307" i="89"/>
  <c r="FT307" i="89"/>
  <c r="FR305" i="89"/>
  <c r="FT305" i="89"/>
  <c r="FR301" i="89"/>
  <c r="FT301" i="89"/>
  <c r="FR302" i="89"/>
  <c r="FT302" i="89"/>
  <c r="FR314" i="89"/>
  <c r="FT314" i="89"/>
  <c r="FR316" i="89"/>
  <c r="FT316" i="89"/>
  <c r="FR322" i="89"/>
  <c r="FT322" i="89"/>
  <c r="FT326" i="89"/>
  <c r="FR326" i="89"/>
  <c r="FR340" i="89"/>
  <c r="FR353" i="89"/>
  <c r="FR367" i="89"/>
  <c r="FR350" i="89"/>
  <c r="FR297" i="89"/>
  <c r="FT297" i="89"/>
  <c r="FR348" i="89"/>
  <c r="FR157" i="89"/>
  <c r="FT157" i="89"/>
  <c r="FR168" i="89"/>
  <c r="FT168" i="89"/>
  <c r="FR176" i="89"/>
  <c r="FT176" i="89"/>
  <c r="FR192" i="89"/>
  <c r="FT192" i="89"/>
  <c r="DH133" i="89"/>
  <c r="DH129" i="89"/>
  <c r="DH128" i="89"/>
  <c r="FR300" i="89"/>
  <c r="FT300" i="89"/>
  <c r="FR304" i="89"/>
  <c r="FT304" i="89"/>
  <c r="FR341" i="89"/>
  <c r="FR147" i="89"/>
  <c r="FT147" i="89"/>
  <c r="FT171" i="89"/>
  <c r="FR171" i="89"/>
  <c r="FR180" i="89"/>
  <c r="FT180" i="89"/>
  <c r="FR246" i="89"/>
  <c r="FT246" i="89"/>
  <c r="FR247" i="89"/>
  <c r="FT247" i="89"/>
  <c r="FR249" i="89"/>
  <c r="FT249" i="89"/>
  <c r="FR250" i="89"/>
  <c r="FT250" i="89"/>
  <c r="FT252" i="89"/>
  <c r="FR252" i="89"/>
  <c r="FR261" i="89"/>
  <c r="FT261" i="89"/>
  <c r="FR262" i="89"/>
  <c r="FT262" i="89"/>
  <c r="FR263" i="89"/>
  <c r="FT263" i="89"/>
  <c r="FR264" i="89"/>
  <c r="FT264" i="89"/>
  <c r="DN410" i="89"/>
  <c r="FR410" i="89"/>
  <c r="FT410" i="89"/>
  <c r="DN414" i="89"/>
  <c r="FR414" i="89"/>
  <c r="FT414" i="89"/>
  <c r="DH121" i="89"/>
  <c r="FR206" i="89"/>
  <c r="FT206" i="89"/>
  <c r="FR225" i="89"/>
  <c r="FT225" i="89"/>
  <c r="FR274" i="89"/>
  <c r="FT274" i="89"/>
  <c r="FT273" i="89"/>
  <c r="FR273" i="89"/>
  <c r="FR285" i="89"/>
  <c r="FT285" i="89"/>
  <c r="FR287" i="89"/>
  <c r="FT287" i="89"/>
  <c r="FR288" i="89"/>
  <c r="FT288" i="89"/>
  <c r="FR290" i="89"/>
  <c r="FT290" i="89"/>
  <c r="FR306" i="89"/>
  <c r="FT306" i="89"/>
  <c r="FR299" i="89"/>
  <c r="FT299" i="89"/>
  <c r="FR298" i="89"/>
  <c r="FT298" i="89"/>
  <c r="FR310" i="89"/>
  <c r="FT310" i="89"/>
  <c r="FR311" i="89"/>
  <c r="FT311" i="89"/>
  <c r="FR313" i="89"/>
  <c r="FT313" i="89"/>
  <c r="FT318" i="89"/>
  <c r="FR318" i="89"/>
  <c r="FR319" i="89"/>
  <c r="FT319" i="89"/>
  <c r="FT321" i="89"/>
  <c r="FR321" i="89"/>
  <c r="FR345" i="89"/>
  <c r="FR363" i="89"/>
  <c r="DN418" i="89"/>
  <c r="FR418" i="89"/>
  <c r="FT418" i="89"/>
  <c r="FR255" i="89"/>
  <c r="FT255" i="89"/>
  <c r="FR149" i="89"/>
  <c r="FT149" i="89"/>
  <c r="FT158" i="89"/>
  <c r="FR158" i="89"/>
  <c r="FR175" i="89"/>
  <c r="FT175" i="89"/>
  <c r="FR191" i="89"/>
  <c r="FT191" i="89"/>
  <c r="FR198" i="89"/>
  <c r="FT198" i="89"/>
  <c r="FR204" i="89"/>
  <c r="FT204" i="89"/>
  <c r="FR210" i="89"/>
  <c r="FT210" i="89"/>
  <c r="FR220" i="89"/>
  <c r="FT220" i="89"/>
  <c r="FR224" i="89"/>
  <c r="FT224" i="89"/>
  <c r="FR228" i="89"/>
  <c r="FT229" i="89"/>
  <c r="FR339" i="89"/>
  <c r="FR354" i="89"/>
  <c r="FR358" i="89"/>
  <c r="FR362" i="89"/>
  <c r="FR366" i="89"/>
  <c r="FR368" i="89"/>
  <c r="FR373" i="89"/>
  <c r="DN388" i="89"/>
  <c r="FR388" i="89"/>
  <c r="FT388" i="89"/>
  <c r="DN390" i="89"/>
  <c r="FT390" i="89"/>
  <c r="FR390" i="89"/>
  <c r="DN392" i="89"/>
  <c r="FR392" i="89"/>
  <c r="FT392" i="89"/>
  <c r="DN394" i="89"/>
  <c r="FR394" i="89"/>
  <c r="FT394" i="89"/>
  <c r="DN396" i="89"/>
  <c r="FR396" i="89"/>
  <c r="FT396" i="89"/>
  <c r="DN398" i="89"/>
  <c r="FR398" i="89"/>
  <c r="FT398" i="89"/>
  <c r="DN400" i="89"/>
  <c r="FR400" i="89"/>
  <c r="FT400" i="89"/>
  <c r="DN402" i="89"/>
  <c r="FR402" i="89"/>
  <c r="FT402" i="89"/>
  <c r="DN404" i="89"/>
  <c r="FR404" i="89"/>
  <c r="FT404" i="89"/>
  <c r="DN406" i="89"/>
  <c r="FR406" i="89"/>
  <c r="FT406" i="89"/>
  <c r="FR344" i="89"/>
  <c r="FR251" i="89"/>
  <c r="FT251" i="89"/>
  <c r="FR256" i="89"/>
  <c r="FT256" i="89"/>
  <c r="DN408" i="89"/>
  <c r="FR408" i="89"/>
  <c r="FT408" i="89"/>
  <c r="FR160" i="89"/>
  <c r="FT160" i="89"/>
  <c r="FR201" i="89"/>
  <c r="FT201" i="89"/>
  <c r="FR308" i="89"/>
  <c r="FT308" i="89"/>
  <c r="FR312" i="89"/>
  <c r="FT312" i="89"/>
  <c r="FR317" i="89"/>
  <c r="FT317" i="89"/>
  <c r="FR359" i="89"/>
  <c r="FR370" i="89"/>
  <c r="FT155" i="89"/>
  <c r="FR155" i="89"/>
  <c r="FR163" i="89"/>
  <c r="FT163" i="89"/>
  <c r="FT174" i="89"/>
  <c r="FR174" i="89"/>
  <c r="FR190" i="89"/>
  <c r="FT190" i="89"/>
  <c r="DN409" i="89"/>
  <c r="FR409" i="89"/>
  <c r="FT409" i="89"/>
  <c r="DN411" i="89"/>
  <c r="FR411" i="89"/>
  <c r="FT411" i="89"/>
  <c r="DN413" i="89"/>
  <c r="FR413" i="89"/>
  <c r="FT413" i="89"/>
  <c r="DN415" i="89"/>
  <c r="FR415" i="89"/>
  <c r="FT415" i="89"/>
  <c r="DN417" i="89"/>
  <c r="FR417" i="89"/>
  <c r="FT417" i="89"/>
  <c r="DH125" i="89"/>
  <c r="DH131" i="89"/>
  <c r="DH123" i="89"/>
  <c r="DH86" i="89"/>
  <c r="FR150" i="89"/>
  <c r="FT150" i="89"/>
  <c r="FR248" i="89"/>
  <c r="FT248" i="89"/>
  <c r="FT257" i="89"/>
  <c r="FR257" i="89"/>
  <c r="FR259" i="89"/>
  <c r="FT259" i="89"/>
  <c r="FR269" i="89"/>
  <c r="FT269" i="89"/>
  <c r="FR271" i="89"/>
  <c r="FT271" i="89"/>
  <c r="FR169" i="89"/>
  <c r="FT169" i="89"/>
  <c r="FR177" i="89"/>
  <c r="FT177" i="89"/>
  <c r="FR193" i="89"/>
  <c r="FT193" i="89"/>
  <c r="FR289" i="89"/>
  <c r="FT289" i="89"/>
  <c r="FR294" i="89"/>
  <c r="FT294" i="89"/>
  <c r="FR303" i="89"/>
  <c r="FT303" i="89"/>
  <c r="FR309" i="89"/>
  <c r="FT309" i="89"/>
  <c r="FR336" i="89"/>
  <c r="FR156" i="89"/>
  <c r="FT156" i="89"/>
  <c r="FR216" i="89"/>
  <c r="FT216" i="89"/>
  <c r="FR202" i="89"/>
  <c r="FT202" i="89"/>
  <c r="FR338" i="89"/>
  <c r="FR349" i="89"/>
  <c r="FR356" i="89"/>
  <c r="FR361" i="89"/>
  <c r="FR365" i="89"/>
  <c r="FR371" i="89"/>
  <c r="FR374" i="89"/>
  <c r="DH134" i="89"/>
  <c r="FR351" i="89"/>
  <c r="FR162" i="89"/>
  <c r="FT162" i="89"/>
  <c r="FR196" i="89"/>
  <c r="FT196" i="89"/>
  <c r="FT205" i="89"/>
  <c r="FR205" i="89"/>
  <c r="FR223" i="89"/>
  <c r="FT223" i="89"/>
  <c r="FR153" i="89"/>
  <c r="FT153" i="89"/>
  <c r="FR166" i="89"/>
  <c r="FT166" i="89"/>
  <c r="FR173" i="89"/>
  <c r="FT173" i="89"/>
  <c r="FR178" i="89"/>
  <c r="FT178" i="89"/>
  <c r="FR244" i="89"/>
  <c r="FT244" i="89"/>
  <c r="DN419" i="89"/>
  <c r="FR419" i="89"/>
  <c r="FT419" i="89"/>
  <c r="DH126" i="89"/>
  <c r="DN407" i="89"/>
  <c r="FR407" i="89"/>
  <c r="FT407" i="89"/>
  <c r="DH106" i="89"/>
  <c r="DH91" i="89"/>
  <c r="DH92" i="89"/>
  <c r="DH120" i="89"/>
  <c r="DH93" i="89"/>
  <c r="DH118" i="89"/>
  <c r="DH99" i="89"/>
  <c r="DH96" i="89"/>
  <c r="AP138" i="89"/>
  <c r="AO139" i="89" s="1"/>
  <c r="DH115" i="89"/>
  <c r="DH110" i="89"/>
  <c r="DH101" i="89"/>
  <c r="DH87" i="89"/>
  <c r="DH112" i="89"/>
  <c r="DH88" i="89"/>
  <c r="DH108" i="89"/>
  <c r="DH102" i="89"/>
  <c r="DH109" i="89"/>
  <c r="DH111" i="89"/>
  <c r="DH90" i="89"/>
  <c r="FN180" i="89"/>
  <c r="FN248" i="89"/>
  <c r="FP248" i="89"/>
  <c r="FN254" i="89"/>
  <c r="FP254" i="89"/>
  <c r="FN162" i="89"/>
  <c r="FN170" i="89"/>
  <c r="FN177" i="89"/>
  <c r="FN243" i="89"/>
  <c r="FP243" i="89"/>
  <c r="FN285" i="89"/>
  <c r="FP285" i="89"/>
  <c r="FN298" i="89"/>
  <c r="FP298" i="89"/>
  <c r="FN336" i="89"/>
  <c r="FN349" i="89"/>
  <c r="FN353" i="89"/>
  <c r="FN359" i="89"/>
  <c r="FN361" i="89"/>
  <c r="FN363" i="89"/>
  <c r="FN365" i="89"/>
  <c r="FN367" i="89"/>
  <c r="FN371" i="89"/>
  <c r="FN370" i="89"/>
  <c r="FN374" i="89"/>
  <c r="DJ418" i="89"/>
  <c r="FN418" i="89"/>
  <c r="FN255" i="89"/>
  <c r="FP255" i="89"/>
  <c r="FN350" i="89"/>
  <c r="FN297" i="89"/>
  <c r="FP297" i="89"/>
  <c r="FN351" i="89"/>
  <c r="FN348" i="89"/>
  <c r="FN178" i="89"/>
  <c r="DJ419" i="89"/>
  <c r="FN419" i="89"/>
  <c r="DD126" i="89"/>
  <c r="DD128" i="89"/>
  <c r="DJ407" i="89"/>
  <c r="FN407" i="89"/>
  <c r="FN341" i="89"/>
  <c r="FN179" i="89"/>
  <c r="FN354" i="89"/>
  <c r="FN358" i="89"/>
  <c r="FN360" i="89"/>
  <c r="FN362" i="89"/>
  <c r="FN364" i="89"/>
  <c r="FN366" i="89"/>
  <c r="FN368" i="89"/>
  <c r="FN377" i="89"/>
  <c r="FN373" i="89"/>
  <c r="DJ388" i="89"/>
  <c r="FN388" i="89"/>
  <c r="DJ389" i="89"/>
  <c r="FN389" i="89"/>
  <c r="DJ390" i="89"/>
  <c r="FN390" i="89"/>
  <c r="DJ391" i="89"/>
  <c r="FN391" i="89"/>
  <c r="DJ392" i="89"/>
  <c r="FN392" i="89"/>
  <c r="DJ393" i="89"/>
  <c r="FN393" i="89"/>
  <c r="DJ394" i="89"/>
  <c r="FN394" i="89"/>
  <c r="DJ395" i="89"/>
  <c r="FN395" i="89"/>
  <c r="DJ396" i="89"/>
  <c r="FN396" i="89"/>
  <c r="DJ397" i="89"/>
  <c r="FN397" i="89"/>
  <c r="DJ398" i="89"/>
  <c r="FN398" i="89"/>
  <c r="DJ399" i="89"/>
  <c r="FN399" i="89"/>
  <c r="DJ400" i="89"/>
  <c r="FN400" i="89"/>
  <c r="DJ401" i="89"/>
  <c r="FN401" i="89"/>
  <c r="DJ402" i="89"/>
  <c r="FN402" i="89"/>
  <c r="DJ403" i="89"/>
  <c r="FN403" i="89"/>
  <c r="DJ404" i="89"/>
  <c r="FN404" i="89"/>
  <c r="DJ405" i="89"/>
  <c r="FN405" i="89"/>
  <c r="DJ406" i="89"/>
  <c r="FN406" i="89"/>
  <c r="FN286" i="89"/>
  <c r="FP286" i="89"/>
  <c r="FN296" i="89"/>
  <c r="FP296" i="89"/>
  <c r="FN352" i="89"/>
  <c r="FN145" i="89"/>
  <c r="FN163" i="89"/>
  <c r="FN249" i="89"/>
  <c r="FP249" i="89"/>
  <c r="FP250" i="89"/>
  <c r="FN250" i="89"/>
  <c r="FN259" i="89"/>
  <c r="FP259" i="89"/>
  <c r="DJ408" i="89"/>
  <c r="FN408" i="89"/>
  <c r="DJ409" i="89"/>
  <c r="FN409" i="89"/>
  <c r="DJ410" i="89"/>
  <c r="FN410" i="89"/>
  <c r="DJ411" i="89"/>
  <c r="FN411" i="89"/>
  <c r="DJ412" i="89"/>
  <c r="FN412" i="89"/>
  <c r="DJ413" i="89"/>
  <c r="FN413" i="89"/>
  <c r="DJ414" i="89"/>
  <c r="FN414" i="89"/>
  <c r="DJ415" i="89"/>
  <c r="FN415" i="89"/>
  <c r="DJ416" i="89"/>
  <c r="FN416" i="89"/>
  <c r="DJ417" i="89"/>
  <c r="FN417" i="89"/>
  <c r="DD125" i="89"/>
  <c r="DD123" i="89"/>
  <c r="DD86" i="89"/>
  <c r="FN176" i="89"/>
  <c r="DD102" i="89"/>
  <c r="FN160" i="89"/>
  <c r="FN169" i="89"/>
  <c r="FN274" i="89"/>
  <c r="FP274" i="89"/>
  <c r="FN273" i="89"/>
  <c r="FP273" i="89"/>
  <c r="FN287" i="89"/>
  <c r="FP287" i="89"/>
  <c r="FN288" i="89"/>
  <c r="FP288" i="89"/>
  <c r="FN289" i="89"/>
  <c r="FP289" i="89"/>
  <c r="FN290" i="89"/>
  <c r="FP290" i="89"/>
  <c r="FN291" i="89"/>
  <c r="FP291" i="89"/>
  <c r="FN293" i="89"/>
  <c r="FP293" i="89"/>
  <c r="FP294" i="89"/>
  <c r="FN294" i="89"/>
  <c r="FN295" i="89"/>
  <c r="FP295" i="89"/>
  <c r="FN306" i="89"/>
  <c r="FP306" i="89"/>
  <c r="FN307" i="89"/>
  <c r="FP307" i="89"/>
  <c r="FP303" i="89"/>
  <c r="FN303" i="89"/>
  <c r="FN305" i="89"/>
  <c r="FP305" i="89"/>
  <c r="FN299" i="89"/>
  <c r="FP299" i="89"/>
  <c r="FN301" i="89"/>
  <c r="FP301" i="89"/>
  <c r="FN302" i="89"/>
  <c r="FP302" i="89"/>
  <c r="FN308" i="89"/>
  <c r="FP308" i="89"/>
  <c r="FN309" i="89"/>
  <c r="FP309" i="89"/>
  <c r="FP310" i="89"/>
  <c r="FN310" i="89"/>
  <c r="FN311" i="89"/>
  <c r="FP311" i="89"/>
  <c r="FN312" i="89"/>
  <c r="FP312" i="89"/>
  <c r="FN313" i="89"/>
  <c r="FP313" i="89"/>
  <c r="FN314" i="89"/>
  <c r="FP314" i="89"/>
  <c r="FN316" i="89"/>
  <c r="FP316" i="89"/>
  <c r="FP317" i="89"/>
  <c r="FN317" i="89"/>
  <c r="FN318" i="89"/>
  <c r="FP318" i="89"/>
  <c r="FN319" i="89"/>
  <c r="FP319" i="89"/>
  <c r="FN321" i="89"/>
  <c r="FP321" i="89"/>
  <c r="FN322" i="89"/>
  <c r="FP322" i="89"/>
  <c r="FP326" i="89"/>
  <c r="FN326" i="89"/>
  <c r="FN340" i="89"/>
  <c r="FN345" i="89"/>
  <c r="DD134" i="89"/>
  <c r="DD112" i="89"/>
  <c r="DD88" i="89"/>
  <c r="DD111" i="89"/>
  <c r="DD90" i="89"/>
  <c r="FP304" i="89"/>
  <c r="FN304" i="89"/>
  <c r="FN149" i="89"/>
  <c r="FN158" i="89"/>
  <c r="FN175" i="89"/>
  <c r="FN339" i="89"/>
  <c r="DD135" i="89"/>
  <c r="DD106" i="89"/>
  <c r="DD91" i="89"/>
  <c r="DD109" i="89"/>
  <c r="FN174" i="89"/>
  <c r="DD132" i="89"/>
  <c r="DD118" i="89"/>
  <c r="DD121" i="89"/>
  <c r="DD115" i="89"/>
  <c r="DD108" i="89"/>
  <c r="FN150" i="89"/>
  <c r="FN155" i="89"/>
  <c r="FN338" i="89"/>
  <c r="FN344" i="89"/>
  <c r="FN356" i="89"/>
  <c r="DD92" i="89"/>
  <c r="FN156" i="89"/>
  <c r="FN153" i="89"/>
  <c r="FN166" i="89"/>
  <c r="FN173" i="89"/>
  <c r="FN244" i="89"/>
  <c r="FP244" i="89"/>
  <c r="DD133" i="89"/>
  <c r="DD129" i="89"/>
  <c r="DD120" i="89"/>
  <c r="DD93" i="89"/>
  <c r="FN172" i="89"/>
  <c r="FN245" i="89"/>
  <c r="FP245" i="89"/>
  <c r="FN337" i="89"/>
  <c r="FN342" i="89"/>
  <c r="FN346" i="89"/>
  <c r="FN355" i="89"/>
  <c r="DD99" i="89"/>
  <c r="DD96" i="89"/>
  <c r="FN151" i="89"/>
  <c r="FN157" i="89"/>
  <c r="FN168" i="89"/>
  <c r="FN300" i="89"/>
  <c r="FP300" i="89"/>
  <c r="FN154" i="89"/>
  <c r="FN161" i="89"/>
  <c r="FN146" i="89"/>
  <c r="FN147" i="89"/>
  <c r="FN148" i="89"/>
  <c r="FN167" i="89"/>
  <c r="FN171" i="89"/>
  <c r="FN246" i="89"/>
  <c r="FP246" i="89"/>
  <c r="FP247" i="89"/>
  <c r="FN247" i="89"/>
  <c r="FN251" i="89"/>
  <c r="FP251" i="89"/>
  <c r="FN253" i="89"/>
  <c r="FP253" i="89"/>
  <c r="FN256" i="89"/>
  <c r="FP256" i="89"/>
  <c r="FN257" i="89"/>
  <c r="FP257" i="89"/>
  <c r="FP258" i="89"/>
  <c r="FN258" i="89"/>
  <c r="FN252" i="89"/>
  <c r="FP252" i="89"/>
  <c r="FN260" i="89"/>
  <c r="FP260" i="89"/>
  <c r="FN261" i="89"/>
  <c r="FP261" i="89"/>
  <c r="FN262" i="89"/>
  <c r="FP262" i="89"/>
  <c r="FP263" i="89"/>
  <c r="FN263" i="89"/>
  <c r="FN264" i="89"/>
  <c r="FP264" i="89"/>
  <c r="FN266" i="89"/>
  <c r="FP266" i="89"/>
  <c r="FP265" i="89"/>
  <c r="FN265" i="89"/>
  <c r="FN268" i="89"/>
  <c r="FP268" i="89"/>
  <c r="FN269" i="89"/>
  <c r="FP269" i="89"/>
  <c r="FN270" i="89"/>
  <c r="FP270" i="89"/>
  <c r="FN271" i="89"/>
  <c r="FP271" i="89"/>
  <c r="DD131" i="89"/>
  <c r="DD110" i="89"/>
  <c r="DD101" i="89"/>
  <c r="DD87" i="89"/>
  <c r="FN159" i="89"/>
  <c r="DF220" i="89"/>
  <c r="FJ354" i="89"/>
  <c r="DF190" i="89"/>
  <c r="CZ86" i="89"/>
  <c r="CZ138" i="89" s="1"/>
  <c r="FJ138" i="89"/>
  <c r="FL138" i="89"/>
  <c r="FJ362" i="89"/>
  <c r="FJ373" i="89"/>
  <c r="DF205" i="89"/>
  <c r="DF223" i="89"/>
  <c r="DF228" i="89"/>
  <c r="DF233" i="89"/>
  <c r="FJ243" i="89"/>
  <c r="FL243" i="89"/>
  <c r="FJ338" i="89"/>
  <c r="FJ344" i="89"/>
  <c r="FJ349" i="89"/>
  <c r="FJ356" i="89"/>
  <c r="FJ361" i="89"/>
  <c r="FJ365" i="89"/>
  <c r="FJ371" i="89"/>
  <c r="FJ374" i="89"/>
  <c r="FJ351" i="89"/>
  <c r="DF177" i="89"/>
  <c r="FJ244" i="89"/>
  <c r="FL244" i="89"/>
  <c r="DF163" i="89"/>
  <c r="DF224" i="89"/>
  <c r="DF229" i="89"/>
  <c r="FJ339" i="89"/>
  <c r="DF222" i="89"/>
  <c r="DF227" i="89"/>
  <c r="DF231" i="89"/>
  <c r="FJ245" i="89"/>
  <c r="FL245" i="89"/>
  <c r="FJ337" i="89"/>
  <c r="FJ342" i="89"/>
  <c r="FJ346" i="89"/>
  <c r="FJ355" i="89"/>
  <c r="FJ360" i="89"/>
  <c r="FJ364" i="89"/>
  <c r="FJ377" i="89"/>
  <c r="FJ286" i="89"/>
  <c r="FJ296" i="89"/>
  <c r="DF170" i="89"/>
  <c r="DF162" i="89"/>
  <c r="FJ352" i="89"/>
  <c r="FJ251" i="89"/>
  <c r="FL251" i="89"/>
  <c r="FJ253" i="89"/>
  <c r="FL253" i="89"/>
  <c r="FJ256" i="89"/>
  <c r="FL256" i="89"/>
  <c r="FJ257" i="89"/>
  <c r="FL257" i="89"/>
  <c r="FJ258" i="89"/>
  <c r="FL258" i="89"/>
  <c r="FJ259" i="89"/>
  <c r="FL259" i="89"/>
  <c r="FJ254" i="89"/>
  <c r="FL254" i="89"/>
  <c r="FJ252" i="89"/>
  <c r="FL252" i="89"/>
  <c r="FJ260" i="89"/>
  <c r="FL260" i="89"/>
  <c r="FJ261" i="89"/>
  <c r="FL261" i="89"/>
  <c r="FJ262" i="89"/>
  <c r="FL262" i="89"/>
  <c r="FJ263" i="89"/>
  <c r="FL263" i="89"/>
  <c r="FJ264" i="89"/>
  <c r="FL264" i="89"/>
  <c r="FJ266" i="89"/>
  <c r="FL266" i="89"/>
  <c r="FJ265" i="89"/>
  <c r="FL265" i="89"/>
  <c r="FJ268" i="89"/>
  <c r="FL268" i="89"/>
  <c r="FJ269" i="89"/>
  <c r="FL269" i="89"/>
  <c r="FJ270" i="89"/>
  <c r="FL270" i="89"/>
  <c r="FJ271" i="89"/>
  <c r="FL271" i="89"/>
  <c r="DF178" i="89"/>
  <c r="DF145" i="89"/>
  <c r="FJ248" i="89"/>
  <c r="FL248" i="89"/>
  <c r="DF221" i="89"/>
  <c r="DF225" i="89"/>
  <c r="DF230" i="89"/>
  <c r="FJ274" i="89"/>
  <c r="FL274" i="89"/>
  <c r="FJ273" i="89"/>
  <c r="FL273" i="89"/>
  <c r="FJ285" i="89"/>
  <c r="FJ287" i="89"/>
  <c r="FJ288" i="89"/>
  <c r="FJ289" i="89"/>
  <c r="FJ290" i="89"/>
  <c r="FJ291" i="89"/>
  <c r="FJ293" i="89"/>
  <c r="FJ294" i="89"/>
  <c r="FJ295" i="89"/>
  <c r="FJ306" i="89"/>
  <c r="FJ307" i="89"/>
  <c r="FJ303" i="89"/>
  <c r="FJ305" i="89"/>
  <c r="FJ299" i="89"/>
  <c r="FJ298" i="89"/>
  <c r="FJ301" i="89"/>
  <c r="FJ302" i="89"/>
  <c r="FJ308" i="89"/>
  <c r="FJ309" i="89"/>
  <c r="FJ310" i="89"/>
  <c r="FJ311" i="89"/>
  <c r="FJ312" i="89"/>
  <c r="FJ313" i="89"/>
  <c r="FJ314" i="89"/>
  <c r="FJ316" i="89"/>
  <c r="FJ317" i="89"/>
  <c r="FJ318" i="89"/>
  <c r="FJ319" i="89"/>
  <c r="FJ321" i="89"/>
  <c r="FJ322" i="89"/>
  <c r="FJ326" i="89"/>
  <c r="FJ336" i="89"/>
  <c r="FJ340" i="89"/>
  <c r="FJ345" i="89"/>
  <c r="FJ353" i="89"/>
  <c r="FJ359" i="89"/>
  <c r="FJ363" i="89"/>
  <c r="FJ367" i="89"/>
  <c r="FJ370" i="89"/>
  <c r="FJ255" i="89"/>
  <c r="FL255" i="89"/>
  <c r="FJ350" i="89"/>
  <c r="FJ297" i="89"/>
  <c r="DF179" i="89"/>
  <c r="FJ348" i="89"/>
  <c r="FJ358" i="89"/>
  <c r="FJ366" i="89"/>
  <c r="FJ368" i="89"/>
  <c r="FJ246" i="89"/>
  <c r="FL246" i="89"/>
  <c r="FJ247" i="89"/>
  <c r="FL247" i="89"/>
  <c r="FJ249" i="89"/>
  <c r="FL249" i="89"/>
  <c r="FL250" i="89"/>
  <c r="FJ250" i="89"/>
  <c r="FJ300" i="89"/>
  <c r="FJ304" i="89"/>
  <c r="DF180" i="89"/>
  <c r="FJ341" i="89"/>
  <c r="DF198" i="89"/>
  <c r="DF196" i="89"/>
  <c r="DF216" i="89"/>
  <c r="DF202" i="89"/>
  <c r="DF210" i="89"/>
  <c r="DF195" i="89"/>
  <c r="DF203" i="89"/>
  <c r="DF207" i="89"/>
  <c r="DF214" i="89"/>
  <c r="DF204" i="89"/>
  <c r="DF194" i="89"/>
  <c r="DF193" i="89"/>
  <c r="DF201" i="89"/>
  <c r="DF206" i="89"/>
  <c r="DF217" i="89"/>
  <c r="DF191" i="89"/>
  <c r="DF192" i="89"/>
  <c r="DF169" i="89"/>
  <c r="DF157" i="89"/>
  <c r="DF151" i="89"/>
  <c r="DF168" i="89"/>
  <c r="DF154" i="89"/>
  <c r="DF175" i="89"/>
  <c r="DF158" i="89"/>
  <c r="DF159" i="89"/>
  <c r="DF148" i="89"/>
  <c r="DF176" i="89"/>
  <c r="DF160" i="89"/>
  <c r="DF174" i="89"/>
  <c r="DF149" i="89"/>
  <c r="DF147" i="89"/>
  <c r="DF150" i="89"/>
  <c r="DF146" i="89"/>
  <c r="DF173" i="89"/>
  <c r="DF166" i="89"/>
  <c r="DF156" i="89"/>
  <c r="DF172" i="89"/>
  <c r="DF161" i="89"/>
  <c r="DF155" i="89"/>
  <c r="DF171" i="89"/>
  <c r="DF167" i="89"/>
  <c r="DF153" i="89"/>
  <c r="FB290" i="89"/>
  <c r="FB293" i="89"/>
  <c r="FB305" i="89"/>
  <c r="FB301" i="89"/>
  <c r="FB310" i="89"/>
  <c r="FB313" i="89"/>
  <c r="FB405" i="89"/>
  <c r="FB360" i="89"/>
  <c r="FB352" i="89"/>
  <c r="FB300" i="89"/>
  <c r="FB304" i="89"/>
  <c r="FB412" i="89"/>
  <c r="FB404" i="89"/>
  <c r="FB396" i="89"/>
  <c r="FB419" i="89"/>
  <c r="FB367" i="89"/>
  <c r="FB359" i="89"/>
  <c r="FB346" i="89"/>
  <c r="FB287" i="89"/>
  <c r="FB303" i="89"/>
  <c r="FB299" i="89"/>
  <c r="FB309" i="89"/>
  <c r="FB312" i="89"/>
  <c r="FB411" i="89"/>
  <c r="FB403" i="89"/>
  <c r="FB395" i="89"/>
  <c r="FB373" i="89"/>
  <c r="FB366" i="89"/>
  <c r="FB358" i="89"/>
  <c r="FB345" i="89"/>
  <c r="FB348" i="89"/>
  <c r="FB291" i="89"/>
  <c r="FB306" i="89"/>
  <c r="FB336" i="89"/>
  <c r="FB255" i="89"/>
  <c r="FB297" i="89"/>
  <c r="FB397" i="89"/>
  <c r="FB388" i="89"/>
  <c r="FB418" i="89"/>
  <c r="FB410" i="89"/>
  <c r="FB402" i="89"/>
  <c r="FB394" i="89"/>
  <c r="FB374" i="89"/>
  <c r="FB365" i="89"/>
  <c r="FB356" i="89"/>
  <c r="FB344" i="89"/>
  <c r="FB341" i="89"/>
  <c r="FB273" i="89"/>
  <c r="FB285" i="89"/>
  <c r="FB288" i="89"/>
  <c r="FB289" i="89"/>
  <c r="FB298" i="89"/>
  <c r="FB302" i="89"/>
  <c r="FB316" i="89"/>
  <c r="FB318" i="89"/>
  <c r="FB389" i="89"/>
  <c r="FB243" i="89"/>
  <c r="FB417" i="89"/>
  <c r="FB409" i="89"/>
  <c r="FB401" i="89"/>
  <c r="FB393" i="89"/>
  <c r="FB377" i="89"/>
  <c r="FB364" i="89"/>
  <c r="FB355" i="89"/>
  <c r="FB342" i="89"/>
  <c r="FB307" i="89"/>
  <c r="FB314" i="89"/>
  <c r="FB326" i="89"/>
  <c r="FB244" i="89"/>
  <c r="FB416" i="89"/>
  <c r="FB408" i="89"/>
  <c r="FB400" i="89"/>
  <c r="FB392" i="89"/>
  <c r="FB370" i="89"/>
  <c r="FB363" i="89"/>
  <c r="FB353" i="89"/>
  <c r="FB340" i="89"/>
  <c r="FB274" i="89"/>
  <c r="FB294" i="89"/>
  <c r="FB295" i="89"/>
  <c r="FB308" i="89"/>
  <c r="FB311" i="89"/>
  <c r="FB317" i="89"/>
  <c r="FB319" i="89"/>
  <c r="FB322" i="89"/>
  <c r="FB413" i="89"/>
  <c r="FB337" i="89"/>
  <c r="FB245" i="89"/>
  <c r="FB286" i="89"/>
  <c r="FB296" i="89"/>
  <c r="FB415" i="89"/>
  <c r="FB407" i="89"/>
  <c r="FB399" i="89"/>
  <c r="FB391" i="89"/>
  <c r="FB368" i="89"/>
  <c r="FB362" i="89"/>
  <c r="FB354" i="89"/>
  <c r="FB339" i="89"/>
  <c r="FB351" i="89"/>
  <c r="FB321" i="89"/>
  <c r="FB349" i="89"/>
  <c r="FB246" i="89"/>
  <c r="FB247" i="89"/>
  <c r="FB249" i="89"/>
  <c r="FB250" i="89"/>
  <c r="FB248" i="89"/>
  <c r="FB251" i="89"/>
  <c r="FB253" i="89"/>
  <c r="FB256" i="89"/>
  <c r="FB257" i="89"/>
  <c r="FB258" i="89"/>
  <c r="FB259" i="89"/>
  <c r="FB254" i="89"/>
  <c r="FB252" i="89"/>
  <c r="FB260" i="89"/>
  <c r="FB261" i="89"/>
  <c r="FB262" i="89"/>
  <c r="FB263" i="89"/>
  <c r="FB264" i="89"/>
  <c r="FB266" i="89"/>
  <c r="FB265" i="89"/>
  <c r="FB268" i="89"/>
  <c r="FB269" i="89"/>
  <c r="FB270" i="89"/>
  <c r="FB271" i="89"/>
  <c r="FB414" i="89"/>
  <c r="FB406" i="89"/>
  <c r="FB398" i="89"/>
  <c r="FB390" i="89"/>
  <c r="FB371" i="89"/>
  <c r="FB361" i="89"/>
  <c r="FB350" i="89"/>
  <c r="FB338" i="89"/>
  <c r="EX413" i="89"/>
  <c r="EX405" i="89"/>
  <c r="EX397" i="89"/>
  <c r="EX389" i="89"/>
  <c r="EX412" i="89"/>
  <c r="EX404" i="89"/>
  <c r="EX396" i="89"/>
  <c r="EX419" i="89"/>
  <c r="EX411" i="89"/>
  <c r="EX403" i="89"/>
  <c r="EX395" i="89"/>
  <c r="EX388" i="89"/>
  <c r="EX418" i="89"/>
  <c r="EX410" i="89"/>
  <c r="EX402" i="89"/>
  <c r="EX394" i="89"/>
  <c r="EX417" i="89"/>
  <c r="EX409" i="89"/>
  <c r="EX401" i="89"/>
  <c r="EX393" i="89"/>
  <c r="EX416" i="89"/>
  <c r="EX408" i="89"/>
  <c r="EX400" i="89"/>
  <c r="EX392" i="89"/>
  <c r="EX415" i="89"/>
  <c r="EX407" i="89"/>
  <c r="EX399" i="89"/>
  <c r="EX391" i="89"/>
  <c r="EX414" i="89"/>
  <c r="EX406" i="89"/>
  <c r="EX398" i="89"/>
  <c r="EX390" i="89"/>
  <c r="DB207" i="89"/>
  <c r="DB214" i="89"/>
  <c r="DB222" i="89"/>
  <c r="DB227" i="89"/>
  <c r="DB231" i="89"/>
  <c r="CX245" i="89"/>
  <c r="FF245" i="89"/>
  <c r="FH245" i="89"/>
  <c r="CX337" i="89"/>
  <c r="FF337" i="89"/>
  <c r="FH337" i="89"/>
  <c r="CX342" i="89"/>
  <c r="FF342" i="89"/>
  <c r="FH342" i="89"/>
  <c r="CX346" i="89"/>
  <c r="FF346" i="89"/>
  <c r="FH346" i="89"/>
  <c r="CX355" i="89"/>
  <c r="FF355" i="89"/>
  <c r="FH355" i="89"/>
  <c r="FF360" i="89"/>
  <c r="FH360" i="89"/>
  <c r="FF364" i="89"/>
  <c r="FH364" i="89"/>
  <c r="FF377" i="89"/>
  <c r="FH374" i="89"/>
  <c r="FF419" i="89"/>
  <c r="FF407" i="89"/>
  <c r="FF286" i="89"/>
  <c r="FF296" i="89"/>
  <c r="FF351" i="89"/>
  <c r="FH351" i="89"/>
  <c r="DB170" i="89"/>
  <c r="DB203" i="89"/>
  <c r="CX246" i="89"/>
  <c r="FF246" i="89"/>
  <c r="FH246" i="89"/>
  <c r="CX247" i="89"/>
  <c r="FF247" i="89"/>
  <c r="FH247" i="89"/>
  <c r="CX249" i="89"/>
  <c r="FF249" i="89"/>
  <c r="FH249" i="89"/>
  <c r="CX250" i="89"/>
  <c r="FF250" i="89"/>
  <c r="FH250" i="89"/>
  <c r="CX248" i="89"/>
  <c r="FF248" i="89"/>
  <c r="FH248" i="89"/>
  <c r="CX251" i="89"/>
  <c r="FF251" i="89"/>
  <c r="FH251" i="89"/>
  <c r="CX253" i="89"/>
  <c r="FF253" i="89"/>
  <c r="FH253" i="89"/>
  <c r="CX256" i="89"/>
  <c r="FF256" i="89"/>
  <c r="FH256" i="89"/>
  <c r="CX257" i="89"/>
  <c r="FF257" i="89"/>
  <c r="FH257" i="89"/>
  <c r="CX258" i="89"/>
  <c r="FF258" i="89"/>
  <c r="FH258" i="89"/>
  <c r="FF259" i="89"/>
  <c r="FH259" i="89"/>
  <c r="CX254" i="89"/>
  <c r="FF254" i="89"/>
  <c r="FH254" i="89"/>
  <c r="CX252" i="89"/>
  <c r="FF252" i="89"/>
  <c r="FH252" i="89"/>
  <c r="CX260" i="89"/>
  <c r="FF260" i="89"/>
  <c r="FH260" i="89"/>
  <c r="CX261" i="89"/>
  <c r="FF261" i="89"/>
  <c r="FH261" i="89"/>
  <c r="CX262" i="89"/>
  <c r="FF262" i="89"/>
  <c r="FH262" i="89"/>
  <c r="CX263" i="89"/>
  <c r="FF263" i="89"/>
  <c r="FH263" i="89"/>
  <c r="CX264" i="89"/>
  <c r="FF264" i="89"/>
  <c r="FH264" i="89"/>
  <c r="CX266" i="89"/>
  <c r="FF266" i="89"/>
  <c r="FH266" i="89"/>
  <c r="CX265" i="89"/>
  <c r="FF265" i="89"/>
  <c r="FH265" i="89"/>
  <c r="CX268" i="89"/>
  <c r="FF268" i="89"/>
  <c r="FH268" i="89"/>
  <c r="CX269" i="89"/>
  <c r="FF269" i="89"/>
  <c r="FH269" i="89"/>
  <c r="CX270" i="89"/>
  <c r="FF270" i="89"/>
  <c r="FH270" i="89"/>
  <c r="CX271" i="89"/>
  <c r="FF271" i="89"/>
  <c r="FH271" i="89"/>
  <c r="FF389" i="89"/>
  <c r="FF408" i="89"/>
  <c r="CV102" i="89"/>
  <c r="CV109" i="89"/>
  <c r="CV86" i="89"/>
  <c r="DB145" i="89"/>
  <c r="DB206" i="89"/>
  <c r="DB217" i="89"/>
  <c r="DB221" i="89"/>
  <c r="DB225" i="89"/>
  <c r="DB230" i="89"/>
  <c r="CX274" i="89"/>
  <c r="FF274" i="89"/>
  <c r="FH274" i="89"/>
  <c r="CX273" i="89"/>
  <c r="FF273" i="89"/>
  <c r="FH273" i="89"/>
  <c r="CX275" i="89"/>
  <c r="FH275" i="89"/>
  <c r="FF285" i="89"/>
  <c r="CX287" i="89"/>
  <c r="FF287" i="89"/>
  <c r="CX288" i="89"/>
  <c r="FF288" i="89"/>
  <c r="CX289" i="89"/>
  <c r="FF289" i="89"/>
  <c r="CX290" i="89"/>
  <c r="FF290" i="89"/>
  <c r="CX291" i="89"/>
  <c r="FF291" i="89"/>
  <c r="CX293" i="89"/>
  <c r="FF293" i="89"/>
  <c r="CX294" i="89"/>
  <c r="FF294" i="89"/>
  <c r="CX295" i="89"/>
  <c r="FF295" i="89"/>
  <c r="CX306" i="89"/>
  <c r="FF306" i="89"/>
  <c r="CX307" i="89"/>
  <c r="FF307" i="89"/>
  <c r="CX303" i="89"/>
  <c r="FF303" i="89"/>
  <c r="CX305" i="89"/>
  <c r="FF305" i="89"/>
  <c r="CX299" i="89"/>
  <c r="FF299" i="89"/>
  <c r="FF298" i="89"/>
  <c r="CX301" i="89"/>
  <c r="FF301" i="89"/>
  <c r="CX302" i="89"/>
  <c r="FF302" i="89"/>
  <c r="CX308" i="89"/>
  <c r="FF308" i="89"/>
  <c r="CX309" i="89"/>
  <c r="FF309" i="89"/>
  <c r="CX310" i="89"/>
  <c r="FF310" i="89"/>
  <c r="CX311" i="89"/>
  <c r="FF311" i="89"/>
  <c r="CX312" i="89"/>
  <c r="FF312" i="89"/>
  <c r="CX313" i="89"/>
  <c r="FF313" i="89"/>
  <c r="CX314" i="89"/>
  <c r="FF314" i="89"/>
  <c r="CX316" i="89"/>
  <c r="FF316" i="89"/>
  <c r="CX317" i="89"/>
  <c r="FF317" i="89"/>
  <c r="CX318" i="89"/>
  <c r="FF318" i="89"/>
  <c r="CX319" i="89"/>
  <c r="FF319" i="89"/>
  <c r="CX321" i="89"/>
  <c r="FF321" i="89"/>
  <c r="CX322" i="89"/>
  <c r="FF322" i="89"/>
  <c r="CX326" i="89"/>
  <c r="FF326" i="89"/>
  <c r="FH336" i="89"/>
  <c r="FF336" i="89"/>
  <c r="CX340" i="89"/>
  <c r="FF340" i="89"/>
  <c r="FH340" i="89"/>
  <c r="CX345" i="89"/>
  <c r="FF345" i="89"/>
  <c r="FH345" i="89"/>
  <c r="CX353" i="89"/>
  <c r="FF353" i="89"/>
  <c r="FH353" i="89"/>
  <c r="FF359" i="89"/>
  <c r="FH359" i="89"/>
  <c r="CX363" i="89"/>
  <c r="FF363" i="89"/>
  <c r="FH363" i="89"/>
  <c r="FF367" i="89"/>
  <c r="FH367" i="89"/>
  <c r="FF370" i="89"/>
  <c r="FH377" i="89"/>
  <c r="FF410" i="89"/>
  <c r="FF412" i="89"/>
  <c r="FF414" i="89"/>
  <c r="FF416" i="89"/>
  <c r="FF255" i="89"/>
  <c r="FH255" i="89"/>
  <c r="CX350" i="89"/>
  <c r="FF350" i="89"/>
  <c r="FH350" i="89"/>
  <c r="FF297" i="89"/>
  <c r="FF352" i="89"/>
  <c r="FH352" i="89"/>
  <c r="FF418" i="89"/>
  <c r="CV118" i="89"/>
  <c r="CX300" i="89"/>
  <c r="FF300" i="89"/>
  <c r="CX304" i="89"/>
  <c r="FF304" i="89"/>
  <c r="DB204" i="89"/>
  <c r="DB210" i="89"/>
  <c r="DB220" i="89"/>
  <c r="DB224" i="89"/>
  <c r="DB229" i="89"/>
  <c r="CX339" i="89"/>
  <c r="FF339" i="89"/>
  <c r="FH339" i="89"/>
  <c r="CX354" i="89"/>
  <c r="FF354" i="89"/>
  <c r="FH354" i="89"/>
  <c r="FF358" i="89"/>
  <c r="FH358" i="89"/>
  <c r="FF362" i="89"/>
  <c r="FH362" i="89"/>
  <c r="FF366" i="89"/>
  <c r="FH366" i="89"/>
  <c r="FF368" i="89"/>
  <c r="FH370" i="89"/>
  <c r="FF373" i="89"/>
  <c r="FH378" i="89"/>
  <c r="CV115" i="89"/>
  <c r="CV108" i="89"/>
  <c r="FF348" i="89"/>
  <c r="FH348" i="89"/>
  <c r="DB190" i="89"/>
  <c r="FF388" i="89"/>
  <c r="FF406" i="89"/>
  <c r="FF341" i="89"/>
  <c r="FH341" i="89"/>
  <c r="DB216" i="89"/>
  <c r="DB202" i="89"/>
  <c r="DB205" i="89"/>
  <c r="DB223" i="89"/>
  <c r="DB228" i="89"/>
  <c r="DB233" i="89"/>
  <c r="FF243" i="89"/>
  <c r="FH243" i="89"/>
  <c r="CX338" i="89"/>
  <c r="FF338" i="89"/>
  <c r="FH338" i="89"/>
  <c r="CX344" i="89"/>
  <c r="FH344" i="89"/>
  <c r="FF344" i="89"/>
  <c r="CX349" i="89"/>
  <c r="FF349" i="89"/>
  <c r="FH349" i="89"/>
  <c r="CX356" i="89"/>
  <c r="FF356" i="89"/>
  <c r="FH356" i="89"/>
  <c r="FF361" i="89"/>
  <c r="FH361" i="89"/>
  <c r="FF365" i="89"/>
  <c r="FH365" i="89"/>
  <c r="FF371" i="89"/>
  <c r="FH368" i="89"/>
  <c r="FF374" i="89"/>
  <c r="FH373" i="89"/>
  <c r="FF409" i="89"/>
  <c r="FF411" i="89"/>
  <c r="FF413" i="89"/>
  <c r="FF415" i="89"/>
  <c r="FF417" i="89"/>
  <c r="DB163" i="89"/>
  <c r="CX244" i="89"/>
  <c r="FF244" i="89"/>
  <c r="FH244" i="89"/>
  <c r="CV125" i="89"/>
  <c r="CV110" i="89"/>
  <c r="DB156" i="89"/>
  <c r="DB178" i="89"/>
  <c r="DB153" i="89"/>
  <c r="DB166" i="89"/>
  <c r="DB173" i="89"/>
  <c r="DB179" i="89"/>
  <c r="DB194" i="89"/>
  <c r="CV126" i="89"/>
  <c r="CV112" i="89"/>
  <c r="CV88" i="89"/>
  <c r="DB151" i="89"/>
  <c r="DB161" i="89"/>
  <c r="DB180" i="89"/>
  <c r="DB193" i="89"/>
  <c r="DB201" i="89"/>
  <c r="CV135" i="89"/>
  <c r="CV111" i="89"/>
  <c r="CV90" i="89"/>
  <c r="DB159" i="89"/>
  <c r="CV134" i="89"/>
  <c r="CV87" i="89"/>
  <c r="DB172" i="89"/>
  <c r="DB146" i="89"/>
  <c r="DB147" i="89"/>
  <c r="DB148" i="89"/>
  <c r="DB167" i="89"/>
  <c r="DB171" i="89"/>
  <c r="DB177" i="89"/>
  <c r="DB192" i="89"/>
  <c r="CV132" i="89"/>
  <c r="CV121" i="89"/>
  <c r="CV106" i="89"/>
  <c r="CV91" i="89"/>
  <c r="DB160" i="89"/>
  <c r="DB169" i="89"/>
  <c r="DB191" i="89"/>
  <c r="DB198" i="89"/>
  <c r="DB162" i="89"/>
  <c r="DB157" i="89"/>
  <c r="DB168" i="89"/>
  <c r="DB176" i="89"/>
  <c r="CV133" i="89"/>
  <c r="CV129" i="89"/>
  <c r="CV128" i="89"/>
  <c r="CV120" i="89"/>
  <c r="CV92" i="89"/>
  <c r="DB195" i="89"/>
  <c r="DB154" i="89"/>
  <c r="DB149" i="89"/>
  <c r="DB158" i="89"/>
  <c r="DB175" i="89"/>
  <c r="DB196" i="89"/>
  <c r="CV93" i="89"/>
  <c r="CV101" i="89"/>
  <c r="DB155" i="89"/>
  <c r="DB174" i="89"/>
  <c r="CV131" i="89"/>
  <c r="CV123" i="89"/>
  <c r="CV99" i="89"/>
  <c r="CV96" i="89"/>
  <c r="DB150" i="89"/>
  <c r="DR93" i="89"/>
  <c r="CX413" i="89"/>
  <c r="ET413" i="89"/>
  <c r="CX405" i="89"/>
  <c r="ET405" i="89"/>
  <c r="CX397" i="89"/>
  <c r="ET397" i="89"/>
  <c r="CX389" i="89"/>
  <c r="ET389" i="89"/>
  <c r="DR131" i="89"/>
  <c r="DR123" i="89"/>
  <c r="DR96" i="89"/>
  <c r="CX404" i="89"/>
  <c r="ET404" i="89"/>
  <c r="CX419" i="89"/>
  <c r="ET419" i="89"/>
  <c r="DR134" i="89"/>
  <c r="DR101" i="89"/>
  <c r="DR87" i="89"/>
  <c r="CX411" i="89"/>
  <c r="ET411" i="89"/>
  <c r="CX403" i="89"/>
  <c r="ET403" i="89"/>
  <c r="CX395" i="89"/>
  <c r="ET395" i="89"/>
  <c r="CX412" i="89"/>
  <c r="ET412" i="89"/>
  <c r="CX396" i="89"/>
  <c r="ET396" i="89"/>
  <c r="CX388" i="89"/>
  <c r="ET388" i="89"/>
  <c r="AC466" i="89"/>
  <c r="DR102" i="89"/>
  <c r="DR126" i="89"/>
  <c r="DR109" i="89"/>
  <c r="DR112" i="89"/>
  <c r="DR88" i="89"/>
  <c r="CX418" i="89"/>
  <c r="ET418" i="89"/>
  <c r="CX410" i="89"/>
  <c r="ET410" i="89"/>
  <c r="CX402" i="89"/>
  <c r="ET402" i="89"/>
  <c r="CX394" i="89"/>
  <c r="ET394" i="89"/>
  <c r="DR135" i="89"/>
  <c r="DR111" i="89"/>
  <c r="DR90" i="89"/>
  <c r="CX417" i="89"/>
  <c r="ET417" i="89"/>
  <c r="CX409" i="89"/>
  <c r="ET409" i="89"/>
  <c r="CX401" i="89"/>
  <c r="ET401" i="89"/>
  <c r="CX393" i="89"/>
  <c r="ET393" i="89"/>
  <c r="DR125" i="89"/>
  <c r="DR99" i="89"/>
  <c r="DR132" i="89"/>
  <c r="DR118" i="89"/>
  <c r="DR121" i="89"/>
  <c r="DR106" i="89"/>
  <c r="DR91" i="89"/>
  <c r="CX416" i="89"/>
  <c r="ET416" i="89"/>
  <c r="CX408" i="89"/>
  <c r="ET408" i="89"/>
  <c r="CX400" i="89"/>
  <c r="ET400" i="89"/>
  <c r="CX392" i="89"/>
  <c r="ET392" i="89"/>
  <c r="DR108" i="89"/>
  <c r="CX415" i="89"/>
  <c r="ET415" i="89"/>
  <c r="CX407" i="89"/>
  <c r="ET407" i="89"/>
  <c r="CX399" i="89"/>
  <c r="ET399" i="89"/>
  <c r="CX391" i="89"/>
  <c r="ET391" i="89"/>
  <c r="DR110" i="89"/>
  <c r="DR133" i="89"/>
  <c r="DR129" i="89"/>
  <c r="DR128" i="89"/>
  <c r="DR120" i="89"/>
  <c r="DR92" i="89"/>
  <c r="CX414" i="89"/>
  <c r="ET414" i="89"/>
  <c r="CX406" i="89"/>
  <c r="ET406" i="89"/>
  <c r="CX398" i="89"/>
  <c r="ET398" i="89"/>
  <c r="CX390" i="89"/>
  <c r="ET390" i="89"/>
  <c r="Z329" i="89"/>
  <c r="Y330" i="89" s="1"/>
  <c r="AP462" i="89"/>
  <c r="AO463" i="89" s="1"/>
  <c r="AJ329" i="89"/>
  <c r="AI330" i="89" s="1"/>
  <c r="X462" i="89"/>
  <c r="W463" i="89" s="1"/>
  <c r="AN422" i="89"/>
  <c r="AM423" i="89" s="1"/>
  <c r="P278" i="89"/>
  <c r="O279" i="89" s="1"/>
  <c r="J422" i="89"/>
  <c r="I423" i="89" s="1"/>
  <c r="AX381" i="89"/>
  <c r="AW382" i="89" s="1"/>
  <c r="Z183" i="89"/>
  <c r="Y184" i="89" s="1"/>
  <c r="V278" i="89"/>
  <c r="U279" i="89" s="1"/>
  <c r="AD329" i="89"/>
  <c r="AC330" i="89" s="1"/>
  <c r="V381" i="89"/>
  <c r="U382" i="89" s="1"/>
  <c r="N462" i="89"/>
  <c r="M463" i="89" s="1"/>
  <c r="AR278" i="89"/>
  <c r="AQ279" i="89" s="1"/>
  <c r="J138" i="89"/>
  <c r="I139" i="89" s="1"/>
  <c r="L278" i="89"/>
  <c r="K279" i="89" s="1"/>
  <c r="AF381" i="89"/>
  <c r="AE382" i="89" s="1"/>
  <c r="R381" i="89"/>
  <c r="Q382" i="89" s="1"/>
  <c r="N422" i="89"/>
  <c r="M423" i="89" s="1"/>
  <c r="AT462" i="89"/>
  <c r="AS463" i="89" s="1"/>
  <c r="AX183" i="89"/>
  <c r="AW184" i="89" s="1"/>
  <c r="F236" i="89"/>
  <c r="E237" i="89" s="1"/>
  <c r="H329" i="89"/>
  <c r="G330" i="89" s="1"/>
  <c r="AB381" i="89"/>
  <c r="AA382" i="89" s="1"/>
  <c r="AP422" i="89"/>
  <c r="AO423" i="89" s="1"/>
  <c r="J462" i="89"/>
  <c r="I463" i="89" s="1"/>
  <c r="AJ422" i="89"/>
  <c r="AI423" i="89" s="1"/>
  <c r="T50" i="89"/>
  <c r="DV435" i="89"/>
  <c r="DZ435" i="89"/>
  <c r="DV443" i="89"/>
  <c r="DZ443" i="89"/>
  <c r="Z138" i="89"/>
  <c r="Y139" i="89" s="1"/>
  <c r="AT422" i="89"/>
  <c r="AS423" i="89" s="1"/>
  <c r="AP39" i="89"/>
  <c r="AO40" i="89" s="1"/>
  <c r="DV432" i="89"/>
  <c r="DZ432" i="89"/>
  <c r="DV436" i="89"/>
  <c r="DZ436" i="89"/>
  <c r="DV440" i="89"/>
  <c r="DZ440" i="89"/>
  <c r="DV444" i="89"/>
  <c r="DZ444" i="89"/>
  <c r="DV448" i="89"/>
  <c r="DZ448" i="89"/>
  <c r="DV452" i="89"/>
  <c r="DZ452" i="89"/>
  <c r="DV456" i="89"/>
  <c r="DZ456" i="89"/>
  <c r="J381" i="89"/>
  <c r="I382" i="89" s="1"/>
  <c r="H381" i="89"/>
  <c r="G382" i="89" s="1"/>
  <c r="F422" i="89"/>
  <c r="E423" i="89" s="1"/>
  <c r="CF381" i="89"/>
  <c r="EA285" i="89"/>
  <c r="DZ422" i="89"/>
  <c r="EA389" i="89"/>
  <c r="EA422" i="89" s="1"/>
  <c r="DV455" i="89"/>
  <c r="DZ455" i="89"/>
  <c r="DV459" i="89"/>
  <c r="DZ459" i="89"/>
  <c r="AF138" i="89"/>
  <c r="AE139" i="89" s="1"/>
  <c r="AI466" i="89"/>
  <c r="AR183" i="89"/>
  <c r="AQ184" i="89" s="1"/>
  <c r="AD236" i="89"/>
  <c r="AC237" i="89" s="1"/>
  <c r="H278" i="89"/>
  <c r="G279" i="89" s="1"/>
  <c r="X278" i="89"/>
  <c r="W279" i="89" s="1"/>
  <c r="DZ278" i="89"/>
  <c r="DZ473" i="89" s="1"/>
  <c r="EA243" i="89"/>
  <c r="EA278" i="89" s="1"/>
  <c r="EA473" i="89" s="1"/>
  <c r="F278" i="89"/>
  <c r="E279" i="89" s="1"/>
  <c r="AL278" i="89"/>
  <c r="AK279" i="89" s="1"/>
  <c r="T278" i="89"/>
  <c r="S279" i="89" s="1"/>
  <c r="AJ278" i="89"/>
  <c r="AI279" i="89" s="1"/>
  <c r="AZ278" i="89"/>
  <c r="AY279" i="89" s="1"/>
  <c r="R278" i="89"/>
  <c r="Q279" i="89" s="1"/>
  <c r="AH278" i="89"/>
  <c r="AG279" i="89" s="1"/>
  <c r="AX278" i="89"/>
  <c r="AW279" i="89" s="1"/>
  <c r="AF278" i="89"/>
  <c r="AE279" i="89" s="1"/>
  <c r="N278" i="89"/>
  <c r="M279" i="89" s="1"/>
  <c r="AD278" i="89"/>
  <c r="AC279" i="89" s="1"/>
  <c r="AT278" i="89"/>
  <c r="AS279" i="89" s="1"/>
  <c r="AB278" i="89"/>
  <c r="AA279" i="89" s="1"/>
  <c r="J278" i="89"/>
  <c r="I279" i="89" s="1"/>
  <c r="Z278" i="89"/>
  <c r="Y279" i="89" s="1"/>
  <c r="AP278" i="89"/>
  <c r="AO279" i="89" s="1"/>
  <c r="L329" i="89"/>
  <c r="K330" i="89" s="1"/>
  <c r="AB329" i="89"/>
  <c r="AA330" i="89" s="1"/>
  <c r="J329" i="89"/>
  <c r="I330" i="89" s="1"/>
  <c r="AP329" i="89"/>
  <c r="AO330" i="89" s="1"/>
  <c r="X329" i="89"/>
  <c r="W330" i="89" s="1"/>
  <c r="F329" i="89"/>
  <c r="E330" i="89" s="1"/>
  <c r="V329" i="89"/>
  <c r="U330" i="89" s="1"/>
  <c r="AL329" i="89"/>
  <c r="AK330" i="89" s="1"/>
  <c r="CB329" i="89"/>
  <c r="P49" i="86" s="1"/>
  <c r="T329" i="89"/>
  <c r="S330" i="89" s="1"/>
  <c r="AZ329" i="89"/>
  <c r="AY330" i="89" s="1"/>
  <c r="R329" i="89"/>
  <c r="Q330" i="89" s="1"/>
  <c r="AH329" i="89"/>
  <c r="AG330" i="89" s="1"/>
  <c r="AX329" i="89"/>
  <c r="AW330" i="89" s="1"/>
  <c r="N329" i="89"/>
  <c r="M330" i="89" s="1"/>
  <c r="AT329" i="89"/>
  <c r="AS330" i="89" s="1"/>
  <c r="N381" i="89"/>
  <c r="M382" i="89" s="1"/>
  <c r="AD381" i="89"/>
  <c r="AC382" i="89" s="1"/>
  <c r="AT381" i="89"/>
  <c r="AS382" i="89" s="1"/>
  <c r="P381" i="89"/>
  <c r="O382" i="89" s="1"/>
  <c r="AV381" i="89"/>
  <c r="AU382" i="89" s="1"/>
  <c r="DZ337" i="89"/>
  <c r="EA337" i="89" s="1"/>
  <c r="AH381" i="89"/>
  <c r="AG382" i="89" s="1"/>
  <c r="T381" i="89"/>
  <c r="S382" i="89" s="1"/>
  <c r="AJ381" i="89"/>
  <c r="AI382" i="89" s="1"/>
  <c r="AZ381" i="89"/>
  <c r="AY382" i="89" s="1"/>
  <c r="AL381" i="89"/>
  <c r="AK382" i="89" s="1"/>
  <c r="F381" i="89"/>
  <c r="E382" i="89" s="1"/>
  <c r="AP381" i="89"/>
  <c r="AO382" i="89" s="1"/>
  <c r="L381" i="89"/>
  <c r="K382" i="89" s="1"/>
  <c r="AR422" i="89"/>
  <c r="AQ423" i="89" s="1"/>
  <c r="R422" i="89"/>
  <c r="Q423" i="89" s="1"/>
  <c r="AH422" i="89"/>
  <c r="AG423" i="89" s="1"/>
  <c r="AX422" i="89"/>
  <c r="AW423" i="89" s="1"/>
  <c r="AD422" i="89"/>
  <c r="AC423" i="89" s="1"/>
  <c r="AZ422" i="89"/>
  <c r="AY423" i="89" s="1"/>
  <c r="Z422" i="89"/>
  <c r="Y423" i="89" s="1"/>
  <c r="AV422" i="89"/>
  <c r="AU423" i="89" s="1"/>
  <c r="V422" i="89"/>
  <c r="U423" i="89" s="1"/>
  <c r="AL422" i="89"/>
  <c r="AK423" i="89" s="1"/>
  <c r="CB422" i="89"/>
  <c r="R49" i="86" s="1"/>
  <c r="L422" i="89"/>
  <c r="K423" i="89" s="1"/>
  <c r="L462" i="89"/>
  <c r="K463" i="89" s="1"/>
  <c r="CX462" i="89"/>
  <c r="DN462" i="89"/>
  <c r="DV429" i="89"/>
  <c r="DZ429" i="89"/>
  <c r="Z462" i="89"/>
  <c r="Y463" i="89" s="1"/>
  <c r="H462" i="89"/>
  <c r="G463" i="89" s="1"/>
  <c r="F462" i="89"/>
  <c r="E463" i="89" s="1"/>
  <c r="V462" i="89"/>
  <c r="U463" i="89" s="1"/>
  <c r="AL462" i="89"/>
  <c r="AK463" i="89" s="1"/>
  <c r="CB462" i="89"/>
  <c r="DV433" i="89"/>
  <c r="DZ433" i="89"/>
  <c r="R462" i="89"/>
  <c r="Q463" i="89" s="1"/>
  <c r="AH462" i="89"/>
  <c r="AG463" i="89" s="1"/>
  <c r="AX462" i="89"/>
  <c r="AW463" i="89" s="1"/>
  <c r="AD462" i="89"/>
  <c r="AC463" i="89" s="1"/>
  <c r="DV437" i="89"/>
  <c r="DZ437" i="89"/>
  <c r="DV441" i="89"/>
  <c r="DZ441" i="89"/>
  <c r="DV445" i="89"/>
  <c r="DZ445" i="89"/>
  <c r="DV449" i="89"/>
  <c r="DZ449" i="89"/>
  <c r="DV453" i="89"/>
  <c r="DZ453" i="89"/>
  <c r="DV457" i="89"/>
  <c r="DZ457" i="89"/>
  <c r="P329" i="89"/>
  <c r="O330" i="89" s="1"/>
  <c r="AF329" i="89"/>
  <c r="AE330" i="89" s="1"/>
  <c r="AV329" i="89"/>
  <c r="AU330" i="89" s="1"/>
  <c r="DZ286" i="89"/>
  <c r="EA286" i="89" s="1"/>
  <c r="DV431" i="89"/>
  <c r="DZ431" i="89"/>
  <c r="DV439" i="89"/>
  <c r="DZ439" i="89"/>
  <c r="DV447" i="89"/>
  <c r="DZ447" i="89"/>
  <c r="DV451" i="89"/>
  <c r="DZ451" i="89"/>
  <c r="AX236" i="89"/>
  <c r="AW237" i="89" s="1"/>
  <c r="H422" i="89"/>
  <c r="G423" i="89" s="1"/>
  <c r="AV278" i="89"/>
  <c r="AU279" i="89" s="1"/>
  <c r="AN329" i="89"/>
  <c r="AM330" i="89" s="1"/>
  <c r="AB462" i="89"/>
  <c r="AA463" i="89" s="1"/>
  <c r="K43" i="86"/>
  <c r="I43" i="86" s="1"/>
  <c r="F43" i="86" s="1"/>
  <c r="C43" i="86" s="1"/>
  <c r="D43" i="86" s="1"/>
  <c r="CB183" i="89"/>
  <c r="M49" i="86" s="1"/>
  <c r="V183" i="89"/>
  <c r="U184" i="89" s="1"/>
  <c r="EA336" i="89"/>
  <c r="DV430" i="89"/>
  <c r="DZ430" i="89"/>
  <c r="DV434" i="89"/>
  <c r="DZ434" i="89"/>
  <c r="DV438" i="89"/>
  <c r="DZ438" i="89"/>
  <c r="DV442" i="89"/>
  <c r="DZ442" i="89"/>
  <c r="DV446" i="89"/>
  <c r="DZ446" i="89"/>
  <c r="DV450" i="89"/>
  <c r="DZ450" i="89"/>
  <c r="DV454" i="89"/>
  <c r="DZ454" i="89"/>
  <c r="DV458" i="89"/>
  <c r="DZ458" i="89"/>
  <c r="J46" i="86"/>
  <c r="J48" i="86" s="1"/>
  <c r="X381" i="89"/>
  <c r="W382" i="89" s="1"/>
  <c r="Z381" i="89"/>
  <c r="Y382" i="89" s="1"/>
  <c r="E466" i="89"/>
  <c r="AG466" i="89"/>
  <c r="AW466" i="89"/>
  <c r="Q466" i="89"/>
  <c r="AS466" i="89"/>
  <c r="Q46" i="86"/>
  <c r="R46" i="86"/>
  <c r="C73" i="86" s="1"/>
  <c r="O46" i="86"/>
  <c r="AA466" i="89"/>
  <c r="AQ466" i="89"/>
  <c r="AF422" i="89"/>
  <c r="AE423" i="89" s="1"/>
  <c r="AN278" i="89"/>
  <c r="AM279" i="89" s="1"/>
  <c r="T462" i="89"/>
  <c r="S463" i="89" s="1"/>
  <c r="AD39" i="89"/>
  <c r="AC40" i="89" s="1"/>
  <c r="AH39" i="89"/>
  <c r="AG40" i="89" s="1"/>
  <c r="AT39" i="89"/>
  <c r="AS40" i="89" s="1"/>
  <c r="AV39" i="89"/>
  <c r="AU40" i="89" s="1"/>
  <c r="AV183" i="89"/>
  <c r="AU184" i="89" s="1"/>
  <c r="AB422" i="89"/>
  <c r="AA423" i="89" s="1"/>
  <c r="DT278" i="89"/>
  <c r="DV422" i="89"/>
  <c r="CL462" i="89"/>
  <c r="DB462" i="89"/>
  <c r="DR462" i="89"/>
  <c r="AV462" i="89"/>
  <c r="AU463" i="89" s="1"/>
  <c r="X422" i="89"/>
  <c r="W423" i="89" s="1"/>
  <c r="T422" i="89"/>
  <c r="S423" i="89" s="1"/>
  <c r="AZ462" i="89"/>
  <c r="AY463" i="89" s="1"/>
  <c r="AN462" i="89"/>
  <c r="AM463" i="89" s="1"/>
  <c r="AR381" i="89"/>
  <c r="AQ382" i="89" s="1"/>
  <c r="CP462" i="89"/>
  <c r="DF462" i="89"/>
  <c r="P462" i="89"/>
  <c r="O463" i="89" s="1"/>
  <c r="AR462" i="89"/>
  <c r="AQ463" i="89" s="1"/>
  <c r="L183" i="89"/>
  <c r="K184" i="89" s="1"/>
  <c r="AF236" i="89"/>
  <c r="AJ462" i="89"/>
  <c r="AI463" i="89" s="1"/>
  <c r="AN381" i="89"/>
  <c r="AM382" i="89" s="1"/>
  <c r="AL39" i="89"/>
  <c r="AK40" i="89" s="1"/>
  <c r="DP236" i="89"/>
  <c r="DP381" i="89"/>
  <c r="AR329" i="89"/>
  <c r="AQ330" i="89" s="1"/>
  <c r="AF462" i="89"/>
  <c r="AE463" i="89" s="1"/>
  <c r="Y466" i="89"/>
  <c r="AO466" i="89"/>
  <c r="DP329" i="89"/>
  <c r="DT381" i="89"/>
  <c r="CT462" i="89"/>
  <c r="DJ462" i="89"/>
  <c r="AZ183" i="89"/>
  <c r="AY184" i="89" s="1"/>
  <c r="DJ146" i="89"/>
  <c r="CV146" i="89"/>
  <c r="AB183" i="89"/>
  <c r="AA184" i="89" s="1"/>
  <c r="DR146" i="89"/>
  <c r="DD146" i="89"/>
  <c r="AJ183" i="89"/>
  <c r="AI184" i="89" s="1"/>
  <c r="DL146" i="89"/>
  <c r="DL183" i="89" s="1"/>
  <c r="DJ147" i="89"/>
  <c r="CV147" i="89"/>
  <c r="DR147" i="89"/>
  <c r="DD147" i="89"/>
  <c r="DJ148" i="89"/>
  <c r="CV148" i="89"/>
  <c r="DR148" i="89"/>
  <c r="DD148" i="89"/>
  <c r="DJ154" i="89"/>
  <c r="CV154" i="89"/>
  <c r="DR154" i="89"/>
  <c r="DD154" i="89"/>
  <c r="DJ153" i="89"/>
  <c r="CV153" i="89"/>
  <c r="DR153" i="89"/>
  <c r="DD153" i="89"/>
  <c r="DJ156" i="89"/>
  <c r="CV156" i="89"/>
  <c r="DR156" i="89"/>
  <c r="DD156" i="89"/>
  <c r="DJ155" i="89"/>
  <c r="CV155" i="89"/>
  <c r="DR155" i="89"/>
  <c r="DD155" i="89"/>
  <c r="DJ149" i="89"/>
  <c r="CV149" i="89"/>
  <c r="DR149" i="89"/>
  <c r="DD149" i="89"/>
  <c r="DJ157" i="89"/>
  <c r="CV157" i="89"/>
  <c r="DR157" i="89"/>
  <c r="DD157" i="89"/>
  <c r="DJ160" i="89"/>
  <c r="CV160" i="89"/>
  <c r="DR160" i="89"/>
  <c r="DD160" i="89"/>
  <c r="DJ167" i="89"/>
  <c r="CV167" i="89"/>
  <c r="DR167" i="89"/>
  <c r="DD167" i="89"/>
  <c r="DJ161" i="89"/>
  <c r="CV161" i="89"/>
  <c r="DR161" i="89"/>
  <c r="DD161" i="89"/>
  <c r="DJ166" i="89"/>
  <c r="CV166" i="89"/>
  <c r="DR166" i="89"/>
  <c r="DD166" i="89"/>
  <c r="DJ162" i="89"/>
  <c r="CV162" i="89"/>
  <c r="DR162" i="89"/>
  <c r="DD162" i="89"/>
  <c r="DJ163" i="89"/>
  <c r="CV163" i="89"/>
  <c r="DR163" i="89"/>
  <c r="DD163" i="89"/>
  <c r="DJ158" i="89"/>
  <c r="CV158" i="89"/>
  <c r="DR158" i="89"/>
  <c r="DD158" i="89"/>
  <c r="DJ168" i="89"/>
  <c r="CV168" i="89"/>
  <c r="DR168" i="89"/>
  <c r="DD168" i="89"/>
  <c r="DJ169" i="89"/>
  <c r="CV169" i="89"/>
  <c r="DR169" i="89"/>
  <c r="DD169" i="89"/>
  <c r="DJ171" i="89"/>
  <c r="CV171" i="89"/>
  <c r="DR171" i="89"/>
  <c r="DD171" i="89"/>
  <c r="DJ172" i="89"/>
  <c r="CV172" i="89"/>
  <c r="DR172" i="89"/>
  <c r="DD172" i="89"/>
  <c r="DJ173" i="89"/>
  <c r="CV173" i="89"/>
  <c r="DR173" i="89"/>
  <c r="DD173" i="89"/>
  <c r="DJ170" i="89"/>
  <c r="CV170" i="89"/>
  <c r="DR170" i="89"/>
  <c r="DD170" i="89"/>
  <c r="DJ174" i="89"/>
  <c r="CV174" i="89"/>
  <c r="DR174" i="89"/>
  <c r="DD174" i="89"/>
  <c r="DJ175" i="89"/>
  <c r="CV175" i="89"/>
  <c r="DR175" i="89"/>
  <c r="DD175" i="89"/>
  <c r="DJ176" i="89"/>
  <c r="CV176" i="89"/>
  <c r="DR176" i="89"/>
  <c r="DD176" i="89"/>
  <c r="DJ177" i="89"/>
  <c r="CV177" i="89"/>
  <c r="DR177" i="89"/>
  <c r="DD177" i="89"/>
  <c r="DJ180" i="89"/>
  <c r="CV180" i="89"/>
  <c r="DR180" i="89"/>
  <c r="DD180" i="89"/>
  <c r="DJ179" i="89"/>
  <c r="CV179" i="89"/>
  <c r="DR179" i="89"/>
  <c r="DD179" i="89"/>
  <c r="DJ178" i="89"/>
  <c r="CV178" i="89"/>
  <c r="DR178" i="89"/>
  <c r="DD178" i="89"/>
  <c r="DN191" i="89"/>
  <c r="CZ191" i="89"/>
  <c r="DJ193" i="89"/>
  <c r="CV193" i="89"/>
  <c r="DR193" i="89"/>
  <c r="DD193" i="89"/>
  <c r="DN195" i="89"/>
  <c r="CZ195" i="89"/>
  <c r="DJ198" i="89"/>
  <c r="CV198" i="89"/>
  <c r="DR198" i="89"/>
  <c r="DD198" i="89"/>
  <c r="DN203" i="89"/>
  <c r="CZ203" i="89"/>
  <c r="DJ204" i="89"/>
  <c r="CV204" i="89"/>
  <c r="DR204" i="89"/>
  <c r="DD204" i="89"/>
  <c r="DN207" i="89"/>
  <c r="CZ207" i="89"/>
  <c r="DJ210" i="89"/>
  <c r="CV210" i="89"/>
  <c r="DR210" i="89"/>
  <c r="DD210" i="89"/>
  <c r="DN214" i="89"/>
  <c r="CZ214" i="89"/>
  <c r="DJ220" i="89"/>
  <c r="CV220" i="89"/>
  <c r="DR220" i="89"/>
  <c r="DD220" i="89"/>
  <c r="DN222" i="89"/>
  <c r="CZ222" i="89"/>
  <c r="DJ224" i="89"/>
  <c r="CV224" i="89"/>
  <c r="DR224" i="89"/>
  <c r="DD224" i="89"/>
  <c r="DN227" i="89"/>
  <c r="CZ227" i="89"/>
  <c r="DJ229" i="89"/>
  <c r="CV229" i="89"/>
  <c r="DR229" i="89"/>
  <c r="DD229" i="89"/>
  <c r="DN231" i="89"/>
  <c r="CZ231" i="89"/>
  <c r="CT243" i="89"/>
  <c r="CJ243" i="89"/>
  <c r="CL243" i="89" s="1"/>
  <c r="DB243" i="89"/>
  <c r="CR243" i="89"/>
  <c r="DJ243" i="89"/>
  <c r="CZ243" i="89"/>
  <c r="DR243" i="89"/>
  <c r="DH243" i="89"/>
  <c r="DP278" i="89"/>
  <c r="DF245" i="89"/>
  <c r="CV245" i="89"/>
  <c r="DN245" i="89"/>
  <c r="DD245" i="89"/>
  <c r="DV245" i="89"/>
  <c r="DL245" i="89"/>
  <c r="CJ247" i="89"/>
  <c r="CL247" i="89" s="1"/>
  <c r="CT247" i="89"/>
  <c r="DB247" i="89"/>
  <c r="CR247" i="89"/>
  <c r="DJ247" i="89"/>
  <c r="CZ247" i="89"/>
  <c r="DR247" i="89"/>
  <c r="DH247" i="89"/>
  <c r="DF250" i="89"/>
  <c r="CV250" i="89"/>
  <c r="DN250" i="89"/>
  <c r="DD250" i="89"/>
  <c r="DV250" i="89"/>
  <c r="DL250" i="89"/>
  <c r="CJ251" i="89"/>
  <c r="CL251" i="89" s="1"/>
  <c r="CT251" i="89"/>
  <c r="DB251" i="89"/>
  <c r="CR251" i="89"/>
  <c r="DJ251" i="89"/>
  <c r="CZ251" i="89"/>
  <c r="DR251" i="89"/>
  <c r="DH251" i="89"/>
  <c r="DF256" i="89"/>
  <c r="CV256" i="89"/>
  <c r="DN256" i="89"/>
  <c r="DD256" i="89"/>
  <c r="DV256" i="89"/>
  <c r="DL256" i="89"/>
  <c r="CJ258" i="89"/>
  <c r="CL258" i="89" s="1"/>
  <c r="CT258" i="89"/>
  <c r="DB258" i="89"/>
  <c r="CR258" i="89"/>
  <c r="DJ258" i="89"/>
  <c r="CZ258" i="89"/>
  <c r="DR258" i="89"/>
  <c r="DH258" i="89"/>
  <c r="DF254" i="89"/>
  <c r="CV254" i="89"/>
  <c r="DN254" i="89"/>
  <c r="DD254" i="89"/>
  <c r="DV254" i="89"/>
  <c r="DL254" i="89"/>
  <c r="CJ260" i="89"/>
  <c r="CL260" i="89" s="1"/>
  <c r="CT260" i="89"/>
  <c r="DB260" i="89"/>
  <c r="CR260" i="89"/>
  <c r="DJ260" i="89"/>
  <c r="CZ260" i="89"/>
  <c r="DR260" i="89"/>
  <c r="DH260" i="89"/>
  <c r="DF262" i="89"/>
  <c r="CV262" i="89"/>
  <c r="DN262" i="89"/>
  <c r="DD262" i="89"/>
  <c r="DV262" i="89"/>
  <c r="DL262" i="89"/>
  <c r="CJ264" i="89"/>
  <c r="CL264" i="89" s="1"/>
  <c r="CT264" i="89"/>
  <c r="DB264" i="89"/>
  <c r="CR264" i="89"/>
  <c r="DJ264" i="89"/>
  <c r="CZ264" i="89"/>
  <c r="DR264" i="89"/>
  <c r="DH264" i="89"/>
  <c r="DF265" i="89"/>
  <c r="CV265" i="89"/>
  <c r="DN265" i="89"/>
  <c r="DD265" i="89"/>
  <c r="DV265" i="89"/>
  <c r="DL265" i="89"/>
  <c r="CJ269" i="89"/>
  <c r="CL269" i="89" s="1"/>
  <c r="CT269" i="89"/>
  <c r="DB269" i="89"/>
  <c r="CR269" i="89"/>
  <c r="DJ269" i="89"/>
  <c r="CZ269" i="89"/>
  <c r="DR269" i="89"/>
  <c r="DH269" i="89"/>
  <c r="DF271" i="89"/>
  <c r="CV271" i="89"/>
  <c r="DN271" i="89"/>
  <c r="DD271" i="89"/>
  <c r="DV271" i="89"/>
  <c r="DL271" i="89"/>
  <c r="CJ273" i="89"/>
  <c r="CL273" i="89" s="1"/>
  <c r="CT273" i="89"/>
  <c r="DB273" i="89"/>
  <c r="CR273" i="89"/>
  <c r="DJ273" i="89"/>
  <c r="CZ273" i="89"/>
  <c r="DR273" i="89"/>
  <c r="DH273" i="89"/>
  <c r="CH285" i="89"/>
  <c r="CX285" i="89"/>
  <c r="CN285" i="89"/>
  <c r="DF285" i="89"/>
  <c r="CV285" i="89"/>
  <c r="DN285" i="89"/>
  <c r="DD285" i="89"/>
  <c r="DV285" i="89"/>
  <c r="DL285" i="89"/>
  <c r="DT329" i="89"/>
  <c r="CJ288" i="89"/>
  <c r="CL288" i="89" s="1"/>
  <c r="CT288" i="89"/>
  <c r="DB288" i="89"/>
  <c r="CR288" i="89"/>
  <c r="DJ288" i="89"/>
  <c r="CZ288" i="89"/>
  <c r="DR288" i="89"/>
  <c r="DH288" i="89"/>
  <c r="DF290" i="89"/>
  <c r="CV290" i="89"/>
  <c r="DN290" i="89"/>
  <c r="DD290" i="89"/>
  <c r="DV290" i="89"/>
  <c r="DL290" i="89"/>
  <c r="CJ293" i="89"/>
  <c r="CL293" i="89" s="1"/>
  <c r="CT293" i="89"/>
  <c r="DB293" i="89"/>
  <c r="CR293" i="89"/>
  <c r="DJ293" i="89"/>
  <c r="CZ293" i="89"/>
  <c r="DR293" i="89"/>
  <c r="DH293" i="89"/>
  <c r="DF295" i="89"/>
  <c r="CV295" i="89"/>
  <c r="DN295" i="89"/>
  <c r="DD295" i="89"/>
  <c r="DV295" i="89"/>
  <c r="DL295" i="89"/>
  <c r="CJ307" i="89"/>
  <c r="CL307" i="89" s="1"/>
  <c r="CT307" i="89"/>
  <c r="DB307" i="89"/>
  <c r="CR307" i="89"/>
  <c r="DJ307" i="89"/>
  <c r="CZ307" i="89"/>
  <c r="DR307" i="89"/>
  <c r="DH307" i="89"/>
  <c r="DF305" i="89"/>
  <c r="CV305" i="89"/>
  <c r="DN305" i="89"/>
  <c r="DD305" i="89"/>
  <c r="DV305" i="89"/>
  <c r="DL305" i="89"/>
  <c r="CT298" i="89"/>
  <c r="CJ298" i="89"/>
  <c r="CL298" i="89" s="1"/>
  <c r="DB298" i="89"/>
  <c r="CR298" i="89"/>
  <c r="DJ298" i="89"/>
  <c r="CZ298" i="89"/>
  <c r="DR298" i="89"/>
  <c r="DH298" i="89"/>
  <c r="DF302" i="89"/>
  <c r="CV302" i="89"/>
  <c r="DN302" i="89"/>
  <c r="DD302" i="89"/>
  <c r="DV302" i="89"/>
  <c r="DL302" i="89"/>
  <c r="CJ309" i="89"/>
  <c r="CL309" i="89" s="1"/>
  <c r="CT309" i="89"/>
  <c r="DB309" i="89"/>
  <c r="CR309" i="89"/>
  <c r="DJ309" i="89"/>
  <c r="CZ309" i="89"/>
  <c r="DR309" i="89"/>
  <c r="DH309" i="89"/>
  <c r="DF311" i="89"/>
  <c r="CV311" i="89"/>
  <c r="DN311" i="89"/>
  <c r="DD311" i="89"/>
  <c r="DV311" i="89"/>
  <c r="DL311" i="89"/>
  <c r="CJ313" i="89"/>
  <c r="CL313" i="89" s="1"/>
  <c r="CT313" i="89"/>
  <c r="DB313" i="89"/>
  <c r="CR313" i="89"/>
  <c r="DJ313" i="89"/>
  <c r="CZ313" i="89"/>
  <c r="DR313" i="89"/>
  <c r="DH313" i="89"/>
  <c r="DF316" i="89"/>
  <c r="CV316" i="89"/>
  <c r="DN316" i="89"/>
  <c r="DD316" i="89"/>
  <c r="DV316" i="89"/>
  <c r="DL316" i="89"/>
  <c r="CJ318" i="89"/>
  <c r="CL318" i="89" s="1"/>
  <c r="CT318" i="89"/>
  <c r="DB318" i="89"/>
  <c r="CR318" i="89"/>
  <c r="DJ318" i="89"/>
  <c r="CZ318" i="89"/>
  <c r="DR318" i="89"/>
  <c r="DH318" i="89"/>
  <c r="DF321" i="89"/>
  <c r="CV321" i="89"/>
  <c r="DN321" i="89"/>
  <c r="DD321" i="89"/>
  <c r="DV321" i="89"/>
  <c r="DL321" i="89"/>
  <c r="CJ326" i="89"/>
  <c r="CL326" i="89" s="1"/>
  <c r="CT326" i="89"/>
  <c r="DB326" i="89"/>
  <c r="CR326" i="89"/>
  <c r="DJ326" i="89"/>
  <c r="CZ326" i="89"/>
  <c r="DR326" i="89"/>
  <c r="DH326" i="89"/>
  <c r="DB337" i="89"/>
  <c r="CR337" i="89"/>
  <c r="DJ337" i="89"/>
  <c r="CZ337" i="89"/>
  <c r="DR337" i="89"/>
  <c r="DH337" i="89"/>
  <c r="DF339" i="89"/>
  <c r="CV339" i="89"/>
  <c r="DN339" i="89"/>
  <c r="DD339" i="89"/>
  <c r="DV339" i="89"/>
  <c r="DL339" i="89"/>
  <c r="DB342" i="89"/>
  <c r="CR342" i="89"/>
  <c r="DJ342" i="89"/>
  <c r="CZ342" i="89"/>
  <c r="DR342" i="89"/>
  <c r="DH342" i="89"/>
  <c r="DN344" i="89"/>
  <c r="DD344" i="89"/>
  <c r="DV344" i="89"/>
  <c r="DL344" i="89"/>
  <c r="DB346" i="89"/>
  <c r="CR346" i="89"/>
  <c r="DJ346" i="89"/>
  <c r="CZ346" i="89"/>
  <c r="DR346" i="89"/>
  <c r="DH346" i="89"/>
  <c r="DF354" i="89"/>
  <c r="CV354" i="89"/>
  <c r="DN354" i="89"/>
  <c r="DD354" i="89"/>
  <c r="DV354" i="89"/>
  <c r="DL354" i="89"/>
  <c r="DB355" i="89"/>
  <c r="CR355" i="89"/>
  <c r="DJ355" i="89"/>
  <c r="CZ355" i="89"/>
  <c r="DR355" i="89"/>
  <c r="DH355" i="89"/>
  <c r="CH358" i="89"/>
  <c r="CX358" i="89"/>
  <c r="CN358" i="89"/>
  <c r="DF358" i="89"/>
  <c r="CV358" i="89"/>
  <c r="DN358" i="89"/>
  <c r="DD358" i="89"/>
  <c r="DV358" i="89"/>
  <c r="DL358" i="89"/>
  <c r="DB360" i="89"/>
  <c r="CR360" i="89"/>
  <c r="DJ360" i="89"/>
  <c r="CZ360" i="89"/>
  <c r="DR360" i="89"/>
  <c r="DH360" i="89"/>
  <c r="CH362" i="89"/>
  <c r="CX362" i="89"/>
  <c r="CN362" i="89"/>
  <c r="DF362" i="89"/>
  <c r="CV362" i="89"/>
  <c r="DN362" i="89"/>
  <c r="DD362" i="89"/>
  <c r="DV362" i="89"/>
  <c r="DL362" i="89"/>
  <c r="DB364" i="89"/>
  <c r="CR364" i="89"/>
  <c r="DJ364" i="89"/>
  <c r="CZ364" i="89"/>
  <c r="DR364" i="89"/>
  <c r="DH364" i="89"/>
  <c r="CH366" i="89"/>
  <c r="CX366" i="89"/>
  <c r="CN366" i="89"/>
  <c r="DF366" i="89"/>
  <c r="CV366" i="89"/>
  <c r="DN366" i="89"/>
  <c r="DD366" i="89"/>
  <c r="DV366" i="89"/>
  <c r="DL366" i="89"/>
  <c r="DB371" i="89"/>
  <c r="CR371" i="89"/>
  <c r="DJ371" i="89"/>
  <c r="CZ371" i="89"/>
  <c r="DR371" i="89"/>
  <c r="DH371" i="89"/>
  <c r="CH370" i="89"/>
  <c r="CX370" i="89"/>
  <c r="CN370" i="89"/>
  <c r="DF370" i="89"/>
  <c r="CV370" i="89"/>
  <c r="DN370" i="89"/>
  <c r="DD370" i="89"/>
  <c r="DV370" i="89"/>
  <c r="DL370" i="89"/>
  <c r="DB374" i="89"/>
  <c r="CR374" i="89"/>
  <c r="DJ374" i="89"/>
  <c r="CZ374" i="89"/>
  <c r="DR374" i="89"/>
  <c r="DH374" i="89"/>
  <c r="CH378" i="89"/>
  <c r="CX378" i="89"/>
  <c r="CN378" i="89"/>
  <c r="DF378" i="89"/>
  <c r="CV378" i="89"/>
  <c r="DN378" i="89"/>
  <c r="DD378" i="89"/>
  <c r="DV378" i="89"/>
  <c r="DL378" i="89"/>
  <c r="CH408" i="89"/>
  <c r="DB408" i="89"/>
  <c r="CH411" i="89"/>
  <c r="DB411" i="89"/>
  <c r="CH415" i="89"/>
  <c r="DB415" i="89"/>
  <c r="CH419" i="89"/>
  <c r="DB419" i="89"/>
  <c r="CJ300" i="89"/>
  <c r="CL300" i="89" s="1"/>
  <c r="CT300" i="89"/>
  <c r="DB300" i="89"/>
  <c r="CR300" i="89"/>
  <c r="DJ300" i="89"/>
  <c r="CZ300" i="89"/>
  <c r="DR300" i="89"/>
  <c r="DH300" i="89"/>
  <c r="DB350" i="89"/>
  <c r="CR350" i="89"/>
  <c r="DJ350" i="89"/>
  <c r="CZ350" i="89"/>
  <c r="DR350" i="89"/>
  <c r="DH350" i="89"/>
  <c r="CX159" i="89"/>
  <c r="CJ159" i="89"/>
  <c r="CX151" i="89"/>
  <c r="CJ151" i="89"/>
  <c r="CT286" i="89"/>
  <c r="CJ286" i="89"/>
  <c r="CL286" i="89" s="1"/>
  <c r="DB286" i="89"/>
  <c r="CR286" i="89"/>
  <c r="DJ286" i="89"/>
  <c r="CZ286" i="89"/>
  <c r="DR286" i="89"/>
  <c r="DH286" i="89"/>
  <c r="CJ373" i="89"/>
  <c r="CT373" i="89"/>
  <c r="CJ368" i="89"/>
  <c r="CT368" i="89"/>
  <c r="CJ365" i="89"/>
  <c r="CT365" i="89"/>
  <c r="CJ361" i="89"/>
  <c r="CT361" i="89"/>
  <c r="CJ356" i="89"/>
  <c r="CT356" i="89"/>
  <c r="CT350" i="89"/>
  <c r="CJ350" i="89"/>
  <c r="CJ344" i="89"/>
  <c r="CT344" i="89"/>
  <c r="CJ338" i="89"/>
  <c r="CT338" i="89"/>
  <c r="CJ230" i="89"/>
  <c r="CX230" i="89"/>
  <c r="CJ225" i="89"/>
  <c r="CX225" i="89"/>
  <c r="CJ221" i="89"/>
  <c r="CX221" i="89"/>
  <c r="CJ217" i="89"/>
  <c r="CX217" i="89"/>
  <c r="CJ206" i="89"/>
  <c r="CX206" i="89"/>
  <c r="CJ201" i="89"/>
  <c r="CX201" i="89"/>
  <c r="CJ194" i="89"/>
  <c r="CX194" i="89"/>
  <c r="DN150" i="89"/>
  <c r="CZ150" i="89"/>
  <c r="CJ352" i="89"/>
  <c r="CT352" i="89"/>
  <c r="DB352" i="89"/>
  <c r="CR352" i="89"/>
  <c r="DJ352" i="89"/>
  <c r="CZ352" i="89"/>
  <c r="DR352" i="89"/>
  <c r="DH352" i="89"/>
  <c r="H183" i="89"/>
  <c r="G184" i="89" s="1"/>
  <c r="CX145" i="89"/>
  <c r="CJ145" i="89"/>
  <c r="X183" i="89"/>
  <c r="W184" i="89" s="1"/>
  <c r="DN145" i="89"/>
  <c r="CZ145" i="89"/>
  <c r="AF183" i="89"/>
  <c r="AE184" i="89" s="1"/>
  <c r="DH145" i="89"/>
  <c r="DH183" i="89" s="1"/>
  <c r="AN183" i="89"/>
  <c r="AM184" i="89" s="1"/>
  <c r="DP145" i="89"/>
  <c r="DP183" i="89" s="1"/>
  <c r="CX190" i="89"/>
  <c r="CJ190" i="89"/>
  <c r="DN190" i="89"/>
  <c r="CZ190" i="89"/>
  <c r="DJ192" i="89"/>
  <c r="CV192" i="89"/>
  <c r="DR192" i="89"/>
  <c r="DD192" i="89"/>
  <c r="DN194" i="89"/>
  <c r="CZ194" i="89"/>
  <c r="DJ196" i="89"/>
  <c r="CV196" i="89"/>
  <c r="DR196" i="89"/>
  <c r="DD196" i="89"/>
  <c r="DN201" i="89"/>
  <c r="CZ201" i="89"/>
  <c r="DJ216" i="89"/>
  <c r="CV216" i="89"/>
  <c r="DR216" i="89"/>
  <c r="DD216" i="89"/>
  <c r="DN206" i="89"/>
  <c r="CZ206" i="89"/>
  <c r="DJ202" i="89"/>
  <c r="CV202" i="89"/>
  <c r="DR202" i="89"/>
  <c r="DD202" i="89"/>
  <c r="DN217" i="89"/>
  <c r="CZ217" i="89"/>
  <c r="DJ205" i="89"/>
  <c r="CV205" i="89"/>
  <c r="DR205" i="89"/>
  <c r="DD205" i="89"/>
  <c r="DN221" i="89"/>
  <c r="CZ221" i="89"/>
  <c r="DJ223" i="89"/>
  <c r="CV223" i="89"/>
  <c r="DR223" i="89"/>
  <c r="DD223" i="89"/>
  <c r="DN225" i="89"/>
  <c r="CZ225" i="89"/>
  <c r="DJ228" i="89"/>
  <c r="CV228" i="89"/>
  <c r="DR228" i="89"/>
  <c r="DD228" i="89"/>
  <c r="DN230" i="89"/>
  <c r="CZ230" i="89"/>
  <c r="DJ233" i="89"/>
  <c r="CV233" i="89"/>
  <c r="DR233" i="89"/>
  <c r="DD233" i="89"/>
  <c r="CJ244" i="89"/>
  <c r="CL244" i="89" s="1"/>
  <c r="CT244" i="89"/>
  <c r="DB244" i="89"/>
  <c r="CR244" i="89"/>
  <c r="DJ244" i="89"/>
  <c r="CZ244" i="89"/>
  <c r="DR244" i="89"/>
  <c r="DH244" i="89"/>
  <c r="DF246" i="89"/>
  <c r="CV246" i="89"/>
  <c r="DN246" i="89"/>
  <c r="DD246" i="89"/>
  <c r="DV246" i="89"/>
  <c r="DL246" i="89"/>
  <c r="CJ249" i="89"/>
  <c r="CL249" i="89" s="1"/>
  <c r="CT249" i="89"/>
  <c r="DB249" i="89"/>
  <c r="CR249" i="89"/>
  <c r="DJ249" i="89"/>
  <c r="CZ249" i="89"/>
  <c r="DR249" i="89"/>
  <c r="DH249" i="89"/>
  <c r="DF248" i="89"/>
  <c r="CV248" i="89"/>
  <c r="DN248" i="89"/>
  <c r="DD248" i="89"/>
  <c r="DV248" i="89"/>
  <c r="DL248" i="89"/>
  <c r="CJ253" i="89"/>
  <c r="CL253" i="89" s="1"/>
  <c r="CT253" i="89"/>
  <c r="DB253" i="89"/>
  <c r="CR253" i="89"/>
  <c r="DJ253" i="89"/>
  <c r="CZ253" i="89"/>
  <c r="DR253" i="89"/>
  <c r="DH253" i="89"/>
  <c r="DF257" i="89"/>
  <c r="CV257" i="89"/>
  <c r="DN257" i="89"/>
  <c r="DD257" i="89"/>
  <c r="DV257" i="89"/>
  <c r="DL257" i="89"/>
  <c r="CT259" i="89"/>
  <c r="CJ259" i="89"/>
  <c r="CL259" i="89" s="1"/>
  <c r="DB259" i="89"/>
  <c r="CR259" i="89"/>
  <c r="DJ259" i="89"/>
  <c r="CZ259" i="89"/>
  <c r="DR259" i="89"/>
  <c r="DH259" i="89"/>
  <c r="DF252" i="89"/>
  <c r="CV252" i="89"/>
  <c r="DN252" i="89"/>
  <c r="DD252" i="89"/>
  <c r="DV252" i="89"/>
  <c r="DL252" i="89"/>
  <c r="CJ261" i="89"/>
  <c r="CL261" i="89" s="1"/>
  <c r="CT261" i="89"/>
  <c r="DB261" i="89"/>
  <c r="CR261" i="89"/>
  <c r="DJ261" i="89"/>
  <c r="CZ261" i="89"/>
  <c r="DR261" i="89"/>
  <c r="DH261" i="89"/>
  <c r="DF263" i="89"/>
  <c r="CV263" i="89"/>
  <c r="DN263" i="89"/>
  <c r="DD263" i="89"/>
  <c r="DV263" i="89"/>
  <c r="DL263" i="89"/>
  <c r="CJ266" i="89"/>
  <c r="CL266" i="89" s="1"/>
  <c r="CT266" i="89"/>
  <c r="DB266" i="89"/>
  <c r="CR266" i="89"/>
  <c r="DJ266" i="89"/>
  <c r="CZ266" i="89"/>
  <c r="DR266" i="89"/>
  <c r="DH266" i="89"/>
  <c r="DF268" i="89"/>
  <c r="CV268" i="89"/>
  <c r="DN268" i="89"/>
  <c r="DD268" i="89"/>
  <c r="DV268" i="89"/>
  <c r="DL268" i="89"/>
  <c r="CJ270" i="89"/>
  <c r="CL270" i="89" s="1"/>
  <c r="CT270" i="89"/>
  <c r="DB270" i="89"/>
  <c r="CR270" i="89"/>
  <c r="DJ270" i="89"/>
  <c r="CZ270" i="89"/>
  <c r="DR270" i="89"/>
  <c r="DH270" i="89"/>
  <c r="DF274" i="89"/>
  <c r="CV274" i="89"/>
  <c r="DN274" i="89"/>
  <c r="DD274" i="89"/>
  <c r="DV274" i="89"/>
  <c r="DL274" i="89"/>
  <c r="CJ275" i="89"/>
  <c r="CL275" i="89" s="1"/>
  <c r="CT275" i="89"/>
  <c r="DB275" i="89"/>
  <c r="CR275" i="89"/>
  <c r="DJ275" i="89"/>
  <c r="CZ275" i="89"/>
  <c r="DR275" i="89"/>
  <c r="DH275" i="89"/>
  <c r="DF287" i="89"/>
  <c r="CV287" i="89"/>
  <c r="DN287" i="89"/>
  <c r="DD287" i="89"/>
  <c r="DV287" i="89"/>
  <c r="DL287" i="89"/>
  <c r="CJ289" i="89"/>
  <c r="CL289" i="89" s="1"/>
  <c r="CT289" i="89"/>
  <c r="DB289" i="89"/>
  <c r="CR289" i="89"/>
  <c r="DJ289" i="89"/>
  <c r="CZ289" i="89"/>
  <c r="DR289" i="89"/>
  <c r="DH289" i="89"/>
  <c r="DF291" i="89"/>
  <c r="CV291" i="89"/>
  <c r="DN291" i="89"/>
  <c r="DD291" i="89"/>
  <c r="DV291" i="89"/>
  <c r="DL291" i="89"/>
  <c r="CJ294" i="89"/>
  <c r="CL294" i="89" s="1"/>
  <c r="CT294" i="89"/>
  <c r="DB294" i="89"/>
  <c r="CR294" i="89"/>
  <c r="DJ294" i="89"/>
  <c r="CZ294" i="89"/>
  <c r="DR294" i="89"/>
  <c r="DH294" i="89"/>
  <c r="DF306" i="89"/>
  <c r="CV306" i="89"/>
  <c r="DN306" i="89"/>
  <c r="DD306" i="89"/>
  <c r="DV306" i="89"/>
  <c r="DL306" i="89"/>
  <c r="CJ303" i="89"/>
  <c r="CL303" i="89" s="1"/>
  <c r="CT303" i="89"/>
  <c r="DB303" i="89"/>
  <c r="CR303" i="89"/>
  <c r="DJ303" i="89"/>
  <c r="CZ303" i="89"/>
  <c r="DR303" i="89"/>
  <c r="DH303" i="89"/>
  <c r="DF299" i="89"/>
  <c r="CV299" i="89"/>
  <c r="DN299" i="89"/>
  <c r="DD299" i="89"/>
  <c r="DV299" i="89"/>
  <c r="DL299" i="89"/>
  <c r="CJ301" i="89"/>
  <c r="CL301" i="89" s="1"/>
  <c r="CT301" i="89"/>
  <c r="DB301" i="89"/>
  <c r="CR301" i="89"/>
  <c r="DJ301" i="89"/>
  <c r="CZ301" i="89"/>
  <c r="DR301" i="89"/>
  <c r="DH301" i="89"/>
  <c r="DF308" i="89"/>
  <c r="CV308" i="89"/>
  <c r="DN308" i="89"/>
  <c r="DD308" i="89"/>
  <c r="DV308" i="89"/>
  <c r="DL308" i="89"/>
  <c r="CJ310" i="89"/>
  <c r="CL310" i="89" s="1"/>
  <c r="CT310" i="89"/>
  <c r="DB310" i="89"/>
  <c r="CR310" i="89"/>
  <c r="DJ310" i="89"/>
  <c r="CZ310" i="89"/>
  <c r="DR310" i="89"/>
  <c r="DH310" i="89"/>
  <c r="DF312" i="89"/>
  <c r="CV312" i="89"/>
  <c r="DN312" i="89"/>
  <c r="DD312" i="89"/>
  <c r="DV312" i="89"/>
  <c r="DL312" i="89"/>
  <c r="CJ314" i="89"/>
  <c r="CL314" i="89" s="1"/>
  <c r="CT314" i="89"/>
  <c r="DB314" i="89"/>
  <c r="CR314" i="89"/>
  <c r="DJ314" i="89"/>
  <c r="CZ314" i="89"/>
  <c r="DR314" i="89"/>
  <c r="DH314" i="89"/>
  <c r="DF317" i="89"/>
  <c r="CV317" i="89"/>
  <c r="DN317" i="89"/>
  <c r="DD317" i="89"/>
  <c r="DV317" i="89"/>
  <c r="DL317" i="89"/>
  <c r="CJ319" i="89"/>
  <c r="CL319" i="89" s="1"/>
  <c r="CT319" i="89"/>
  <c r="DB319" i="89"/>
  <c r="CR319" i="89"/>
  <c r="DJ319" i="89"/>
  <c r="CZ319" i="89"/>
  <c r="DR319" i="89"/>
  <c r="DH319" i="89"/>
  <c r="DF322" i="89"/>
  <c r="CV322" i="89"/>
  <c r="DN322" i="89"/>
  <c r="DD322" i="89"/>
  <c r="DV322" i="89"/>
  <c r="DL322" i="89"/>
  <c r="CT336" i="89"/>
  <c r="CJ336" i="89"/>
  <c r="DB336" i="89"/>
  <c r="CR336" i="89"/>
  <c r="DJ336" i="89"/>
  <c r="CZ336" i="89"/>
  <c r="DR336" i="89"/>
  <c r="DH336" i="89"/>
  <c r="DF338" i="89"/>
  <c r="CV338" i="89"/>
  <c r="DN338" i="89"/>
  <c r="DD338" i="89"/>
  <c r="DV338" i="89"/>
  <c r="DL338" i="89"/>
  <c r="DB340" i="89"/>
  <c r="CR340" i="89"/>
  <c r="DJ340" i="89"/>
  <c r="CZ340" i="89"/>
  <c r="DR340" i="89"/>
  <c r="DH340" i="89"/>
  <c r="DF344" i="89"/>
  <c r="CV344" i="89"/>
  <c r="DB345" i="89"/>
  <c r="CR345" i="89"/>
  <c r="DJ345" i="89"/>
  <c r="CZ345" i="89"/>
  <c r="DR345" i="89"/>
  <c r="DH345" i="89"/>
  <c r="DF349" i="89"/>
  <c r="CV349" i="89"/>
  <c r="DN349" i="89"/>
  <c r="DD349" i="89"/>
  <c r="DV349" i="89"/>
  <c r="DL349" i="89"/>
  <c r="DB353" i="89"/>
  <c r="CR353" i="89"/>
  <c r="DJ353" i="89"/>
  <c r="CZ353" i="89"/>
  <c r="DR353" i="89"/>
  <c r="DH353" i="89"/>
  <c r="DF356" i="89"/>
  <c r="CV356" i="89"/>
  <c r="DN356" i="89"/>
  <c r="DD356" i="89"/>
  <c r="DV356" i="89"/>
  <c r="DL356" i="89"/>
  <c r="DB359" i="89"/>
  <c r="CR359" i="89"/>
  <c r="DJ359" i="89"/>
  <c r="CZ359" i="89"/>
  <c r="DR359" i="89"/>
  <c r="DH359" i="89"/>
  <c r="CH361" i="89"/>
  <c r="CX361" i="89"/>
  <c r="CN361" i="89"/>
  <c r="DF361" i="89"/>
  <c r="CV361" i="89"/>
  <c r="DN361" i="89"/>
  <c r="DD361" i="89"/>
  <c r="DV361" i="89"/>
  <c r="DL361" i="89"/>
  <c r="CR363" i="89"/>
  <c r="DB363" i="89"/>
  <c r="DJ363" i="89"/>
  <c r="CZ363" i="89"/>
  <c r="DR363" i="89"/>
  <c r="DH363" i="89"/>
  <c r="CH365" i="89"/>
  <c r="CX365" i="89"/>
  <c r="CN365" i="89"/>
  <c r="DF365" i="89"/>
  <c r="CV365" i="89"/>
  <c r="DN365" i="89"/>
  <c r="DD365" i="89"/>
  <c r="DV365" i="89"/>
  <c r="DL365" i="89"/>
  <c r="DB367" i="89"/>
  <c r="CR367" i="89"/>
  <c r="DJ367" i="89"/>
  <c r="CZ367" i="89"/>
  <c r="DR367" i="89"/>
  <c r="DH367" i="89"/>
  <c r="CH368" i="89"/>
  <c r="CX368" i="89"/>
  <c r="CN368" i="89"/>
  <c r="DF368" i="89"/>
  <c r="CV368" i="89"/>
  <c r="DN368" i="89"/>
  <c r="DD368" i="89"/>
  <c r="DV368" i="89"/>
  <c r="DL368" i="89"/>
  <c r="DB377" i="89"/>
  <c r="CR377" i="89"/>
  <c r="DJ377" i="89"/>
  <c r="CZ377" i="89"/>
  <c r="DR377" i="89"/>
  <c r="DH377" i="89"/>
  <c r="CH373" i="89"/>
  <c r="CX373" i="89"/>
  <c r="CN373" i="89"/>
  <c r="DF373" i="89"/>
  <c r="CV373" i="89"/>
  <c r="DN373" i="89"/>
  <c r="DD373" i="89"/>
  <c r="DV373" i="89"/>
  <c r="DL373" i="89"/>
  <c r="CH388" i="89"/>
  <c r="DB388" i="89"/>
  <c r="CH412" i="89"/>
  <c r="DB412" i="89"/>
  <c r="CH416" i="89"/>
  <c r="DB416" i="89"/>
  <c r="CJ304" i="89"/>
  <c r="CL304" i="89" s="1"/>
  <c r="CT304" i="89"/>
  <c r="DB304" i="89"/>
  <c r="CR304" i="89"/>
  <c r="DJ304" i="89"/>
  <c r="CZ304" i="89"/>
  <c r="DR304" i="89"/>
  <c r="DH304" i="89"/>
  <c r="CH407" i="89"/>
  <c r="DB407" i="89"/>
  <c r="CH255" i="89"/>
  <c r="CX255" i="89"/>
  <c r="CN255" i="89"/>
  <c r="DF255" i="89"/>
  <c r="CV255" i="89"/>
  <c r="DN255" i="89"/>
  <c r="DD255" i="89"/>
  <c r="DV255" i="89"/>
  <c r="DL255" i="89"/>
  <c r="CT297" i="89"/>
  <c r="CJ297" i="89"/>
  <c r="CL297" i="89" s="1"/>
  <c r="DB297" i="89"/>
  <c r="CR297" i="89"/>
  <c r="DJ297" i="89"/>
  <c r="CZ297" i="89"/>
  <c r="DR297" i="89"/>
  <c r="DH297" i="89"/>
  <c r="DJ159" i="89"/>
  <c r="CV159" i="89"/>
  <c r="DR159" i="89"/>
  <c r="DD159" i="89"/>
  <c r="DJ151" i="89"/>
  <c r="CV151" i="89"/>
  <c r="DR151" i="89"/>
  <c r="DD151" i="89"/>
  <c r="CT296" i="89"/>
  <c r="CJ296" i="89"/>
  <c r="CL296" i="89" s="1"/>
  <c r="DB296" i="89"/>
  <c r="CR296" i="89"/>
  <c r="DJ296" i="89"/>
  <c r="CZ296" i="89"/>
  <c r="DR296" i="89"/>
  <c r="DH296" i="89"/>
  <c r="CJ374" i="89"/>
  <c r="CT374" i="89"/>
  <c r="CJ371" i="89"/>
  <c r="CT371" i="89"/>
  <c r="CJ364" i="89"/>
  <c r="CT364" i="89"/>
  <c r="CJ360" i="89"/>
  <c r="CT360" i="89"/>
  <c r="CJ355" i="89"/>
  <c r="CT355" i="89"/>
  <c r="CT349" i="89"/>
  <c r="CJ349" i="89"/>
  <c r="CJ342" i="89"/>
  <c r="CT342" i="89"/>
  <c r="CJ337" i="89"/>
  <c r="CT337" i="89"/>
  <c r="CJ229" i="89"/>
  <c r="CX229" i="89"/>
  <c r="CJ224" i="89"/>
  <c r="CX224" i="89"/>
  <c r="CJ220" i="89"/>
  <c r="CX220" i="89"/>
  <c r="CJ210" i="89"/>
  <c r="CX210" i="89"/>
  <c r="CJ204" i="89"/>
  <c r="CX204" i="89"/>
  <c r="CJ198" i="89"/>
  <c r="CX198" i="89"/>
  <c r="CJ193" i="89"/>
  <c r="CX193" i="89"/>
  <c r="CX150" i="89"/>
  <c r="CJ150" i="89"/>
  <c r="CT341" i="89"/>
  <c r="CJ341" i="89"/>
  <c r="DB341" i="89"/>
  <c r="CR341" i="89"/>
  <c r="DJ341" i="89"/>
  <c r="CZ341" i="89"/>
  <c r="DR341" i="89"/>
  <c r="DH341" i="89"/>
  <c r="CJ351" i="89"/>
  <c r="CT351" i="89"/>
  <c r="DB351" i="89"/>
  <c r="CR351" i="89"/>
  <c r="DJ351" i="89"/>
  <c r="CZ351" i="89"/>
  <c r="DR351" i="89"/>
  <c r="DH351" i="89"/>
  <c r="CX348" i="89"/>
  <c r="CN348" i="89"/>
  <c r="DF348" i="89"/>
  <c r="CV348" i="89"/>
  <c r="DN348" i="89"/>
  <c r="DD348" i="89"/>
  <c r="DV348" i="89"/>
  <c r="DL348" i="89"/>
  <c r="DN148" i="89"/>
  <c r="CZ148" i="89"/>
  <c r="DN154" i="89"/>
  <c r="CZ154" i="89"/>
  <c r="DN156" i="89"/>
  <c r="CZ156" i="89"/>
  <c r="DN157" i="89"/>
  <c r="CZ157" i="89"/>
  <c r="DN163" i="89"/>
  <c r="CZ163" i="89"/>
  <c r="DN172" i="89"/>
  <c r="CZ172" i="89"/>
  <c r="DN173" i="89"/>
  <c r="CZ173" i="89"/>
  <c r="DN170" i="89"/>
  <c r="CZ170" i="89"/>
  <c r="DN174" i="89"/>
  <c r="CZ174" i="89"/>
  <c r="DN175" i="89"/>
  <c r="CZ175" i="89"/>
  <c r="DN176" i="89"/>
  <c r="CZ176" i="89"/>
  <c r="DN177" i="89"/>
  <c r="CZ177" i="89"/>
  <c r="DN180" i="89"/>
  <c r="CZ180" i="89"/>
  <c r="DN179" i="89"/>
  <c r="CZ179" i="89"/>
  <c r="DN178" i="89"/>
  <c r="CZ178" i="89"/>
  <c r="DJ191" i="89"/>
  <c r="CV191" i="89"/>
  <c r="DR191" i="89"/>
  <c r="DD191" i="89"/>
  <c r="DN193" i="89"/>
  <c r="CZ193" i="89"/>
  <c r="DJ195" i="89"/>
  <c r="CV195" i="89"/>
  <c r="DR195" i="89"/>
  <c r="DD195" i="89"/>
  <c r="DN198" i="89"/>
  <c r="CZ198" i="89"/>
  <c r="DJ203" i="89"/>
  <c r="CV203" i="89"/>
  <c r="DR203" i="89"/>
  <c r="DD203" i="89"/>
  <c r="DN204" i="89"/>
  <c r="CZ204" i="89"/>
  <c r="DJ207" i="89"/>
  <c r="CV207" i="89"/>
  <c r="DR207" i="89"/>
  <c r="DD207" i="89"/>
  <c r="DN210" i="89"/>
  <c r="CZ210" i="89"/>
  <c r="DJ214" i="89"/>
  <c r="CV214" i="89"/>
  <c r="DR214" i="89"/>
  <c r="DD214" i="89"/>
  <c r="DN220" i="89"/>
  <c r="CZ220" i="89"/>
  <c r="DJ222" i="89"/>
  <c r="CV222" i="89"/>
  <c r="DR222" i="89"/>
  <c r="DD222" i="89"/>
  <c r="DN224" i="89"/>
  <c r="CZ224" i="89"/>
  <c r="DJ227" i="89"/>
  <c r="CV227" i="89"/>
  <c r="DR227" i="89"/>
  <c r="DD227" i="89"/>
  <c r="DN229" i="89"/>
  <c r="CZ229" i="89"/>
  <c r="DJ231" i="89"/>
  <c r="CV231" i="89"/>
  <c r="DR231" i="89"/>
  <c r="DD231" i="89"/>
  <c r="CH243" i="89"/>
  <c r="CX243" i="89"/>
  <c r="CN243" i="89"/>
  <c r="DF243" i="89"/>
  <c r="CV243" i="89"/>
  <c r="DN243" i="89"/>
  <c r="DD243" i="89"/>
  <c r="DV243" i="89"/>
  <c r="DL243" i="89"/>
  <c r="CJ245" i="89"/>
  <c r="CL245" i="89" s="1"/>
  <c r="CT245" i="89"/>
  <c r="DB245" i="89"/>
  <c r="CR245" i="89"/>
  <c r="DJ245" i="89"/>
  <c r="CZ245" i="89"/>
  <c r="DR245" i="89"/>
  <c r="DH245" i="89"/>
  <c r="DF247" i="89"/>
  <c r="CV247" i="89"/>
  <c r="DN247" i="89"/>
  <c r="DD247" i="89"/>
  <c r="DV247" i="89"/>
  <c r="DL247" i="89"/>
  <c r="CJ250" i="89"/>
  <c r="CL250" i="89" s="1"/>
  <c r="CT250" i="89"/>
  <c r="DB250" i="89"/>
  <c r="CR250" i="89"/>
  <c r="DJ250" i="89"/>
  <c r="CZ250" i="89"/>
  <c r="DR250" i="89"/>
  <c r="DH250" i="89"/>
  <c r="DF251" i="89"/>
  <c r="CV251" i="89"/>
  <c r="DN251" i="89"/>
  <c r="DD251" i="89"/>
  <c r="DV251" i="89"/>
  <c r="DL251" i="89"/>
  <c r="CJ256" i="89"/>
  <c r="CL256" i="89" s="1"/>
  <c r="CT256" i="89"/>
  <c r="DB256" i="89"/>
  <c r="CR256" i="89"/>
  <c r="DJ256" i="89"/>
  <c r="CZ256" i="89"/>
  <c r="DR256" i="89"/>
  <c r="DH256" i="89"/>
  <c r="DF258" i="89"/>
  <c r="CV258" i="89"/>
  <c r="DN258" i="89"/>
  <c r="DD258" i="89"/>
  <c r="DV258" i="89"/>
  <c r="DL258" i="89"/>
  <c r="CJ254" i="89"/>
  <c r="CL254" i="89" s="1"/>
  <c r="CT254" i="89"/>
  <c r="DB254" i="89"/>
  <c r="CR254" i="89"/>
  <c r="DJ254" i="89"/>
  <c r="CZ254" i="89"/>
  <c r="DR254" i="89"/>
  <c r="DH254" i="89"/>
  <c r="DF260" i="89"/>
  <c r="CV260" i="89"/>
  <c r="DN260" i="89"/>
  <c r="DD260" i="89"/>
  <c r="DV260" i="89"/>
  <c r="DL260" i="89"/>
  <c r="CJ262" i="89"/>
  <c r="CL262" i="89" s="1"/>
  <c r="CT262" i="89"/>
  <c r="DB262" i="89"/>
  <c r="CR262" i="89"/>
  <c r="DJ262" i="89"/>
  <c r="CZ262" i="89"/>
  <c r="DR262" i="89"/>
  <c r="DH262" i="89"/>
  <c r="DF264" i="89"/>
  <c r="CV264" i="89"/>
  <c r="DN264" i="89"/>
  <c r="DD264" i="89"/>
  <c r="DV264" i="89"/>
  <c r="DL264" i="89"/>
  <c r="CJ265" i="89"/>
  <c r="CL265" i="89" s="1"/>
  <c r="CT265" i="89"/>
  <c r="DB265" i="89"/>
  <c r="CR265" i="89"/>
  <c r="DJ265" i="89"/>
  <c r="CZ265" i="89"/>
  <c r="DR265" i="89"/>
  <c r="DH265" i="89"/>
  <c r="DF269" i="89"/>
  <c r="CV269" i="89"/>
  <c r="DN269" i="89"/>
  <c r="DD269" i="89"/>
  <c r="DV269" i="89"/>
  <c r="DL269" i="89"/>
  <c r="CJ271" i="89"/>
  <c r="CL271" i="89" s="1"/>
  <c r="CT271" i="89"/>
  <c r="DB271" i="89"/>
  <c r="CR271" i="89"/>
  <c r="DJ271" i="89"/>
  <c r="CZ271" i="89"/>
  <c r="DR271" i="89"/>
  <c r="DH271" i="89"/>
  <c r="DF273" i="89"/>
  <c r="CV273" i="89"/>
  <c r="DN273" i="89"/>
  <c r="DD273" i="89"/>
  <c r="DV273" i="89"/>
  <c r="DL273" i="89"/>
  <c r="CT285" i="89"/>
  <c r="CJ285" i="89"/>
  <c r="CL285" i="89" s="1"/>
  <c r="DB285" i="89"/>
  <c r="CR285" i="89"/>
  <c r="DJ285" i="89"/>
  <c r="CZ285" i="89"/>
  <c r="DR285" i="89"/>
  <c r="DH285" i="89"/>
  <c r="DF288" i="89"/>
  <c r="CV288" i="89"/>
  <c r="DN288" i="89"/>
  <c r="DD288" i="89"/>
  <c r="DV288" i="89"/>
  <c r="DL288" i="89"/>
  <c r="CJ290" i="89"/>
  <c r="CL290" i="89" s="1"/>
  <c r="CT290" i="89"/>
  <c r="DB290" i="89"/>
  <c r="CR290" i="89"/>
  <c r="DJ290" i="89"/>
  <c r="CZ290" i="89"/>
  <c r="DR290" i="89"/>
  <c r="DH290" i="89"/>
  <c r="DF293" i="89"/>
  <c r="CV293" i="89"/>
  <c r="DN293" i="89"/>
  <c r="DD293" i="89"/>
  <c r="DV293" i="89"/>
  <c r="DL293" i="89"/>
  <c r="CJ295" i="89"/>
  <c r="CL295" i="89" s="1"/>
  <c r="CT295" i="89"/>
  <c r="DB295" i="89"/>
  <c r="CR295" i="89"/>
  <c r="DJ295" i="89"/>
  <c r="CZ295" i="89"/>
  <c r="DR295" i="89"/>
  <c r="DH295" i="89"/>
  <c r="DF307" i="89"/>
  <c r="CV307" i="89"/>
  <c r="DN307" i="89"/>
  <c r="DD307" i="89"/>
  <c r="DV307" i="89"/>
  <c r="DL307" i="89"/>
  <c r="CJ305" i="89"/>
  <c r="CL305" i="89" s="1"/>
  <c r="CT305" i="89"/>
  <c r="DB305" i="89"/>
  <c r="CR305" i="89"/>
  <c r="DJ305" i="89"/>
  <c r="CZ305" i="89"/>
  <c r="DR305" i="89"/>
  <c r="DH305" i="89"/>
  <c r="CH298" i="89"/>
  <c r="CX298" i="89"/>
  <c r="CN298" i="89"/>
  <c r="DF298" i="89"/>
  <c r="CV298" i="89"/>
  <c r="DN298" i="89"/>
  <c r="DD298" i="89"/>
  <c r="DV298" i="89"/>
  <c r="DL298" i="89"/>
  <c r="CJ302" i="89"/>
  <c r="CL302" i="89" s="1"/>
  <c r="CT302" i="89"/>
  <c r="DB302" i="89"/>
  <c r="CR302" i="89"/>
  <c r="DJ302" i="89"/>
  <c r="CZ302" i="89"/>
  <c r="DR302" i="89"/>
  <c r="DH302" i="89"/>
  <c r="DF309" i="89"/>
  <c r="CV309" i="89"/>
  <c r="DN309" i="89"/>
  <c r="DD309" i="89"/>
  <c r="DV309" i="89"/>
  <c r="DL309" i="89"/>
  <c r="CJ311" i="89"/>
  <c r="CL311" i="89" s="1"/>
  <c r="CT311" i="89"/>
  <c r="DB311" i="89"/>
  <c r="CR311" i="89"/>
  <c r="DJ311" i="89"/>
  <c r="CZ311" i="89"/>
  <c r="DR311" i="89"/>
  <c r="DH311" i="89"/>
  <c r="DF313" i="89"/>
  <c r="CV313" i="89"/>
  <c r="DN313" i="89"/>
  <c r="DD313" i="89"/>
  <c r="DV313" i="89"/>
  <c r="DL313" i="89"/>
  <c r="CJ316" i="89"/>
  <c r="CL316" i="89" s="1"/>
  <c r="CT316" i="89"/>
  <c r="DB316" i="89"/>
  <c r="CR316" i="89"/>
  <c r="DJ316" i="89"/>
  <c r="CZ316" i="89"/>
  <c r="DR316" i="89"/>
  <c r="DH316" i="89"/>
  <c r="DF318" i="89"/>
  <c r="CV318" i="89"/>
  <c r="DN318" i="89"/>
  <c r="DD318" i="89"/>
  <c r="DV318" i="89"/>
  <c r="DL318" i="89"/>
  <c r="CJ321" i="89"/>
  <c r="CL321" i="89" s="1"/>
  <c r="CT321" i="89"/>
  <c r="DB321" i="89"/>
  <c r="CR321" i="89"/>
  <c r="DJ321" i="89"/>
  <c r="CZ321" i="89"/>
  <c r="DR321" i="89"/>
  <c r="DH321" i="89"/>
  <c r="DF326" i="89"/>
  <c r="CV326" i="89"/>
  <c r="DN326" i="89"/>
  <c r="DD326" i="89"/>
  <c r="DV326" i="89"/>
  <c r="DL326" i="89"/>
  <c r="DF337" i="89"/>
  <c r="CV337" i="89"/>
  <c r="DN337" i="89"/>
  <c r="DD337" i="89"/>
  <c r="DV337" i="89"/>
  <c r="DL337" i="89"/>
  <c r="DB339" i="89"/>
  <c r="CR339" i="89"/>
  <c r="DJ339" i="89"/>
  <c r="CZ339" i="89"/>
  <c r="DR339" i="89"/>
  <c r="DH339" i="89"/>
  <c r="DF342" i="89"/>
  <c r="CV342" i="89"/>
  <c r="DN342" i="89"/>
  <c r="DD342" i="89"/>
  <c r="DV342" i="89"/>
  <c r="DL342" i="89"/>
  <c r="DR344" i="89"/>
  <c r="DH344" i="89"/>
  <c r="DF346" i="89"/>
  <c r="CV346" i="89"/>
  <c r="DN346" i="89"/>
  <c r="DD346" i="89"/>
  <c r="DV346" i="89"/>
  <c r="DL346" i="89"/>
  <c r="DB354" i="89"/>
  <c r="CR354" i="89"/>
  <c r="DJ354" i="89"/>
  <c r="CZ354" i="89"/>
  <c r="DR354" i="89"/>
  <c r="DH354" i="89"/>
  <c r="DF355" i="89"/>
  <c r="CV355" i="89"/>
  <c r="DN355" i="89"/>
  <c r="DD355" i="89"/>
  <c r="DV355" i="89"/>
  <c r="DL355" i="89"/>
  <c r="DB358" i="89"/>
  <c r="CR358" i="89"/>
  <c r="DJ358" i="89"/>
  <c r="CZ358" i="89"/>
  <c r="DR358" i="89"/>
  <c r="DH358" i="89"/>
  <c r="CH360" i="89"/>
  <c r="CX360" i="89"/>
  <c r="CN360" i="89"/>
  <c r="DF360" i="89"/>
  <c r="CV360" i="89"/>
  <c r="DN360" i="89"/>
  <c r="DD360" i="89"/>
  <c r="DV360" i="89"/>
  <c r="DL360" i="89"/>
  <c r="DB362" i="89"/>
  <c r="CR362" i="89"/>
  <c r="DJ362" i="89"/>
  <c r="CZ362" i="89"/>
  <c r="DR362" i="89"/>
  <c r="DH362" i="89"/>
  <c r="CH364" i="89"/>
  <c r="CX364" i="89"/>
  <c r="CN364" i="89"/>
  <c r="DF364" i="89"/>
  <c r="CV364" i="89"/>
  <c r="DN364" i="89"/>
  <c r="DD364" i="89"/>
  <c r="DV364" i="89"/>
  <c r="DL364" i="89"/>
  <c r="DB366" i="89"/>
  <c r="CR366" i="89"/>
  <c r="DJ366" i="89"/>
  <c r="CZ366" i="89"/>
  <c r="DR366" i="89"/>
  <c r="DH366" i="89"/>
  <c r="CH371" i="89"/>
  <c r="CX371" i="89"/>
  <c r="CN371" i="89"/>
  <c r="DF371" i="89"/>
  <c r="CV371" i="89"/>
  <c r="DN371" i="89"/>
  <c r="DD371" i="89"/>
  <c r="DV371" i="89"/>
  <c r="DL371" i="89"/>
  <c r="DB370" i="89"/>
  <c r="CR370" i="89"/>
  <c r="DJ370" i="89"/>
  <c r="CZ370" i="89"/>
  <c r="DR370" i="89"/>
  <c r="DH370" i="89"/>
  <c r="CH374" i="89"/>
  <c r="CX374" i="89"/>
  <c r="CN374" i="89"/>
  <c r="DF374" i="89"/>
  <c r="CV374" i="89"/>
  <c r="DN374" i="89"/>
  <c r="DD374" i="89"/>
  <c r="DV374" i="89"/>
  <c r="DL374" i="89"/>
  <c r="DB378" i="89"/>
  <c r="CR378" i="89"/>
  <c r="DJ378" i="89"/>
  <c r="CZ378" i="89"/>
  <c r="DR378" i="89"/>
  <c r="DH378" i="89"/>
  <c r="CH389" i="89"/>
  <c r="DB389" i="89"/>
  <c r="CH409" i="89"/>
  <c r="DB409" i="89"/>
  <c r="CH413" i="89"/>
  <c r="DB413" i="89"/>
  <c r="CH417" i="89"/>
  <c r="DB417" i="89"/>
  <c r="DR115" i="89"/>
  <c r="CJ115" i="89"/>
  <c r="J79" i="89"/>
  <c r="I80" i="89" s="1"/>
  <c r="DF300" i="89"/>
  <c r="CV300" i="89"/>
  <c r="DN300" i="89"/>
  <c r="DD300" i="89"/>
  <c r="DV300" i="89"/>
  <c r="DL300" i="89"/>
  <c r="DF350" i="89"/>
  <c r="CV350" i="89"/>
  <c r="DN350" i="89"/>
  <c r="DD350" i="89"/>
  <c r="DV350" i="89"/>
  <c r="DL350" i="89"/>
  <c r="CH286" i="89"/>
  <c r="CX286" i="89"/>
  <c r="CN286" i="89"/>
  <c r="DF286" i="89"/>
  <c r="CV286" i="89"/>
  <c r="DN286" i="89"/>
  <c r="DD286" i="89"/>
  <c r="DV286" i="89"/>
  <c r="DL286" i="89"/>
  <c r="CJ377" i="89"/>
  <c r="CT377" i="89"/>
  <c r="CJ367" i="89"/>
  <c r="CT367" i="89"/>
  <c r="CJ359" i="89"/>
  <c r="CT359" i="89"/>
  <c r="CT353" i="89"/>
  <c r="CJ353" i="89"/>
  <c r="CJ346" i="89"/>
  <c r="CT346" i="89"/>
  <c r="CJ340" i="89"/>
  <c r="CT340" i="89"/>
  <c r="CJ233" i="89"/>
  <c r="CX233" i="89"/>
  <c r="CJ228" i="89"/>
  <c r="CX228" i="89"/>
  <c r="CJ223" i="89"/>
  <c r="CX223" i="89"/>
  <c r="CJ205" i="89"/>
  <c r="CX205" i="89"/>
  <c r="CJ202" i="89"/>
  <c r="CX202" i="89"/>
  <c r="CJ216" i="89"/>
  <c r="CX216" i="89"/>
  <c r="CJ196" i="89"/>
  <c r="CX196" i="89"/>
  <c r="CJ192" i="89"/>
  <c r="CX192" i="89"/>
  <c r="DJ150" i="89"/>
  <c r="CV150" i="89"/>
  <c r="DR150" i="89"/>
  <c r="DD150" i="89"/>
  <c r="CN352" i="89"/>
  <c r="CX352" i="89"/>
  <c r="DF352" i="89"/>
  <c r="CV352" i="89"/>
  <c r="DN352" i="89"/>
  <c r="DD352" i="89"/>
  <c r="DV352" i="89"/>
  <c r="DL352" i="89"/>
  <c r="DN146" i="89"/>
  <c r="CZ146" i="89"/>
  <c r="DN147" i="89"/>
  <c r="CZ147" i="89"/>
  <c r="DN153" i="89"/>
  <c r="CZ153" i="89"/>
  <c r="DN155" i="89"/>
  <c r="CZ155" i="89"/>
  <c r="DN149" i="89"/>
  <c r="CZ149" i="89"/>
  <c r="DN160" i="89"/>
  <c r="CZ160" i="89"/>
  <c r="DN167" i="89"/>
  <c r="CZ167" i="89"/>
  <c r="DN161" i="89"/>
  <c r="CZ161" i="89"/>
  <c r="DN166" i="89"/>
  <c r="CZ166" i="89"/>
  <c r="DN162" i="89"/>
  <c r="CZ162" i="89"/>
  <c r="DN158" i="89"/>
  <c r="CZ158" i="89"/>
  <c r="DN168" i="89"/>
  <c r="CZ168" i="89"/>
  <c r="DN169" i="89"/>
  <c r="CZ169" i="89"/>
  <c r="DN171" i="89"/>
  <c r="CZ171" i="89"/>
  <c r="DJ145" i="89"/>
  <c r="CV145" i="89"/>
  <c r="DR145" i="89"/>
  <c r="DD145" i="89"/>
  <c r="CJ146" i="89"/>
  <c r="CX146" i="89"/>
  <c r="CJ147" i="89"/>
  <c r="CX147" i="89"/>
  <c r="CJ148" i="89"/>
  <c r="CX148" i="89"/>
  <c r="CJ154" i="89"/>
  <c r="CX154" i="89"/>
  <c r="CX153" i="89"/>
  <c r="CJ153" i="89"/>
  <c r="CX156" i="89"/>
  <c r="CJ156" i="89"/>
  <c r="CX155" i="89"/>
  <c r="CJ155" i="89"/>
  <c r="CJ149" i="89"/>
  <c r="CX149" i="89"/>
  <c r="CX157" i="89"/>
  <c r="CJ157" i="89"/>
  <c r="CX160" i="89"/>
  <c r="CJ160" i="89"/>
  <c r="CX167" i="89"/>
  <c r="CJ167" i="89"/>
  <c r="CJ161" i="89"/>
  <c r="CX161" i="89"/>
  <c r="CJ166" i="89"/>
  <c r="CX166" i="89"/>
  <c r="CX162" i="89"/>
  <c r="CJ162" i="89"/>
  <c r="CJ163" i="89"/>
  <c r="CX163" i="89"/>
  <c r="CJ158" i="89"/>
  <c r="CX158" i="89"/>
  <c r="CJ168" i="89"/>
  <c r="CX168" i="89"/>
  <c r="CJ169" i="89"/>
  <c r="CX169" i="89"/>
  <c r="CJ171" i="89"/>
  <c r="CX171" i="89"/>
  <c r="CJ172" i="89"/>
  <c r="CX172" i="89"/>
  <c r="CJ173" i="89"/>
  <c r="CX173" i="89"/>
  <c r="CJ170" i="89"/>
  <c r="CX170" i="89"/>
  <c r="CJ174" i="89"/>
  <c r="CX174" i="89"/>
  <c r="CJ175" i="89"/>
  <c r="CX175" i="89"/>
  <c r="CJ176" i="89"/>
  <c r="CX176" i="89"/>
  <c r="CJ177" i="89"/>
  <c r="CX177" i="89"/>
  <c r="CJ180" i="89"/>
  <c r="CX180" i="89"/>
  <c r="CJ179" i="89"/>
  <c r="CX179" i="89"/>
  <c r="CJ178" i="89"/>
  <c r="CX178" i="89"/>
  <c r="DJ190" i="89"/>
  <c r="CV190" i="89"/>
  <c r="DR190" i="89"/>
  <c r="DD190" i="89"/>
  <c r="DN192" i="89"/>
  <c r="CZ192" i="89"/>
  <c r="DJ194" i="89"/>
  <c r="CV194" i="89"/>
  <c r="DR194" i="89"/>
  <c r="DD194" i="89"/>
  <c r="DN196" i="89"/>
  <c r="CZ196" i="89"/>
  <c r="DJ201" i="89"/>
  <c r="CV201" i="89"/>
  <c r="DR201" i="89"/>
  <c r="DD201" i="89"/>
  <c r="DN216" i="89"/>
  <c r="CZ216" i="89"/>
  <c r="DJ206" i="89"/>
  <c r="CV206" i="89"/>
  <c r="DR206" i="89"/>
  <c r="DD206" i="89"/>
  <c r="DN202" i="89"/>
  <c r="CZ202" i="89"/>
  <c r="DJ217" i="89"/>
  <c r="CV217" i="89"/>
  <c r="DR217" i="89"/>
  <c r="DD217" i="89"/>
  <c r="DN205" i="89"/>
  <c r="CZ205" i="89"/>
  <c r="DJ221" i="89"/>
  <c r="CV221" i="89"/>
  <c r="DR221" i="89"/>
  <c r="DD221" i="89"/>
  <c r="DN223" i="89"/>
  <c r="CZ223" i="89"/>
  <c r="DJ225" i="89"/>
  <c r="CV225" i="89"/>
  <c r="DR225" i="89"/>
  <c r="DD225" i="89"/>
  <c r="DN228" i="89"/>
  <c r="CZ228" i="89"/>
  <c r="DJ230" i="89"/>
  <c r="CV230" i="89"/>
  <c r="DR230" i="89"/>
  <c r="DD230" i="89"/>
  <c r="DN233" i="89"/>
  <c r="CZ233" i="89"/>
  <c r="DF244" i="89"/>
  <c r="CV244" i="89"/>
  <c r="DN244" i="89"/>
  <c r="DD244" i="89"/>
  <c r="DV244" i="89"/>
  <c r="DL244" i="89"/>
  <c r="CJ246" i="89"/>
  <c r="CL246" i="89" s="1"/>
  <c r="CT246" i="89"/>
  <c r="DB246" i="89"/>
  <c r="CR246" i="89"/>
  <c r="DJ246" i="89"/>
  <c r="CZ246" i="89"/>
  <c r="DR246" i="89"/>
  <c r="DH246" i="89"/>
  <c r="DF249" i="89"/>
  <c r="CV249" i="89"/>
  <c r="DN249" i="89"/>
  <c r="DD249" i="89"/>
  <c r="DV249" i="89"/>
  <c r="DL249" i="89"/>
  <c r="CJ248" i="89"/>
  <c r="CL248" i="89" s="1"/>
  <c r="CT248" i="89"/>
  <c r="DB248" i="89"/>
  <c r="CR248" i="89"/>
  <c r="DJ248" i="89"/>
  <c r="CZ248" i="89"/>
  <c r="DR248" i="89"/>
  <c r="DH248" i="89"/>
  <c r="DF253" i="89"/>
  <c r="CV253" i="89"/>
  <c r="DN253" i="89"/>
  <c r="DD253" i="89"/>
  <c r="DV253" i="89"/>
  <c r="DL253" i="89"/>
  <c r="CJ257" i="89"/>
  <c r="CL257" i="89" s="1"/>
  <c r="CT257" i="89"/>
  <c r="DB257" i="89"/>
  <c r="CR257" i="89"/>
  <c r="DJ257" i="89"/>
  <c r="CZ257" i="89"/>
  <c r="DR257" i="89"/>
  <c r="DH257" i="89"/>
  <c r="CH259" i="89"/>
  <c r="CX259" i="89"/>
  <c r="CN259" i="89"/>
  <c r="DF259" i="89"/>
  <c r="CV259" i="89"/>
  <c r="DN259" i="89"/>
  <c r="DD259" i="89"/>
  <c r="DV259" i="89"/>
  <c r="DL259" i="89"/>
  <c r="CJ252" i="89"/>
  <c r="CL252" i="89" s="1"/>
  <c r="CT252" i="89"/>
  <c r="DB252" i="89"/>
  <c r="CR252" i="89"/>
  <c r="DJ252" i="89"/>
  <c r="CZ252" i="89"/>
  <c r="DR252" i="89"/>
  <c r="DH252" i="89"/>
  <c r="DF261" i="89"/>
  <c r="CV261" i="89"/>
  <c r="DN261" i="89"/>
  <c r="DD261" i="89"/>
  <c r="DV261" i="89"/>
  <c r="DL261" i="89"/>
  <c r="CJ263" i="89"/>
  <c r="CL263" i="89" s="1"/>
  <c r="CT263" i="89"/>
  <c r="DB263" i="89"/>
  <c r="CR263" i="89"/>
  <c r="DJ263" i="89"/>
  <c r="CZ263" i="89"/>
  <c r="DR263" i="89"/>
  <c r="DH263" i="89"/>
  <c r="DF266" i="89"/>
  <c r="CV266" i="89"/>
  <c r="DN266" i="89"/>
  <c r="DD266" i="89"/>
  <c r="DV266" i="89"/>
  <c r="DL266" i="89"/>
  <c r="CJ268" i="89"/>
  <c r="CL268" i="89" s="1"/>
  <c r="CT268" i="89"/>
  <c r="DB268" i="89"/>
  <c r="CR268" i="89"/>
  <c r="DJ268" i="89"/>
  <c r="CZ268" i="89"/>
  <c r="DR268" i="89"/>
  <c r="DH268" i="89"/>
  <c r="DF270" i="89"/>
  <c r="CV270" i="89"/>
  <c r="DN270" i="89"/>
  <c r="DD270" i="89"/>
  <c r="DV270" i="89"/>
  <c r="DL270" i="89"/>
  <c r="CJ274" i="89"/>
  <c r="CL274" i="89" s="1"/>
  <c r="CT274" i="89"/>
  <c r="DB274" i="89"/>
  <c r="CR274" i="89"/>
  <c r="DJ274" i="89"/>
  <c r="CZ274" i="89"/>
  <c r="DR274" i="89"/>
  <c r="DH274" i="89"/>
  <c r="DF275" i="89"/>
  <c r="CV275" i="89"/>
  <c r="DN275" i="89"/>
  <c r="DD275" i="89"/>
  <c r="DV275" i="89"/>
  <c r="DL275" i="89"/>
  <c r="CJ287" i="89"/>
  <c r="CL287" i="89" s="1"/>
  <c r="CT287" i="89"/>
  <c r="DB287" i="89"/>
  <c r="CR287" i="89"/>
  <c r="DJ287" i="89"/>
  <c r="CZ287" i="89"/>
  <c r="DR287" i="89"/>
  <c r="DH287" i="89"/>
  <c r="DF289" i="89"/>
  <c r="CV289" i="89"/>
  <c r="DN289" i="89"/>
  <c r="DD289" i="89"/>
  <c r="DV289" i="89"/>
  <c r="DL289" i="89"/>
  <c r="CJ291" i="89"/>
  <c r="CL291" i="89" s="1"/>
  <c r="CT291" i="89"/>
  <c r="DB291" i="89"/>
  <c r="CR291" i="89"/>
  <c r="DJ291" i="89"/>
  <c r="CZ291" i="89"/>
  <c r="DR291" i="89"/>
  <c r="DH291" i="89"/>
  <c r="DF294" i="89"/>
  <c r="CV294" i="89"/>
  <c r="DN294" i="89"/>
  <c r="DD294" i="89"/>
  <c r="DV294" i="89"/>
  <c r="DL294" i="89"/>
  <c r="CJ306" i="89"/>
  <c r="CL306" i="89" s="1"/>
  <c r="CT306" i="89"/>
  <c r="DB306" i="89"/>
  <c r="CR306" i="89"/>
  <c r="DJ306" i="89"/>
  <c r="CZ306" i="89"/>
  <c r="DR306" i="89"/>
  <c r="DH306" i="89"/>
  <c r="DF303" i="89"/>
  <c r="CV303" i="89"/>
  <c r="DN303" i="89"/>
  <c r="DD303" i="89"/>
  <c r="DV303" i="89"/>
  <c r="DL303" i="89"/>
  <c r="CJ299" i="89"/>
  <c r="CL299" i="89" s="1"/>
  <c r="CT299" i="89"/>
  <c r="DB299" i="89"/>
  <c r="CR299" i="89"/>
  <c r="DJ299" i="89"/>
  <c r="CZ299" i="89"/>
  <c r="DR299" i="89"/>
  <c r="DH299" i="89"/>
  <c r="DF301" i="89"/>
  <c r="CV301" i="89"/>
  <c r="DN301" i="89"/>
  <c r="DD301" i="89"/>
  <c r="DV301" i="89"/>
  <c r="DL301" i="89"/>
  <c r="CJ308" i="89"/>
  <c r="CL308" i="89" s="1"/>
  <c r="CT308" i="89"/>
  <c r="DB308" i="89"/>
  <c r="CR308" i="89"/>
  <c r="DJ308" i="89"/>
  <c r="CZ308" i="89"/>
  <c r="DR308" i="89"/>
  <c r="DH308" i="89"/>
  <c r="DF310" i="89"/>
  <c r="CV310" i="89"/>
  <c r="DN310" i="89"/>
  <c r="DD310" i="89"/>
  <c r="DV310" i="89"/>
  <c r="DL310" i="89"/>
  <c r="CJ312" i="89"/>
  <c r="CL312" i="89" s="1"/>
  <c r="CT312" i="89"/>
  <c r="DB312" i="89"/>
  <c r="CR312" i="89"/>
  <c r="DJ312" i="89"/>
  <c r="CZ312" i="89"/>
  <c r="DR312" i="89"/>
  <c r="DH312" i="89"/>
  <c r="DF314" i="89"/>
  <c r="CV314" i="89"/>
  <c r="DN314" i="89"/>
  <c r="DD314" i="89"/>
  <c r="DV314" i="89"/>
  <c r="DL314" i="89"/>
  <c r="CJ317" i="89"/>
  <c r="CL317" i="89" s="1"/>
  <c r="CT317" i="89"/>
  <c r="DB317" i="89"/>
  <c r="CR317" i="89"/>
  <c r="DJ317" i="89"/>
  <c r="CZ317" i="89"/>
  <c r="DR317" i="89"/>
  <c r="DH317" i="89"/>
  <c r="DF319" i="89"/>
  <c r="CV319" i="89"/>
  <c r="DN319" i="89"/>
  <c r="DD319" i="89"/>
  <c r="DV319" i="89"/>
  <c r="DL319" i="89"/>
  <c r="CJ322" i="89"/>
  <c r="CL322" i="89" s="1"/>
  <c r="CT322" i="89"/>
  <c r="DB322" i="89"/>
  <c r="CR322" i="89"/>
  <c r="DJ322" i="89"/>
  <c r="CZ322" i="89"/>
  <c r="DR322" i="89"/>
  <c r="DH322" i="89"/>
  <c r="CH336" i="89"/>
  <c r="CX336" i="89"/>
  <c r="CN336" i="89"/>
  <c r="DF336" i="89"/>
  <c r="CV336" i="89"/>
  <c r="DN336" i="89"/>
  <c r="DD336" i="89"/>
  <c r="DV336" i="89"/>
  <c r="DL336" i="89"/>
  <c r="DB338" i="89"/>
  <c r="CR338" i="89"/>
  <c r="DJ338" i="89"/>
  <c r="CZ338" i="89"/>
  <c r="DR338" i="89"/>
  <c r="DH338" i="89"/>
  <c r="DF340" i="89"/>
  <c r="CV340" i="89"/>
  <c r="DN340" i="89"/>
  <c r="DD340" i="89"/>
  <c r="DV340" i="89"/>
  <c r="DL340" i="89"/>
  <c r="DB344" i="89"/>
  <c r="CR344" i="89"/>
  <c r="DF345" i="89"/>
  <c r="CV345" i="89"/>
  <c r="DN345" i="89"/>
  <c r="DD345" i="89"/>
  <c r="DV345" i="89"/>
  <c r="DL345" i="89"/>
  <c r="DB349" i="89"/>
  <c r="CR349" i="89"/>
  <c r="DJ349" i="89"/>
  <c r="CZ349" i="89"/>
  <c r="DR349" i="89"/>
  <c r="DH349" i="89"/>
  <c r="DF353" i="89"/>
  <c r="CV353" i="89"/>
  <c r="DN353" i="89"/>
  <c r="DD353" i="89"/>
  <c r="DV353" i="89"/>
  <c r="DL353" i="89"/>
  <c r="DB356" i="89"/>
  <c r="CR356" i="89"/>
  <c r="DJ356" i="89"/>
  <c r="CZ356" i="89"/>
  <c r="DR356" i="89"/>
  <c r="DH356" i="89"/>
  <c r="CH359" i="89"/>
  <c r="CX359" i="89"/>
  <c r="CN359" i="89"/>
  <c r="DF359" i="89"/>
  <c r="CV359" i="89"/>
  <c r="DN359" i="89"/>
  <c r="DD359" i="89"/>
  <c r="DV359" i="89"/>
  <c r="DL359" i="89"/>
  <c r="DB361" i="89"/>
  <c r="CR361" i="89"/>
  <c r="DJ361" i="89"/>
  <c r="CZ361" i="89"/>
  <c r="DR361" i="89"/>
  <c r="DH361" i="89"/>
  <c r="DF363" i="89"/>
  <c r="CV363" i="89"/>
  <c r="DN363" i="89"/>
  <c r="DD363" i="89"/>
  <c r="DV363" i="89"/>
  <c r="DL363" i="89"/>
  <c r="DB365" i="89"/>
  <c r="CR365" i="89"/>
  <c r="DJ365" i="89"/>
  <c r="CZ365" i="89"/>
  <c r="DR365" i="89"/>
  <c r="DH365" i="89"/>
  <c r="CH367" i="89"/>
  <c r="CX367" i="89"/>
  <c r="CN367" i="89"/>
  <c r="DF367" i="89"/>
  <c r="CV367" i="89"/>
  <c r="DN367" i="89"/>
  <c r="DD367" i="89"/>
  <c r="DV367" i="89"/>
  <c r="DL367" i="89"/>
  <c r="DB368" i="89"/>
  <c r="CR368" i="89"/>
  <c r="DJ368" i="89"/>
  <c r="CZ368" i="89"/>
  <c r="DR368" i="89"/>
  <c r="DH368" i="89"/>
  <c r="CH377" i="89"/>
  <c r="CX377" i="89"/>
  <c r="CN377" i="89"/>
  <c r="DF377" i="89"/>
  <c r="CV377" i="89"/>
  <c r="DN377" i="89"/>
  <c r="DD377" i="89"/>
  <c r="DV377" i="89"/>
  <c r="DL377" i="89"/>
  <c r="DB373" i="89"/>
  <c r="CR373" i="89"/>
  <c r="DJ373" i="89"/>
  <c r="CZ373" i="89"/>
  <c r="DR373" i="89"/>
  <c r="DH373" i="89"/>
  <c r="CH406" i="89"/>
  <c r="DB406" i="89"/>
  <c r="CH410" i="89"/>
  <c r="DB410" i="89"/>
  <c r="CH414" i="89"/>
  <c r="DB414" i="89"/>
  <c r="CH418" i="89"/>
  <c r="DB418" i="89"/>
  <c r="DR86" i="89"/>
  <c r="CJ86" i="89"/>
  <c r="DF304" i="89"/>
  <c r="CV304" i="89"/>
  <c r="DN304" i="89"/>
  <c r="DD304" i="89"/>
  <c r="DV304" i="89"/>
  <c r="DL304" i="89"/>
  <c r="CT255" i="89"/>
  <c r="CJ255" i="89"/>
  <c r="CL255" i="89" s="1"/>
  <c r="DB255" i="89"/>
  <c r="CR255" i="89"/>
  <c r="DJ255" i="89"/>
  <c r="CZ255" i="89"/>
  <c r="DR255" i="89"/>
  <c r="DH255" i="89"/>
  <c r="CH297" i="89"/>
  <c r="CX297" i="89"/>
  <c r="CN297" i="89"/>
  <c r="DF297" i="89"/>
  <c r="CV297" i="89"/>
  <c r="DN297" i="89"/>
  <c r="DD297" i="89"/>
  <c r="DV297" i="89"/>
  <c r="DL297" i="89"/>
  <c r="DN159" i="89"/>
  <c r="CZ159" i="89"/>
  <c r="DN151" i="89"/>
  <c r="CZ151" i="89"/>
  <c r="CH296" i="89"/>
  <c r="CX296" i="89"/>
  <c r="CN296" i="89"/>
  <c r="DF296" i="89"/>
  <c r="CV296" i="89"/>
  <c r="DN296" i="89"/>
  <c r="DD296" i="89"/>
  <c r="DV296" i="89"/>
  <c r="DL296" i="89"/>
  <c r="CJ378" i="89"/>
  <c r="CT378" i="89"/>
  <c r="CJ370" i="89"/>
  <c r="CT370" i="89"/>
  <c r="CJ366" i="89"/>
  <c r="CT366" i="89"/>
  <c r="CJ362" i="89"/>
  <c r="CT362" i="89"/>
  <c r="CJ358" i="89"/>
  <c r="CT358" i="89"/>
  <c r="CT354" i="89"/>
  <c r="CJ354" i="89"/>
  <c r="CJ345" i="89"/>
  <c r="CT345" i="89"/>
  <c r="CJ339" i="89"/>
  <c r="CT339" i="89"/>
  <c r="CJ231" i="89"/>
  <c r="CX231" i="89"/>
  <c r="CJ227" i="89"/>
  <c r="CX227" i="89"/>
  <c r="CJ222" i="89"/>
  <c r="CX222" i="89"/>
  <c r="CJ214" i="89"/>
  <c r="CX214" i="89"/>
  <c r="CJ207" i="89"/>
  <c r="CX207" i="89"/>
  <c r="CJ203" i="89"/>
  <c r="CX203" i="89"/>
  <c r="CJ195" i="89"/>
  <c r="CX195" i="89"/>
  <c r="CJ191" i="89"/>
  <c r="CX191" i="89"/>
  <c r="CH348" i="89"/>
  <c r="CX341" i="89"/>
  <c r="CN341" i="89"/>
  <c r="DF341" i="89"/>
  <c r="CV341" i="89"/>
  <c r="DN341" i="89"/>
  <c r="DD341" i="89"/>
  <c r="DV341" i="89"/>
  <c r="DL341" i="89"/>
  <c r="DJ344" i="89"/>
  <c r="CZ344" i="89"/>
  <c r="CN351" i="89"/>
  <c r="CX351" i="89"/>
  <c r="DF351" i="89"/>
  <c r="CV351" i="89"/>
  <c r="DN351" i="89"/>
  <c r="DD351" i="89"/>
  <c r="DV351" i="89"/>
  <c r="DL351" i="89"/>
  <c r="CT348" i="89"/>
  <c r="CJ348" i="89"/>
  <c r="DB348" i="89"/>
  <c r="CR348" i="89"/>
  <c r="DJ348" i="89"/>
  <c r="CZ348" i="89"/>
  <c r="DR348" i="89"/>
  <c r="DH348" i="89"/>
  <c r="U466" i="89"/>
  <c r="CJ363" i="89"/>
  <c r="CT363" i="89"/>
  <c r="CH363" i="89"/>
  <c r="CN363" i="89"/>
  <c r="CR236" i="89"/>
  <c r="CH246" i="89"/>
  <c r="CN246" i="89"/>
  <c r="CH248" i="89"/>
  <c r="CN248" i="89"/>
  <c r="CH257" i="89"/>
  <c r="CN257" i="89"/>
  <c r="CH252" i="89"/>
  <c r="CN252" i="89"/>
  <c r="CH263" i="89"/>
  <c r="CN263" i="89"/>
  <c r="CH268" i="89"/>
  <c r="CN268" i="89"/>
  <c r="CH274" i="89"/>
  <c r="CN274" i="89"/>
  <c r="CH287" i="89"/>
  <c r="CN287" i="89"/>
  <c r="CH291" i="89"/>
  <c r="CN291" i="89"/>
  <c r="CH306" i="89"/>
  <c r="CN306" i="89"/>
  <c r="CH299" i="89"/>
  <c r="CN299" i="89"/>
  <c r="CH308" i="89"/>
  <c r="CN308" i="89"/>
  <c r="CH312" i="89"/>
  <c r="CN312" i="89"/>
  <c r="CH317" i="89"/>
  <c r="CN317" i="89"/>
  <c r="CH322" i="89"/>
  <c r="CN322" i="89"/>
  <c r="CH338" i="89"/>
  <c r="CN338" i="89"/>
  <c r="CH344" i="89"/>
  <c r="CN344" i="89"/>
  <c r="CH349" i="89"/>
  <c r="CN349" i="89"/>
  <c r="CH356" i="89"/>
  <c r="CN356" i="89"/>
  <c r="CH247" i="89"/>
  <c r="CN247" i="89"/>
  <c r="CH251" i="89"/>
  <c r="CN251" i="89"/>
  <c r="CH258" i="89"/>
  <c r="CN258" i="89"/>
  <c r="CH260" i="89"/>
  <c r="CN260" i="89"/>
  <c r="CH264" i="89"/>
  <c r="CN264" i="89"/>
  <c r="CH269" i="89"/>
  <c r="CN269" i="89"/>
  <c r="CH273" i="89"/>
  <c r="CN273" i="89"/>
  <c r="CH288" i="89"/>
  <c r="CN288" i="89"/>
  <c r="CH293" i="89"/>
  <c r="CN293" i="89"/>
  <c r="CH307" i="89"/>
  <c r="CN307" i="89"/>
  <c r="CH309" i="89"/>
  <c r="CN309" i="89"/>
  <c r="CH313" i="89"/>
  <c r="CN313" i="89"/>
  <c r="CH318" i="89"/>
  <c r="CN318" i="89"/>
  <c r="CH326" i="89"/>
  <c r="CN326" i="89"/>
  <c r="CH337" i="89"/>
  <c r="CN337" i="89"/>
  <c r="CH342" i="89"/>
  <c r="CN342" i="89"/>
  <c r="CH346" i="89"/>
  <c r="CN346" i="89"/>
  <c r="CH355" i="89"/>
  <c r="CN355" i="89"/>
  <c r="CH300" i="89"/>
  <c r="CN300" i="89"/>
  <c r="CF236" i="89"/>
  <c r="CF183" i="89"/>
  <c r="CH244" i="89"/>
  <c r="CN244" i="89"/>
  <c r="CH249" i="89"/>
  <c r="CN249" i="89"/>
  <c r="CH253" i="89"/>
  <c r="CN253" i="89"/>
  <c r="CH261" i="89"/>
  <c r="CN261" i="89"/>
  <c r="CH266" i="89"/>
  <c r="CN266" i="89"/>
  <c r="CH270" i="89"/>
  <c r="CN270" i="89"/>
  <c r="CH275" i="89"/>
  <c r="CN275" i="89"/>
  <c r="CH289" i="89"/>
  <c r="CN289" i="89"/>
  <c r="CH294" i="89"/>
  <c r="CN294" i="89"/>
  <c r="CH303" i="89"/>
  <c r="CN303" i="89"/>
  <c r="CH301" i="89"/>
  <c r="CN301" i="89"/>
  <c r="CH310" i="89"/>
  <c r="CN310" i="89"/>
  <c r="CH314" i="89"/>
  <c r="CN314" i="89"/>
  <c r="CH319" i="89"/>
  <c r="CN319" i="89"/>
  <c r="CH340" i="89"/>
  <c r="CN340" i="89"/>
  <c r="CH345" i="89"/>
  <c r="CN345" i="89"/>
  <c r="CH353" i="89"/>
  <c r="CN353" i="89"/>
  <c r="CH304" i="89"/>
  <c r="CN304" i="89"/>
  <c r="CH350" i="89"/>
  <c r="CN350" i="89"/>
  <c r="F183" i="89"/>
  <c r="E184" i="89" s="1"/>
  <c r="P236" i="89"/>
  <c r="AN236" i="89"/>
  <c r="AM237" i="89" s="1"/>
  <c r="R236" i="89"/>
  <c r="Q237" i="89" s="1"/>
  <c r="AH236" i="89"/>
  <c r="AG237" i="89" s="1"/>
  <c r="T236" i="89"/>
  <c r="AJ236" i="89"/>
  <c r="AZ236" i="89"/>
  <c r="AY237" i="89" s="1"/>
  <c r="N236" i="89"/>
  <c r="M237" i="89" s="1"/>
  <c r="V236" i="89"/>
  <c r="U237" i="89" s="1"/>
  <c r="AL236" i="89"/>
  <c r="AK237" i="89" s="1"/>
  <c r="AT236" i="89"/>
  <c r="AS237" i="89" s="1"/>
  <c r="CH245" i="89"/>
  <c r="CN245" i="89"/>
  <c r="CH250" i="89"/>
  <c r="CN250" i="89"/>
  <c r="CH256" i="89"/>
  <c r="CN256" i="89"/>
  <c r="CH254" i="89"/>
  <c r="CN254" i="89"/>
  <c r="CH262" i="89"/>
  <c r="CN262" i="89"/>
  <c r="CH265" i="89"/>
  <c r="CN265" i="89"/>
  <c r="CH271" i="89"/>
  <c r="CN271" i="89"/>
  <c r="CH290" i="89"/>
  <c r="CN290" i="89"/>
  <c r="CH295" i="89"/>
  <c r="CN295" i="89"/>
  <c r="CH305" i="89"/>
  <c r="CN305" i="89"/>
  <c r="CH302" i="89"/>
  <c r="CN302" i="89"/>
  <c r="CH311" i="89"/>
  <c r="CN311" i="89"/>
  <c r="CH316" i="89"/>
  <c r="CN316" i="89"/>
  <c r="CH321" i="89"/>
  <c r="CN321" i="89"/>
  <c r="CH339" i="89"/>
  <c r="CN339" i="89"/>
  <c r="CH354" i="89"/>
  <c r="CN354" i="89"/>
  <c r="CB381" i="89"/>
  <c r="Q49" i="86" s="1"/>
  <c r="F138" i="89"/>
  <c r="E139" i="89" s="1"/>
  <c r="AN138" i="89"/>
  <c r="AM139" i="89" s="1"/>
  <c r="X138" i="89"/>
  <c r="W139" i="89" s="1"/>
  <c r="P138" i="89"/>
  <c r="O139" i="89" s="1"/>
  <c r="H138" i="89"/>
  <c r="G139" i="89" s="1"/>
  <c r="AH138" i="89"/>
  <c r="AG139" i="89" s="1"/>
  <c r="R138" i="89"/>
  <c r="Q139" i="89" s="1"/>
  <c r="T52" i="89"/>
  <c r="L79" i="89"/>
  <c r="K80" i="89" s="1"/>
  <c r="AD79" i="89"/>
  <c r="AC80" i="89" s="1"/>
  <c r="N79" i="89"/>
  <c r="M80" i="89" s="1"/>
  <c r="AF79" i="89"/>
  <c r="AE80" i="89" s="1"/>
  <c r="V138" i="89"/>
  <c r="U139" i="89" s="1"/>
  <c r="AB138" i="89"/>
  <c r="AA139" i="89" s="1"/>
  <c r="AL79" i="89"/>
  <c r="AK80" i="89" s="1"/>
  <c r="F79" i="89"/>
  <c r="E80" i="89" s="1"/>
  <c r="P79" i="89"/>
  <c r="O80" i="89" s="1"/>
  <c r="CB236" i="89"/>
  <c r="N49" i="86" s="1"/>
  <c r="N61" i="86" s="1"/>
  <c r="H236" i="89"/>
  <c r="FB235" i="89" s="1"/>
  <c r="CF138" i="89"/>
  <c r="AD138" i="89"/>
  <c r="AC139" i="89" s="1"/>
  <c r="AJ138" i="89"/>
  <c r="AI139" i="89" s="1"/>
  <c r="AR79" i="89"/>
  <c r="AQ80" i="89" s="1"/>
  <c r="AT79" i="89"/>
  <c r="AS80" i="89" s="1"/>
  <c r="AV79" i="89"/>
  <c r="AU80" i="89" s="1"/>
  <c r="H79" i="89"/>
  <c r="G80" i="89" s="1"/>
  <c r="G466" i="89"/>
  <c r="O466" i="89"/>
  <c r="W466" i="89"/>
  <c r="AE466" i="89"/>
  <c r="AM466" i="89"/>
  <c r="AU466" i="89"/>
  <c r="P183" i="89"/>
  <c r="O184" i="89" s="1"/>
  <c r="X236" i="89"/>
  <c r="AV236" i="89"/>
  <c r="AU237" i="89" s="1"/>
  <c r="AL138" i="89"/>
  <c r="AK139" i="89" s="1"/>
  <c r="T138" i="89"/>
  <c r="S139" i="89" s="1"/>
  <c r="V79" i="89"/>
  <c r="U80" i="89" s="1"/>
  <c r="AN79" i="89"/>
  <c r="AM80" i="89" s="1"/>
  <c r="J236" i="89"/>
  <c r="I237" i="89" s="1"/>
  <c r="T53" i="89"/>
  <c r="AP79" i="89"/>
  <c r="AO80" i="89" s="1"/>
  <c r="R79" i="89"/>
  <c r="Q80" i="89" s="1"/>
  <c r="AB79" i="89"/>
  <c r="AA80" i="89" s="1"/>
  <c r="N138" i="89"/>
  <c r="M139" i="89" s="1"/>
  <c r="L138" i="89"/>
  <c r="K139" i="89" s="1"/>
  <c r="CJ135" i="89"/>
  <c r="CJ134" i="89"/>
  <c r="CJ125" i="89"/>
  <c r="CJ133" i="89"/>
  <c r="CJ132" i="89"/>
  <c r="CJ102" i="89"/>
  <c r="CJ131" i="89"/>
  <c r="CJ129" i="89"/>
  <c r="CJ118" i="89"/>
  <c r="CJ126" i="89"/>
  <c r="CJ123" i="89"/>
  <c r="CJ128" i="89"/>
  <c r="CJ121" i="89"/>
  <c r="CJ109" i="89"/>
  <c r="CJ110" i="89"/>
  <c r="CJ120" i="89"/>
  <c r="CJ112" i="89"/>
  <c r="CJ93" i="89"/>
  <c r="CJ90" i="89"/>
  <c r="CJ101" i="89"/>
  <c r="CJ92" i="89"/>
  <c r="CJ88" i="89"/>
  <c r="CP183" i="89"/>
  <c r="CP474" i="89" s="1"/>
  <c r="CN183" i="89"/>
  <c r="CJ106" i="89"/>
  <c r="CJ99" i="89"/>
  <c r="CJ108" i="89"/>
  <c r="CJ87" i="89"/>
  <c r="AH183" i="89"/>
  <c r="AG184" i="89" s="1"/>
  <c r="CP236" i="89"/>
  <c r="CP472" i="89" s="1"/>
  <c r="CN236" i="89"/>
  <c r="CJ111" i="89"/>
  <c r="CJ96" i="89"/>
  <c r="CJ91" i="89"/>
  <c r="CB138" i="89"/>
  <c r="L49" i="86" s="1"/>
  <c r="Z236" i="89"/>
  <c r="Y237" i="89" s="1"/>
  <c r="AP236" i="89"/>
  <c r="AO237" i="89" s="1"/>
  <c r="AB236" i="89"/>
  <c r="AR236" i="89"/>
  <c r="AQ237" i="89" s="1"/>
  <c r="AZ39" i="89"/>
  <c r="AY40" i="89" s="1"/>
  <c r="CC145" i="89"/>
  <c r="K466" i="89"/>
  <c r="T183" i="89"/>
  <c r="S184" i="89" s="1"/>
  <c r="L236" i="89"/>
  <c r="M466" i="89"/>
  <c r="AT183" i="89"/>
  <c r="AS184" i="89" s="1"/>
  <c r="CG422" i="89"/>
  <c r="CG462" i="89"/>
  <c r="J183" i="89"/>
  <c r="I184" i="89" s="1"/>
  <c r="N39" i="89"/>
  <c r="M40" i="89" s="1"/>
  <c r="CF329" i="89"/>
  <c r="CF278" i="89"/>
  <c r="CG183" i="89"/>
  <c r="X79" i="89"/>
  <c r="W80" i="89" s="1"/>
  <c r="AX79" i="89"/>
  <c r="AW80" i="89" s="1"/>
  <c r="AH79" i="89"/>
  <c r="AG80" i="89" s="1"/>
  <c r="Z79" i="89"/>
  <c r="Y80" i="89" s="1"/>
  <c r="AZ79" i="89"/>
  <c r="AY80" i="89" s="1"/>
  <c r="AJ79" i="89"/>
  <c r="AI80" i="89" s="1"/>
  <c r="CE466" i="89"/>
  <c r="CC46" i="89"/>
  <c r="CC79" i="89" s="1"/>
  <c r="CG278" i="89"/>
  <c r="R39" i="89"/>
  <c r="Q40" i="89" s="1"/>
  <c r="AR39" i="89"/>
  <c r="AQ40" i="89" s="1"/>
  <c r="CG138" i="89"/>
  <c r="F39" i="89"/>
  <c r="E40" i="89" s="1"/>
  <c r="V39" i="89"/>
  <c r="U40" i="89" s="1"/>
  <c r="AL183" i="89"/>
  <c r="AK184" i="89" s="1"/>
  <c r="AB39" i="89"/>
  <c r="AA40" i="89" s="1"/>
  <c r="AJ39" i="89"/>
  <c r="AI40" i="89" s="1"/>
  <c r="AK466" i="89"/>
  <c r="CC166" i="89"/>
  <c r="J49" i="86"/>
  <c r="H39" i="89"/>
  <c r="G40" i="89" s="1"/>
  <c r="J39" i="89"/>
  <c r="I40" i="89" s="1"/>
  <c r="Z39" i="89"/>
  <c r="Y40" i="89" s="1"/>
  <c r="I466" i="89"/>
  <c r="AP183" i="89"/>
  <c r="AO184" i="89" s="1"/>
  <c r="AD183" i="89"/>
  <c r="AC184" i="89" s="1"/>
  <c r="CC338" i="89"/>
  <c r="CC340" i="89"/>
  <c r="CH434" i="89"/>
  <c r="EL434" i="89" s="1"/>
  <c r="CC252" i="89"/>
  <c r="CC261" i="89"/>
  <c r="CC434" i="89"/>
  <c r="T39" i="89"/>
  <c r="S40" i="89" s="1"/>
  <c r="N183" i="89"/>
  <c r="M184" i="89" s="1"/>
  <c r="X39" i="89"/>
  <c r="CC121" i="89"/>
  <c r="CC110" i="89"/>
  <c r="CH341" i="89"/>
  <c r="CC352" i="89"/>
  <c r="S466" i="89"/>
  <c r="AY466" i="89"/>
  <c r="CC158" i="89"/>
  <c r="CC179" i="89"/>
  <c r="CC248" i="89"/>
  <c r="CC253" i="89"/>
  <c r="CC287" i="89"/>
  <c r="CH351" i="89"/>
  <c r="CC101" i="89"/>
  <c r="CC92" i="89"/>
  <c r="CC88" i="89"/>
  <c r="R183" i="89"/>
  <c r="Q184" i="89" s="1"/>
  <c r="CC270" i="89"/>
  <c r="CC132" i="89"/>
  <c r="CC131" i="89"/>
  <c r="P39" i="89"/>
  <c r="AX39" i="89"/>
  <c r="AW40" i="89" s="1"/>
  <c r="CC149" i="89"/>
  <c r="CC175" i="89"/>
  <c r="CC249" i="89"/>
  <c r="CC259" i="89"/>
  <c r="CC288" i="89"/>
  <c r="CC337" i="89"/>
  <c r="CC339" i="89"/>
  <c r="CC342" i="89"/>
  <c r="CH437" i="89"/>
  <c r="EL437" i="89" s="1"/>
  <c r="CH438" i="89"/>
  <c r="EL438" i="89" s="1"/>
  <c r="CC438" i="89"/>
  <c r="CC123" i="89"/>
  <c r="CC111" i="89"/>
  <c r="CC91" i="89"/>
  <c r="CC153" i="89"/>
  <c r="CC173" i="89"/>
  <c r="CC246" i="89"/>
  <c r="CC257" i="89"/>
  <c r="CC263" i="89"/>
  <c r="CC266" i="89"/>
  <c r="CC268" i="89"/>
  <c r="CH432" i="89"/>
  <c r="EL432" i="89" s="1"/>
  <c r="CC432" i="89"/>
  <c r="CC437" i="89"/>
  <c r="CC135" i="89"/>
  <c r="CC118" i="89"/>
  <c r="CC115" i="89"/>
  <c r="CH352" i="89"/>
  <c r="CG329" i="89"/>
  <c r="CC150" i="89"/>
  <c r="L39" i="89"/>
  <c r="K40" i="89" s="1"/>
  <c r="AF39" i="89"/>
  <c r="AE40" i="89" s="1"/>
  <c r="AN39" i="89"/>
  <c r="AM40" i="89" s="1"/>
  <c r="CC157" i="89"/>
  <c r="CC168" i="89"/>
  <c r="CC176" i="89"/>
  <c r="CC273" i="89"/>
  <c r="CC289" i="89"/>
  <c r="CC291" i="89"/>
  <c r="CC299" i="89"/>
  <c r="CC312" i="89"/>
  <c r="CC322" i="89"/>
  <c r="CC39" i="89"/>
  <c r="J50" i="86" s="1"/>
  <c r="CC294" i="89"/>
  <c r="CC301" i="89"/>
  <c r="CC314" i="89"/>
  <c r="CC306" i="89"/>
  <c r="CC308" i="89"/>
  <c r="CC317" i="89"/>
  <c r="CC154" i="89"/>
  <c r="CC161" i="89"/>
  <c r="CC172" i="89"/>
  <c r="CC180" i="89"/>
  <c r="CC303" i="89"/>
  <c r="CC310" i="89"/>
  <c r="CC319" i="89"/>
  <c r="CH436" i="89"/>
  <c r="EL436" i="89" s="1"/>
  <c r="CC436" i="89"/>
  <c r="CH439" i="89"/>
  <c r="EL439" i="89" s="1"/>
  <c r="CC286" i="89"/>
  <c r="CC300" i="89"/>
  <c r="CC407" i="89"/>
  <c r="CG381" i="89"/>
  <c r="CH183" i="89"/>
  <c r="CH430" i="89"/>
  <c r="EL430" i="89" s="1"/>
  <c r="CC430" i="89"/>
  <c r="CC439" i="89"/>
  <c r="CC255" i="89"/>
  <c r="CC350" i="89"/>
  <c r="CC297" i="89"/>
  <c r="CC296" i="89"/>
  <c r="CC341" i="89"/>
  <c r="CH236" i="89"/>
  <c r="O423" i="89"/>
  <c r="CC148" i="89"/>
  <c r="CC155" i="89"/>
  <c r="CC167" i="89"/>
  <c r="CC163" i="89"/>
  <c r="CC171" i="89"/>
  <c r="CC174" i="89"/>
  <c r="CC177" i="89"/>
  <c r="CC195" i="89"/>
  <c r="CC196" i="89"/>
  <c r="CC198" i="89"/>
  <c r="CC201" i="89"/>
  <c r="CC203" i="89"/>
  <c r="CC216" i="89"/>
  <c r="CC204" i="89"/>
  <c r="CC206" i="89"/>
  <c r="CC207" i="89"/>
  <c r="CC202" i="89"/>
  <c r="CC210" i="89"/>
  <c r="CC217" i="89"/>
  <c r="CC214" i="89"/>
  <c r="CC205" i="89"/>
  <c r="CC220" i="89"/>
  <c r="CC221" i="89"/>
  <c r="CC222" i="89"/>
  <c r="CC223" i="89"/>
  <c r="CC224" i="89"/>
  <c r="CC225" i="89"/>
  <c r="CC227" i="89"/>
  <c r="CC228" i="89"/>
  <c r="CC229" i="89"/>
  <c r="CC230" i="89"/>
  <c r="CC231" i="89"/>
  <c r="CC233" i="89"/>
  <c r="CC250" i="89"/>
  <c r="CC256" i="89"/>
  <c r="CC254" i="89"/>
  <c r="CC262" i="89"/>
  <c r="CC265" i="89"/>
  <c r="CC269" i="89"/>
  <c r="CC290" i="89"/>
  <c r="CC293" i="89"/>
  <c r="CC295" i="89"/>
  <c r="CC307" i="89"/>
  <c r="CC305" i="89"/>
  <c r="CC298" i="89"/>
  <c r="CC309" i="89"/>
  <c r="CC313" i="89"/>
  <c r="CC318" i="89"/>
  <c r="CC326" i="89"/>
  <c r="CC247" i="89"/>
  <c r="CC251" i="89"/>
  <c r="CC258" i="89"/>
  <c r="CC260" i="89"/>
  <c r="CC264" i="89"/>
  <c r="CC275" i="89"/>
  <c r="CC156" i="89"/>
  <c r="CC160" i="89"/>
  <c r="CC162" i="89"/>
  <c r="CC169" i="89"/>
  <c r="CC170" i="89"/>
  <c r="CC178" i="89"/>
  <c r="CC274" i="89"/>
  <c r="CC440" i="89"/>
  <c r="CH441" i="89"/>
  <c r="EL441" i="89" s="1"/>
  <c r="CC442" i="89"/>
  <c r="CH443" i="89"/>
  <c r="EL443" i="89" s="1"/>
  <c r="CC444" i="89"/>
  <c r="CH445" i="89"/>
  <c r="EL445" i="89" s="1"/>
  <c r="CC446" i="89"/>
  <c r="CH447" i="89"/>
  <c r="EL447" i="89" s="1"/>
  <c r="CC448" i="89"/>
  <c r="CH449" i="89"/>
  <c r="EL449" i="89" s="1"/>
  <c r="CC450" i="89"/>
  <c r="CH451" i="89"/>
  <c r="EL451" i="89" s="1"/>
  <c r="CC452" i="89"/>
  <c r="CH453" i="89"/>
  <c r="EL453" i="89" s="1"/>
  <c r="CC454" i="89"/>
  <c r="CC344" i="89"/>
  <c r="CC345" i="89"/>
  <c r="CC346" i="89"/>
  <c r="CC349" i="89"/>
  <c r="CC354" i="89"/>
  <c r="CC353" i="89"/>
  <c r="CC355" i="89"/>
  <c r="CC356" i="89"/>
  <c r="CC358" i="89"/>
  <c r="CC359" i="89"/>
  <c r="CC360" i="89"/>
  <c r="CC361" i="89"/>
  <c r="CC362" i="89"/>
  <c r="CC363" i="89"/>
  <c r="CC364" i="89"/>
  <c r="CC365" i="89"/>
  <c r="CC366" i="89"/>
  <c r="CC367" i="89"/>
  <c r="CC371" i="89"/>
  <c r="CC368" i="89"/>
  <c r="CC370" i="89"/>
  <c r="CC377" i="89"/>
  <c r="CC374" i="89"/>
  <c r="CC373" i="89"/>
  <c r="CC390" i="89"/>
  <c r="CC392" i="89"/>
  <c r="CC394" i="89"/>
  <c r="CC396" i="89"/>
  <c r="CC398" i="89"/>
  <c r="CC400" i="89"/>
  <c r="CC402" i="89"/>
  <c r="CC404" i="89"/>
  <c r="CC406" i="89"/>
  <c r="CC409" i="89"/>
  <c r="CC411" i="89"/>
  <c r="CC413" i="89"/>
  <c r="CC415" i="89"/>
  <c r="CH429" i="89"/>
  <c r="EL429" i="89" s="1"/>
  <c r="CH431" i="89"/>
  <c r="EL431" i="89" s="1"/>
  <c r="CC431" i="89"/>
  <c r="CH433" i="89"/>
  <c r="EL433" i="89" s="1"/>
  <c r="CC433" i="89"/>
  <c r="CH435" i="89"/>
  <c r="EL435" i="89" s="1"/>
  <c r="CC435" i="89"/>
  <c r="CH440" i="89"/>
  <c r="EL440" i="89" s="1"/>
  <c r="CC441" i="89"/>
  <c r="CH442" i="89"/>
  <c r="EL442" i="89" s="1"/>
  <c r="CC443" i="89"/>
  <c r="CH444" i="89"/>
  <c r="EL444" i="89" s="1"/>
  <c r="CC445" i="89"/>
  <c r="CH446" i="89"/>
  <c r="EL446" i="89" s="1"/>
  <c r="CC447" i="89"/>
  <c r="CH448" i="89"/>
  <c r="EL448" i="89" s="1"/>
  <c r="CC449" i="89"/>
  <c r="CH450" i="89"/>
  <c r="EL450" i="89" s="1"/>
  <c r="CC451" i="89"/>
  <c r="CH452" i="89"/>
  <c r="EL452" i="89" s="1"/>
  <c r="CC453" i="89"/>
  <c r="CH454" i="89"/>
  <c r="EL454" i="89" s="1"/>
  <c r="CH138" i="89"/>
  <c r="CC302" i="89"/>
  <c r="CC311" i="89"/>
  <c r="CC316" i="89"/>
  <c r="CC321" i="89"/>
  <c r="CC389" i="89"/>
  <c r="CC391" i="89"/>
  <c r="CC393" i="89"/>
  <c r="CC395" i="89"/>
  <c r="CC397" i="89"/>
  <c r="CC399" i="89"/>
  <c r="CC401" i="89"/>
  <c r="CC403" i="89"/>
  <c r="CC405" i="89"/>
  <c r="CC408" i="89"/>
  <c r="CC410" i="89"/>
  <c r="CC412" i="89"/>
  <c r="CC414" i="89"/>
  <c r="CC416" i="89"/>
  <c r="CH455" i="89"/>
  <c r="EL455" i="89" s="1"/>
  <c r="CC455" i="89"/>
  <c r="CH456" i="89"/>
  <c r="EL456" i="89" s="1"/>
  <c r="CC456" i="89"/>
  <c r="CH457" i="89"/>
  <c r="EL457" i="89" s="1"/>
  <c r="CH458" i="89"/>
  <c r="EL458" i="89" s="1"/>
  <c r="CH459" i="89"/>
  <c r="EL459" i="89" s="1"/>
  <c r="CC134" i="89"/>
  <c r="CC102" i="89"/>
  <c r="CC126" i="89"/>
  <c r="CC109" i="89"/>
  <c r="CC106" i="89"/>
  <c r="CC99" i="89"/>
  <c r="CC108" i="89"/>
  <c r="CC87" i="89"/>
  <c r="CC304" i="89"/>
  <c r="CC159" i="89"/>
  <c r="CC151" i="89"/>
  <c r="CC133" i="89"/>
  <c r="CC129" i="89"/>
  <c r="CC128" i="89"/>
  <c r="CC120" i="89"/>
  <c r="CC112" i="89"/>
  <c r="CC93" i="89"/>
  <c r="CC90" i="89"/>
  <c r="CC351" i="89"/>
  <c r="CC348" i="89"/>
  <c r="GF470" i="89" l="1"/>
  <c r="GH422" i="89"/>
  <c r="DP138" i="89"/>
  <c r="DL236" i="89"/>
  <c r="GJ381" i="89"/>
  <c r="GF381" i="89"/>
  <c r="GH381" i="89"/>
  <c r="GD381" i="89"/>
  <c r="GD422" i="89"/>
  <c r="GF422" i="89"/>
  <c r="GD138" i="89"/>
  <c r="GJ470" i="89"/>
  <c r="GJ183" i="89"/>
  <c r="GJ471" i="89" s="1"/>
  <c r="GF236" i="89"/>
  <c r="AE237" i="89"/>
  <c r="GD236" i="89"/>
  <c r="GH183" i="89"/>
  <c r="GF183" i="89"/>
  <c r="GF471" i="89" s="1"/>
  <c r="AI237" i="89"/>
  <c r="GH235" i="89"/>
  <c r="GH236" i="89" s="1"/>
  <c r="GJ236" i="89"/>
  <c r="GJ469" i="89" s="1"/>
  <c r="GD183" i="89"/>
  <c r="DR422" i="89"/>
  <c r="FV278" i="89"/>
  <c r="FX422" i="89"/>
  <c r="FV236" i="89"/>
  <c r="FV422" i="89"/>
  <c r="FX381" i="89"/>
  <c r="FV381" i="89"/>
  <c r="FX278" i="89"/>
  <c r="FX183" i="89"/>
  <c r="FX138" i="89"/>
  <c r="FX236" i="89"/>
  <c r="FV329" i="89"/>
  <c r="FV183" i="89"/>
  <c r="FV138" i="89"/>
  <c r="FX329" i="89"/>
  <c r="AA237" i="89"/>
  <c r="FZ235" i="89"/>
  <c r="FZ236" i="89" s="1"/>
  <c r="FZ422" i="89"/>
  <c r="GB329" i="89"/>
  <c r="DJ422" i="89"/>
  <c r="GB422" i="89"/>
  <c r="FZ329" i="89"/>
  <c r="DN422" i="89"/>
  <c r="GB236" i="89"/>
  <c r="GB278" i="89"/>
  <c r="GB183" i="89"/>
  <c r="FZ381" i="89"/>
  <c r="GB381" i="89"/>
  <c r="FZ278" i="89"/>
  <c r="FZ183" i="89"/>
  <c r="DL138" i="89"/>
  <c r="GB138" i="89"/>
  <c r="FZ138" i="89"/>
  <c r="FT381" i="89"/>
  <c r="FR329" i="89"/>
  <c r="FR278" i="89"/>
  <c r="FR381" i="89"/>
  <c r="FT422" i="89"/>
  <c r="FT183" i="89"/>
  <c r="FR422" i="89"/>
  <c r="FR183" i="89"/>
  <c r="W237" i="89"/>
  <c r="FR235" i="89"/>
  <c r="FR236" i="89" s="1"/>
  <c r="DH138" i="89"/>
  <c r="FT236" i="89"/>
  <c r="FT329" i="89"/>
  <c r="FT278" i="89"/>
  <c r="FT138" i="89"/>
  <c r="FR138" i="89"/>
  <c r="FP138" i="89"/>
  <c r="DD138" i="89"/>
  <c r="FP422" i="89"/>
  <c r="FN422" i="89"/>
  <c r="FN138" i="89"/>
  <c r="FN381" i="89"/>
  <c r="FN183" i="89"/>
  <c r="FP329" i="89"/>
  <c r="FN329" i="89"/>
  <c r="S237" i="89"/>
  <c r="FN236" i="89"/>
  <c r="FP183" i="89"/>
  <c r="FP381" i="89"/>
  <c r="FP278" i="89"/>
  <c r="FP236" i="89"/>
  <c r="FN278" i="89"/>
  <c r="DF236" i="89"/>
  <c r="FL329" i="89"/>
  <c r="FJ329" i="89"/>
  <c r="FL381" i="89"/>
  <c r="FJ381" i="89"/>
  <c r="FL278" i="89"/>
  <c r="FL470" i="89" s="1"/>
  <c r="FJ278" i="89"/>
  <c r="FL236" i="89"/>
  <c r="FL183" i="89"/>
  <c r="DF183" i="89"/>
  <c r="O237" i="89"/>
  <c r="FJ236" i="89"/>
  <c r="FJ183" i="89"/>
  <c r="J61" i="86"/>
  <c r="FD329" i="89"/>
  <c r="FB329" i="89"/>
  <c r="FD422" i="89"/>
  <c r="FB422" i="89"/>
  <c r="FD236" i="89"/>
  <c r="FB236" i="89"/>
  <c r="FD183" i="89"/>
  <c r="FD278" i="89"/>
  <c r="FD138" i="89"/>
  <c r="FD381" i="89"/>
  <c r="FB183" i="89"/>
  <c r="FB278" i="89"/>
  <c r="FB138" i="89"/>
  <c r="FB381" i="89"/>
  <c r="EZ329" i="89"/>
  <c r="EZ138" i="89"/>
  <c r="EX329" i="89"/>
  <c r="EX236" i="89"/>
  <c r="EX138" i="89"/>
  <c r="EZ381" i="89"/>
  <c r="EX381" i="89"/>
  <c r="EZ278" i="89"/>
  <c r="EZ236" i="89"/>
  <c r="EZ422" i="89"/>
  <c r="EZ183" i="89"/>
  <c r="EX278" i="89"/>
  <c r="EX422" i="89"/>
  <c r="EX183" i="89"/>
  <c r="DB236" i="89"/>
  <c r="FH278" i="89"/>
  <c r="FF422" i="89"/>
  <c r="CX422" i="89"/>
  <c r="FF278" i="89"/>
  <c r="FH381" i="89"/>
  <c r="FH329" i="89"/>
  <c r="FF381" i="89"/>
  <c r="FF329" i="89"/>
  <c r="DB183" i="89"/>
  <c r="FH422" i="89"/>
  <c r="CV138" i="89"/>
  <c r="FF138" i="89"/>
  <c r="FH183" i="89"/>
  <c r="FF183" i="89"/>
  <c r="FH236" i="89"/>
  <c r="FH138" i="89"/>
  <c r="K237" i="89"/>
  <c r="FF236" i="89"/>
  <c r="G237" i="89"/>
  <c r="ET236" i="89"/>
  <c r="EV381" i="89"/>
  <c r="ET278" i="89"/>
  <c r="EV278" i="89"/>
  <c r="ET422" i="89"/>
  <c r="EV183" i="89"/>
  <c r="EV138" i="89"/>
  <c r="ET183" i="89"/>
  <c r="ET381" i="89"/>
  <c r="EV236" i="89"/>
  <c r="ET138" i="89"/>
  <c r="EV329" i="89"/>
  <c r="EV422" i="89"/>
  <c r="ET329" i="89"/>
  <c r="J60" i="86"/>
  <c r="CH278" i="89"/>
  <c r="CH473" i="89" s="1"/>
  <c r="ED381" i="89"/>
  <c r="CL329" i="89"/>
  <c r="CL474" i="89" s="1"/>
  <c r="CJ236" i="89"/>
  <c r="CJ329" i="89"/>
  <c r="EE329" i="89"/>
  <c r="EE474" i="89" s="1"/>
  <c r="DV462" i="89"/>
  <c r="ED329" i="89"/>
  <c r="ED474" i="89" s="1"/>
  <c r="CL278" i="89"/>
  <c r="CL473" i="89" s="1"/>
  <c r="EL462" i="89"/>
  <c r="EA329" i="89"/>
  <c r="EA474" i="89" s="1"/>
  <c r="AD466" i="89"/>
  <c r="AC467" i="89" s="1"/>
  <c r="S49" i="86"/>
  <c r="S61" i="86" s="1"/>
  <c r="R61" i="86"/>
  <c r="K46" i="86"/>
  <c r="DT466" i="89"/>
  <c r="D46" i="86"/>
  <c r="DZ381" i="89"/>
  <c r="DZ472" i="89" s="1"/>
  <c r="DZ462" i="89"/>
  <c r="DZ329" i="89"/>
  <c r="DZ474" i="89" s="1"/>
  <c r="EA381" i="89"/>
  <c r="EA472" i="89" s="1"/>
  <c r="ED422" i="89"/>
  <c r="EE422" i="89"/>
  <c r="EE278" i="89"/>
  <c r="EE473" i="89" s="1"/>
  <c r="CH329" i="89"/>
  <c r="CH474" i="89" s="1"/>
  <c r="C46" i="86"/>
  <c r="DR183" i="89"/>
  <c r="ED278" i="89"/>
  <c r="ED473" i="89" s="1"/>
  <c r="EE381" i="89"/>
  <c r="AV466" i="89"/>
  <c r="AU467" i="89" s="1"/>
  <c r="P466" i="89"/>
  <c r="O467" i="89" s="1"/>
  <c r="CJ381" i="89"/>
  <c r="T54" i="89"/>
  <c r="T79" i="89" s="1"/>
  <c r="T466" i="89" s="1"/>
  <c r="S467" i="89" s="1"/>
  <c r="CT381" i="89"/>
  <c r="CT472" i="89" s="1"/>
  <c r="P46" i="86"/>
  <c r="CV183" i="89"/>
  <c r="CJ278" i="89"/>
  <c r="DR138" i="89"/>
  <c r="DJ183" i="89"/>
  <c r="I46" i="86"/>
  <c r="M46" i="86"/>
  <c r="C71" i="86" s="1"/>
  <c r="DL381" i="89"/>
  <c r="CV236" i="89"/>
  <c r="CZ329" i="89"/>
  <c r="DL278" i="89"/>
  <c r="CV278" i="89"/>
  <c r="CH422" i="89"/>
  <c r="DR381" i="89"/>
  <c r="DB381" i="89"/>
  <c r="CZ236" i="89"/>
  <c r="DP466" i="89"/>
  <c r="CZ183" i="89"/>
  <c r="CX183" i="89"/>
  <c r="DN329" i="89"/>
  <c r="CX329" i="89"/>
  <c r="DJ278" i="89"/>
  <c r="DJ473" i="89" s="1"/>
  <c r="CT278" i="89"/>
  <c r="CT473" i="89" s="1"/>
  <c r="DV381" i="89"/>
  <c r="DV472" i="89" s="1"/>
  <c r="DF381" i="89"/>
  <c r="DJ236" i="89"/>
  <c r="DL329" i="89"/>
  <c r="CV329" i="89"/>
  <c r="CV381" i="89"/>
  <c r="DJ329" i="89"/>
  <c r="CT329" i="89"/>
  <c r="CT474" i="89" s="1"/>
  <c r="DV278" i="89"/>
  <c r="DV473" i="89" s="1"/>
  <c r="DF278" i="89"/>
  <c r="DF473" i="89" s="1"/>
  <c r="CR381" i="89"/>
  <c r="CZ381" i="89"/>
  <c r="DN236" i="89"/>
  <c r="DN183" i="89"/>
  <c r="DH278" i="89"/>
  <c r="CR278" i="89"/>
  <c r="DD381" i="89"/>
  <c r="DD236" i="89"/>
  <c r="CJ183" i="89"/>
  <c r="DH329" i="89"/>
  <c r="CR329" i="89"/>
  <c r="DD278" i="89"/>
  <c r="DJ381" i="89"/>
  <c r="DV329" i="89"/>
  <c r="DV474" i="89" s="1"/>
  <c r="DF329" i="89"/>
  <c r="DB278" i="89"/>
  <c r="DB473" i="89" s="1"/>
  <c r="H466" i="89"/>
  <c r="G467" i="89" s="1"/>
  <c r="J466" i="89"/>
  <c r="I467" i="89" s="1"/>
  <c r="DN381" i="89"/>
  <c r="CX381" i="89"/>
  <c r="DR236" i="89"/>
  <c r="DD329" i="89"/>
  <c r="DR329" i="89"/>
  <c r="DB329" i="89"/>
  <c r="DN278" i="89"/>
  <c r="DN473" i="89" s="1"/>
  <c r="CX278" i="89"/>
  <c r="CX473" i="89" s="1"/>
  <c r="DB422" i="89"/>
  <c r="DH381" i="89"/>
  <c r="CX236" i="89"/>
  <c r="DR278" i="89"/>
  <c r="CZ278" i="89"/>
  <c r="DD183" i="89"/>
  <c r="CN278" i="89"/>
  <c r="CN381" i="89"/>
  <c r="CN329" i="89"/>
  <c r="L466" i="89"/>
  <c r="K467" i="89" s="1"/>
  <c r="AT466" i="89"/>
  <c r="AS467" i="89" s="1"/>
  <c r="CB40" i="89"/>
  <c r="CL236" i="89"/>
  <c r="CL472" i="89" s="1"/>
  <c r="AZ466" i="89"/>
  <c r="AY467" i="89" s="1"/>
  <c r="X466" i="89"/>
  <c r="W467" i="89" s="1"/>
  <c r="CB466" i="89"/>
  <c r="F466" i="89"/>
  <c r="E467" i="89" s="1"/>
  <c r="AL466" i="89"/>
  <c r="AK467" i="89" s="1"/>
  <c r="CP138" i="89"/>
  <c r="CP473" i="89" s="1"/>
  <c r="CJ138" i="89"/>
  <c r="CG474" i="89"/>
  <c r="AB466" i="89"/>
  <c r="AA467" i="89" s="1"/>
  <c r="AP466" i="89"/>
  <c r="AO467" i="89" s="1"/>
  <c r="AR466" i="89"/>
  <c r="AQ467" i="89" s="1"/>
  <c r="N466" i="89"/>
  <c r="M467" i="89" s="1"/>
  <c r="CG472" i="89"/>
  <c r="AJ466" i="89"/>
  <c r="AI467" i="89" s="1"/>
  <c r="CF466" i="89"/>
  <c r="CH381" i="89"/>
  <c r="V466" i="89"/>
  <c r="U467" i="89" s="1"/>
  <c r="AN466" i="89"/>
  <c r="AM467" i="89" s="1"/>
  <c r="R466" i="89"/>
  <c r="Q467" i="89" s="1"/>
  <c r="Z466" i="89"/>
  <c r="Y467" i="89" s="1"/>
  <c r="AH466" i="89"/>
  <c r="AG467" i="89" s="1"/>
  <c r="AX466" i="89"/>
  <c r="AW467" i="89" s="1"/>
  <c r="CG473" i="89"/>
  <c r="O40" i="89"/>
  <c r="W40" i="89"/>
  <c r="CC422" i="89"/>
  <c r="CB423" i="89" s="1"/>
  <c r="CC183" i="89"/>
  <c r="CB184" i="89" s="1"/>
  <c r="AF466" i="89"/>
  <c r="AE467" i="89" s="1"/>
  <c r="CC329" i="89"/>
  <c r="CB330" i="89" s="1"/>
  <c r="CC236" i="89"/>
  <c r="CB237" i="89" s="1"/>
  <c r="CC278" i="89"/>
  <c r="CB279" i="89" s="1"/>
  <c r="CC381" i="89"/>
  <c r="Q61" i="86"/>
  <c r="L61" i="86"/>
  <c r="J51" i="86"/>
  <c r="J52" i="86" s="1"/>
  <c r="CC462" i="89"/>
  <c r="CC138" i="89"/>
  <c r="L50" i="86" s="1"/>
  <c r="L51" i="86" s="1"/>
  <c r="CB80" i="89"/>
  <c r="K50" i="86"/>
  <c r="K51" i="86" s="1"/>
  <c r="CH462" i="89"/>
  <c r="O61" i="86"/>
  <c r="GF469" i="89" l="1"/>
  <c r="GB470" i="89"/>
  <c r="FX470" i="89"/>
  <c r="FX471" i="89"/>
  <c r="FX469" i="89"/>
  <c r="FT469" i="89"/>
  <c r="GB471" i="89"/>
  <c r="GB469" i="89"/>
  <c r="FP470" i="89"/>
  <c r="FT470" i="89"/>
  <c r="FT471" i="89"/>
  <c r="DF472" i="89"/>
  <c r="FP469" i="89"/>
  <c r="FP471" i="89"/>
  <c r="DF474" i="89"/>
  <c r="FL471" i="89"/>
  <c r="FL469" i="89"/>
  <c r="FD470" i="89"/>
  <c r="FD469" i="89"/>
  <c r="FD471" i="89"/>
  <c r="EZ470" i="89"/>
  <c r="FH470" i="89"/>
  <c r="EZ469" i="89"/>
  <c r="EZ471" i="89"/>
  <c r="EV469" i="89"/>
  <c r="DB474" i="89"/>
  <c r="FH471" i="89"/>
  <c r="FH469" i="89"/>
  <c r="EV471" i="89"/>
  <c r="EV470" i="89"/>
  <c r="C72" i="86"/>
  <c r="K61" i="86"/>
  <c r="DJ472" i="89"/>
  <c r="S80" i="89"/>
  <c r="DR473" i="89"/>
  <c r="ED472" i="89"/>
  <c r="DJ474" i="89"/>
  <c r="DB472" i="89"/>
  <c r="CH472" i="89"/>
  <c r="D73" i="86"/>
  <c r="K48" i="86"/>
  <c r="DR474" i="89"/>
  <c r="EE472" i="89"/>
  <c r="G46" i="86"/>
  <c r="CN466" i="89"/>
  <c r="CR466" i="89"/>
  <c r="DL466" i="89"/>
  <c r="P61" i="86"/>
  <c r="CJ466" i="89"/>
  <c r="DH466" i="89"/>
  <c r="H46" i="86"/>
  <c r="CX472" i="89"/>
  <c r="DR472" i="89"/>
  <c r="M61" i="86"/>
  <c r="CV466" i="89"/>
  <c r="CX474" i="89"/>
  <c r="DN472" i="89"/>
  <c r="DD466" i="89"/>
  <c r="CZ466" i="89"/>
  <c r="DN474" i="89"/>
  <c r="M50" i="86"/>
  <c r="M51" i="86" s="1"/>
  <c r="P50" i="86"/>
  <c r="N50" i="86"/>
  <c r="R50" i="86"/>
  <c r="R51" i="86" s="1"/>
  <c r="O50" i="86"/>
  <c r="Q50" i="86"/>
  <c r="CB382" i="89"/>
  <c r="CC466" i="89"/>
  <c r="CB467" i="89" s="1"/>
  <c r="CB463" i="89"/>
  <c r="S50" i="86"/>
  <c r="J54" i="86"/>
  <c r="CB139" i="89"/>
  <c r="EZ473" i="89" l="1"/>
  <c r="K60" i="86"/>
  <c r="T50" i="86"/>
  <c r="O51" i="86"/>
  <c r="N51" i="86"/>
  <c r="D72" i="86"/>
  <c r="D74" i="86"/>
  <c r="D71" i="86"/>
  <c r="C75" i="86"/>
  <c r="F46" i="86"/>
  <c r="E46" i="86" s="1"/>
  <c r="P51" i="86"/>
  <c r="Q51" i="86"/>
  <c r="S51" i="86"/>
  <c r="U47" i="86" l="1"/>
  <c r="Q47" i="86" l="1"/>
  <c r="M47" i="86"/>
  <c r="S47" i="86"/>
  <c r="O47" i="86"/>
  <c r="R47" i="86"/>
  <c r="N47" i="86"/>
  <c r="P47" i="86"/>
  <c r="L47" i="86"/>
  <c r="L48" i="86" l="1"/>
  <c r="L52" i="86"/>
  <c r="M48" i="86"/>
  <c r="M60" i="86" s="1"/>
  <c r="M52" i="86"/>
  <c r="M54" i="86" s="1"/>
  <c r="O48" i="86"/>
  <c r="O52" i="86"/>
  <c r="O54" i="86" s="1"/>
  <c r="P48" i="86"/>
  <c r="P60" i="86" s="1"/>
  <c r="P52" i="86"/>
  <c r="P54" i="86" s="1"/>
  <c r="S48" i="86"/>
  <c r="S52" i="86"/>
  <c r="S54" i="86" s="1"/>
  <c r="N48" i="86"/>
  <c r="N60" i="86" s="1"/>
  <c r="N52" i="86"/>
  <c r="N54" i="86" s="1"/>
  <c r="R48" i="86"/>
  <c r="R52" i="86"/>
  <c r="R54" i="86" s="1"/>
  <c r="Q48" i="86"/>
  <c r="Q60" i="86" s="1"/>
  <c r="Q52" i="86"/>
  <c r="Q54" i="86" s="1"/>
  <c r="L54" i="86" l="1"/>
  <c r="T52" i="86"/>
  <c r="T54" i="86" s="1"/>
  <c r="E73" i="86"/>
  <c r="F73" i="86" s="1"/>
  <c r="R60" i="86"/>
  <c r="E74" i="86"/>
  <c r="F74" i="86" s="1"/>
  <c r="S60" i="86"/>
  <c r="O60" i="86"/>
  <c r="E72" i="86"/>
  <c r="F72" i="86" s="1"/>
  <c r="L60" i="86"/>
  <c r="E71" i="86"/>
  <c r="F71" i="86" l="1"/>
  <c r="E75" i="86"/>
  <c r="F75" i="86" s="1"/>
</calcChain>
</file>

<file path=xl/sharedStrings.xml><?xml version="1.0" encoding="utf-8"?>
<sst xmlns="http://schemas.openxmlformats.org/spreadsheetml/2006/main" count="2437" uniqueCount="353">
  <si>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</si>
  <si>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</si>
  <si>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</si>
  <si>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</si>
  <si>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</si>
  <si>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</si>
  <si>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</si>
  <si>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</si>
  <si>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</si>
  <si>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</si>
  <si>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</si>
  <si>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</si>
  <si>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</si>
  <si>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</si>
  <si>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</si>
  <si>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</si>
  <si>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</si>
  <si>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</si>
  <si>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</si>
  <si>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</si>
  <si>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</si>
  <si>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</si>
  <si>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</si>
  <si>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</si>
  <si>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</si>
  <si>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</si>
  <si>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</si>
  <si>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</si>
  <si>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</si>
  <si>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</si>
  <si>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</si>
  <si>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</si>
  <si>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</si>
  <si>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</si>
  <si>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</si>
  <si>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</si>
  <si>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</si>
  <si>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</si>
  <si>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</si>
  <si>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</si>
  <si>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</si>
  <si>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</si>
  <si>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</si>
  <si>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</si>
  <si>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</si>
  <si>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</si>
  <si>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</si>
  <si>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</si>
  <si>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</si>
  <si>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</si>
  <si>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</si>
  <si>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</si>
  <si>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</si>
  <si>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</si>
  <si>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</si>
  <si>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</si>
  <si>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</si>
  <si>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</si>
  <si>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</si>
  <si>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</si>
  <si>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</si>
  <si>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</si>
  <si>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</si>
  <si>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</si>
  <si>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</si>
  <si>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</si>
  <si>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</si>
  <si>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</si>
  <si>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</si>
  <si>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</si>
  <si>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</si>
  <si>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</si>
  <si>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</si>
  <si>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</si>
  <si>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</si>
  <si>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</si>
  <si>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</si>
  <si>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</si>
  <si>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</si>
  <si>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</si>
  <si>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</si>
  <si>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</si>
  <si>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</si>
  <si>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</si>
  <si>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</si>
  <si>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</si>
  <si>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</si>
  <si>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</si>
  <si>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</si>
  <si>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</si>
  <si>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</si>
  <si>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</si>
  <si>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</si>
  <si>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</si>
  <si>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Bäumle</t>
  </si>
  <si>
    <t>Michael</t>
  </si>
  <si>
    <t>Forlin</t>
  </si>
  <si>
    <t>Sandro</t>
  </si>
  <si>
    <t>Henz</t>
  </si>
  <si>
    <t>Ralph</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</si>
  <si>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</si>
  <si>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</si>
  <si>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</si>
  <si>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</si>
  <si>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</si>
  <si>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</si>
  <si>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</si>
  <si>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</si>
  <si>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</si>
  <si>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</si>
  <si>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</si>
  <si>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</si>
  <si>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</si>
  <si>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</si>
  <si>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</si>
  <si>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</si>
  <si>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</si>
  <si>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</si>
  <si>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</si>
  <si>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</si>
  <si>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</si>
  <si>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</si>
  <si>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</si>
  <si>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</si>
  <si>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</si>
  <si>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</si>
  <si>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</si>
  <si>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</si>
  <si>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</si>
  <si>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</si>
  <si>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</si>
  <si>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</si>
  <si>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</si>
  <si>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</si>
  <si>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</si>
  <si>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</si>
  <si>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</si>
  <si>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</si>
  <si>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</si>
  <si>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</si>
  <si>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</si>
  <si>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</si>
  <si>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</si>
  <si>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</si>
  <si>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</si>
  <si>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</si>
  <si>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</si>
  <si>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</si>
  <si>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</si>
  <si>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</si>
  <si>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</si>
  <si>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</si>
  <si>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</si>
  <si>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</si>
  <si>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</si>
  <si>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</si>
  <si>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</si>
  <si>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</si>
  <si>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</si>
  <si>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</si>
  <si>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</si>
  <si>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</si>
  <si>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</si>
  <si>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</si>
  <si>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</si>
  <si>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</si>
  <si>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</si>
  <si>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</si>
  <si>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</si>
  <si>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</si>
  <si>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</si>
  <si>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</si>
  <si>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</si>
  <si>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</si>
  <si>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</si>
  <si>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</si>
  <si>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</si>
  <si>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</si>
  <si>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</si>
  <si>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</si>
  <si>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</si>
  <si>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</si>
  <si>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</si>
  <si>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</si>
  <si>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</si>
  <si>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</si>
  <si>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</si>
  <si>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</si>
  <si>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</si>
  <si>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</si>
  <si>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</si>
  <si>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</si>
  <si>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</si>
  <si>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</si>
  <si>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</si>
  <si>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</si>
  <si>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</si>
  <si>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</si>
  <si>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</si>
  <si>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</si>
  <si>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</si>
  <si>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</si>
  <si>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</si>
  <si>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</si>
  <si>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</si>
  <si>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</si>
  <si>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</si>
  <si>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</si>
  <si>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</si>
  <si>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</si>
  <si>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</si>
  <si>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</si>
  <si>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</si>
  <si>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</si>
  <si>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</si>
  <si>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</si>
  <si>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</si>
  <si>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</si>
  <si>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</si>
  <si>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</si>
  <si>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</si>
  <si>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</si>
  <si>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</si>
  <si>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</si>
  <si>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</si>
  <si>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</si>
  <si>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</si>
  <si>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</si>
  <si>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</si>
  <si>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</si>
  <si>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</si>
  <si>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</si>
  <si>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</si>
  <si>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</si>
  <si>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</si>
  <si>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Kostenkontrolle der INGE für die Phase "Unterlagen für die Ausführung"</t>
  </si>
  <si>
    <t>INGE-Aufteilung der Phase "Unterlagen für die Ausführung"</t>
  </si>
  <si>
    <t>Total INGE für die Phase UfdA</t>
  </si>
  <si>
    <t>Mai 17 
Std.</t>
  </si>
  <si>
    <t>Mai 17
CHF</t>
  </si>
  <si>
    <t>April 17
Std.</t>
  </si>
  <si>
    <t>April 17 
CHF</t>
  </si>
  <si>
    <t>Winterle</t>
  </si>
  <si>
    <t>Ladner</t>
  </si>
  <si>
    <t>Allemann</t>
  </si>
  <si>
    <t>Bertrand</t>
  </si>
  <si>
    <t>Iten</t>
  </si>
  <si>
    <t>Vanessa</t>
  </si>
  <si>
    <t>Wira</t>
  </si>
  <si>
    <t>Stephane</t>
  </si>
  <si>
    <t>Juni 17 
Std.</t>
  </si>
  <si>
    <t>Juni 17
CHF</t>
  </si>
  <si>
    <t>Iteln</t>
  </si>
  <si>
    <t>Landner</t>
  </si>
  <si>
    <t>Ramon</t>
  </si>
  <si>
    <t>Palumbo</t>
  </si>
  <si>
    <t>Marianno</t>
  </si>
  <si>
    <t>Juli 17 
Std.</t>
  </si>
  <si>
    <t>Juli 17
CHF</t>
  </si>
  <si>
    <t>Aug. 17 
Std.</t>
  </si>
  <si>
    <t>Aug. 17
CHF</t>
  </si>
  <si>
    <t>Sept.  17 
Std.</t>
  </si>
  <si>
    <t>Sept. 17
CHF</t>
  </si>
  <si>
    <t>Okt.  17 
Std.</t>
  </si>
  <si>
    <t>Okt. 17
CHF</t>
  </si>
  <si>
    <t>Nov. 17 
Std.</t>
  </si>
  <si>
    <t>Nov.17
CHF</t>
  </si>
  <si>
    <t>Dez. 17 
Std.</t>
  </si>
  <si>
    <t>Dez.17
CHF</t>
  </si>
  <si>
    <t>Jan. 17 
Std.</t>
  </si>
  <si>
    <t>Jan. 17
CHF</t>
  </si>
  <si>
    <t>Feb. 17 
Std.</t>
  </si>
  <si>
    <t>Feb. 17
CHF</t>
  </si>
  <si>
    <t>Leer
Std.</t>
  </si>
  <si>
    <t>Leer
CHF</t>
  </si>
  <si>
    <t>ca. 10%</t>
  </si>
  <si>
    <t>Aufwandabschätzung per Ende Juli 2020 - in NO 12 abgebildet</t>
  </si>
  <si>
    <t>Nov. 20
Std.</t>
  </si>
  <si>
    <t>Nov. 20
CHF</t>
  </si>
  <si>
    <t>Merz</t>
  </si>
  <si>
    <t>Malfatti</t>
  </si>
  <si>
    <t>Marco</t>
  </si>
  <si>
    <t>Hunziker</t>
  </si>
  <si>
    <t>Livia</t>
  </si>
  <si>
    <t>Hagen</t>
  </si>
  <si>
    <t>Haas</t>
  </si>
  <si>
    <t>Gaberielle</t>
  </si>
  <si>
    <t>vor 2021</t>
  </si>
  <si>
    <t>2018. 
Std.</t>
  </si>
  <si>
    <t>2019 
Std.</t>
  </si>
  <si>
    <t>2020
Std.</t>
  </si>
  <si>
    <t>Bereits aufgewendet per 31.12.20 - in NO 12 abgebildet</t>
  </si>
  <si>
    <t>JS PL 
(50%)</t>
  </si>
  <si>
    <t>AeBo PL (50%)</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</si>
  <si>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75</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75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</si>
  <si>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Std.</t>
  </si>
  <si>
    <t>Theis</t>
  </si>
  <si>
    <t>Sophie</t>
  </si>
  <si>
    <t>Künzler</t>
  </si>
  <si>
    <t xml:space="preserve">Lange </t>
  </si>
  <si>
    <t>Stephanie</t>
  </si>
  <si>
    <t>TP 1</t>
  </si>
  <si>
    <t>TjP2</t>
  </si>
  <si>
    <t>TjP3</t>
  </si>
  <si>
    <t>Honegger</t>
  </si>
  <si>
    <t>Bätscher</t>
  </si>
  <si>
    <t>Basil</t>
  </si>
  <si>
    <t>Fabian</t>
  </si>
  <si>
    <t>Zimmermann</t>
  </si>
  <si>
    <t>Alec</t>
  </si>
  <si>
    <t>Brüngger</t>
  </si>
  <si>
    <t>JS PL (50%)</t>
  </si>
  <si>
    <t>Leer</t>
  </si>
  <si>
    <t>Fabio</t>
  </si>
  <si>
    <t>Roths</t>
  </si>
  <si>
    <t xml:space="preserve">Suter </t>
  </si>
  <si>
    <t>Patricia</t>
  </si>
  <si>
    <t>Bach</t>
  </si>
  <si>
    <t>Docci</t>
  </si>
  <si>
    <t>Nando</t>
  </si>
  <si>
    <t>Ruher</t>
  </si>
  <si>
    <t>Jérémie</t>
  </si>
  <si>
    <t>Steinmann</t>
  </si>
  <si>
    <t>Moris</t>
  </si>
  <si>
    <t>Ruch</t>
  </si>
  <si>
    <t>Dogan</t>
  </si>
  <si>
    <t>Esra</t>
  </si>
  <si>
    <t>Meyer</t>
  </si>
  <si>
    <t>Moritz</t>
  </si>
  <si>
    <t>Marti</t>
  </si>
  <si>
    <t>Betina</t>
  </si>
  <si>
    <t>Chrysopoulos</t>
  </si>
  <si>
    <t>Viktoriia</t>
  </si>
  <si>
    <t>Lüthi</t>
  </si>
  <si>
    <t>Tobias</t>
  </si>
  <si>
    <t>Kern</t>
  </si>
  <si>
    <t>Etienne</t>
  </si>
  <si>
    <t>Rich</t>
  </si>
  <si>
    <t>Challandes</t>
  </si>
  <si>
    <t>Cesarina</t>
  </si>
  <si>
    <t>Cesarin</t>
  </si>
  <si>
    <t>Zumstein</t>
  </si>
  <si>
    <t>Ken</t>
  </si>
  <si>
    <t>Touilbi</t>
  </si>
  <si>
    <t>Abdelhak</t>
  </si>
  <si>
    <t>Mark</t>
  </si>
  <si>
    <t>Hüseyin</t>
  </si>
  <si>
    <t>Dolder</t>
  </si>
  <si>
    <t>Silvio</t>
  </si>
  <si>
    <t>Meier</t>
  </si>
  <si>
    <t>Brünnger</t>
  </si>
  <si>
    <t>Monika</t>
  </si>
  <si>
    <t>Betz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</si>
</sst>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 #,##0_ ;_ * \-#,##0_ ;_ * &quot;-&quot;??_ ;_ @_ "/>
    <numFmt numFmtId="165" formatCode="0.0"/>
    <numFmt numFmtId="166" formatCode="#,##0.00_ ;\-#,##0.00\ "/>
    <numFmt numFmtId="167" formatCode="0.0%"/>
    <numFmt numFmtId="168" formatCode="#,##0.0"/>
  </numFmts>
  <fonts count="43"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trike/>
      <sz val="9"/>
      <color theme="1"/>
      <name val="Arial"/>
      <family val="2"/>
    </font>
    <font>
      <strike/>
      <sz val="9"/>
      <color rgb="FFFF0000"/>
      <name val="Arial"/>
      <family val="2"/>
    </font>
  </fonts>
  <fills count="38">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48">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3" fontId="19" fillId="25" borderId="38"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37"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4" fontId="18" fillId="30"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9" fontId="25" fillId="28" borderId="19" xfId="42" applyFont="1" applyFill="1" applyBorder="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4" fontId="24" fillId="3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0" borderId="0" xfId="0" applyNumberFormat="1"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9" fillId="0" borderId="0" xfId="0" applyFont="1" applyFill="1"/>
    <xf numFmtId="10" fontId="36"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1" fontId="18" fillId="0" borderId="48" xfId="0" applyNumberFormat="1" applyFont="1" applyBorder="1" applyAlignment="1">
      <alignment vertical="center"/>
    </xf>
    <xf numFmtId="0" fontId="25" fillId="28" borderId="33" xfId="0" applyFont="1" applyFill="1" applyBorder="1" applyAlignment="1">
      <alignment horizontal="center" vertical="center"/>
    </xf>
    <xf numFmtId="165" fontId="26" fillId="27" borderId="0" xfId="0" applyNumberFormat="1" applyFont="1" applyFill="1" applyAlignment="1">
      <alignment horizontal="center" vertical="center"/>
    </xf>
    <xf numFmtId="164"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4" fontId="35" fillId="27" borderId="0" xfId="41" applyNumberFormat="1" applyFont="1" applyFill="1" applyAlignment="1">
      <alignment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applyFill="1"/>
    <xf numFmtId="0" fontId="40"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167" fontId="24" fillId="33" borderId="62" xfId="42" applyNumberFormat="1" applyFont="1" applyFill="1" applyBorder="1"/>
    <xf numFmtId="4" fontId="40" fillId="24" borderId="9" xfId="0" applyNumberFormat="1" applyFont="1" applyFill="1" applyBorder="1"/>
    <xf numFmtId="3" fontId="40" fillId="25" borderId="9" xfId="0" applyNumberFormat="1" applyFont="1" applyFill="1" applyBorder="1"/>
    <xf numFmtId="4" fontId="41" fillId="24" borderId="9" xfId="0" applyNumberFormat="1" applyFont="1" applyFill="1" applyBorder="1"/>
    <xf numFmtId="4" fontId="40" fillId="25" borderId="9" xfId="0" applyNumberFormat="1" applyFont="1" applyFill="1" applyBorder="1"/>
    <xf numFmtId="164" fontId="40" fillId="28" borderId="9" xfId="41" applyNumberFormat="1" applyFont="1" applyFill="1" applyBorder="1"/>
    <xf numFmtId="0" fontId="40" fillId="0" borderId="0" xfId="0" applyFont="1" applyFill="1"/>
    <xf numFmtId="4" fontId="40" fillId="34" borderId="0" xfId="0" applyNumberFormat="1" applyFont="1" applyFill="1"/>
    <xf numFmtId="3" fontId="40" fillId="34" borderId="0" xfId="0" applyNumberFormat="1" applyFont="1" applyFill="1"/>
    <xf numFmtId="4" fontId="40" fillId="36" borderId="0" xfId="0" applyNumberFormat="1" applyFont="1" applyFill="1"/>
    <xf numFmtId="4" fontId="40" fillId="37" borderId="0" xfId="0" applyNumberFormat="1" applyFont="1" applyFill="1"/>
    <xf numFmtId="0" fontId="40" fillId="24" borderId="0" xfId="0" applyFont="1" applyFill="1"/>
    <xf numFmtId="4" fontId="42" fillId="36" borderId="0" xfId="0" applyNumberFormat="1" applyFont="1" applyFill="1"/>
    <xf numFmtId="0" fontId="42" fillId="0" borderId="0" xfId="0" applyFont="1" applyFill="1"/>
    <xf numFmtId="4" fontId="42" fillId="24" borderId="9" xfId="0" applyNumberFormat="1" applyFont="1" applyFill="1" applyBorder="1"/>
    <xf numFmtId="0" fontId="40" fillId="35" borderId="9" xfId="0" applyFont="1" applyFill="1" applyBorder="1"/>
    <xf numFmtId="4" fontId="40" fillId="35" borderId="9" xfId="0" applyNumberFormat="1" applyFont="1" applyFill="1" applyBorder="1"/>
    <xf numFmtId="3" fontId="40" fillId="35" borderId="9" xfId="0" applyNumberFormat="1" applyFont="1" applyFill="1" applyBorder="1"/>
    <xf numFmtId="4" fontId="42" fillId="35" borderId="9" xfId="0" applyNumberFormat="1" applyFont="1" applyFill="1" applyBorder="1"/>
    <xf numFmtId="4" fontId="41" fillId="35" borderId="9" xfId="0" applyNumberFormat="1" applyFont="1" applyFill="1" applyBorder="1"/>
    <xf numFmtId="164" fontId="40" fillId="35" borderId="9" xfId="41" applyNumberFormat="1" applyFont="1" applyFill="1" applyBorder="1"/>
    <xf numFmtId="0" fontId="40" fillId="35" borderId="0" xfId="0" applyFont="1" applyFill="1"/>
    <xf numFmtId="4" fontId="40" fillId="35" borderId="0" xfId="0" applyNumberFormat="1" applyFont="1" applyFill="1"/>
    <xf numFmtId="3" fontId="40" fillId="35" borderId="0" xfId="0" applyNumberFormat="1" applyFont="1" applyFill="1"/>
    <xf numFmtId="2" fontId="26" fillId="27" borderId="0" xfId="41" applyNumberFormat="1" applyFont="1" applyFill="1" applyAlignment="1">
      <alignment vertical="center"/>
    </xf>
    <xf numFmtId="0" fontId="40" fillId="34" borderId="9" xfId="0" applyFont="1" applyFill="1" applyBorder="1"/>
    <xf numFmtId="4" fontId="40" fillId="34" borderId="9" xfId="0" applyNumberFormat="1" applyFont="1" applyFill="1" applyBorder="1"/>
    <xf numFmtId="3" fontId="40" fillId="34" borderId="9" xfId="0" applyNumberFormat="1" applyFont="1" applyFill="1" applyBorder="1"/>
    <xf numFmtId="4" fontId="41" fillId="34" borderId="9" xfId="0" applyNumberFormat="1" applyFont="1" applyFill="1" applyBorder="1"/>
    <xf numFmtId="164" fontId="40" fillId="34" borderId="9" xfId="41" applyNumberFormat="1" applyFont="1" applyFill="1" applyBorder="1"/>
    <xf numFmtId="0" fontId="40" fillId="34" borderId="0" xfId="0" applyFont="1" applyFill="1"/>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7" fontId="18" fillId="36" borderId="0" xfId="0" applyNumberFormat="1" applyFont="1" applyFill="1" applyAlignment="1">
      <alignment horizont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CCFF"/>
      <color rgb="FF00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E351"/>
  <sheetViews>
    <sheetView showGridLines="0" showZeros="0" tabSelected="1" topLeftCell="C7" zoomScale="110" zoomScaleNormal="110" zoomScaleSheetLayoutView="80" workbookViewId="0">
      <selection activeCell="J72" sqref="J72"/>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320" t="s">
        <v>235</v>
      </c>
      <c r="B1" s="320"/>
      <c r="C1" s="320"/>
      <c r="D1" s="320"/>
      <c r="E1" s="320"/>
      <c r="F1" s="320"/>
      <c r="G1" s="320"/>
      <c r="H1" s="320"/>
      <c r="I1" s="320"/>
      <c r="J1" s="320"/>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320"/>
      <c r="B2" s="320"/>
      <c r="C2" s="320"/>
      <c r="D2" s="320"/>
      <c r="E2" s="320"/>
      <c r="F2" s="320"/>
      <c r="G2" s="320"/>
      <c r="H2" s="320"/>
      <c r="I2" s="320"/>
      <c r="J2" s="320"/>
      <c r="L2" s="1" t="s">
        <v>155</v>
      </c>
      <c r="N2" s="227">
        <f>S2-30</f>
        <v>44517</v>
      </c>
      <c r="R2" s="140" t="s">
        <v>38</v>
      </c>
      <c r="S2" s="312">
        <v>44547</v>
      </c>
      <c r="T2" s="312"/>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7"/>
      <c r="B4" s="88"/>
      <c r="C4" s="88"/>
      <c r="D4" s="88"/>
      <c r="E4" s="88"/>
      <c r="F4" s="88"/>
      <c r="G4" s="313" t="s">
        <v>80</v>
      </c>
      <c r="H4" s="314"/>
      <c r="I4" s="315"/>
      <c r="J4" s="313" t="s">
        <v>46</v>
      </c>
      <c r="K4" s="314"/>
      <c r="L4" s="314"/>
      <c r="M4" s="314"/>
      <c r="N4" s="314"/>
      <c r="O4" s="314"/>
      <c r="P4" s="314"/>
      <c r="Q4" s="314"/>
      <c r="R4" s="314"/>
      <c r="S4" s="314"/>
      <c r="T4" s="315"/>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9" t="s">
        <v>71</v>
      </c>
      <c r="B5" s="90" t="s">
        <v>66</v>
      </c>
      <c r="C5" s="321" t="s">
        <v>69</v>
      </c>
      <c r="D5" s="322"/>
      <c r="E5" s="90" t="s">
        <v>68</v>
      </c>
      <c r="F5" s="91" t="s">
        <v>67</v>
      </c>
      <c r="G5" s="92" t="s">
        <v>43</v>
      </c>
      <c r="H5" s="93" t="s">
        <v>44</v>
      </c>
      <c r="I5" s="94" t="s">
        <v>45</v>
      </c>
      <c r="J5" s="196" t="s">
        <v>311</v>
      </c>
      <c r="K5" s="197" t="s">
        <v>293</v>
      </c>
      <c r="L5" s="198" t="s">
        <v>47</v>
      </c>
      <c r="M5" s="198" t="s">
        <v>48</v>
      </c>
      <c r="N5" s="198" t="s">
        <v>49</v>
      </c>
      <c r="O5" s="198" t="s">
        <v>50</v>
      </c>
      <c r="P5" s="198" t="s">
        <v>51</v>
      </c>
      <c r="Q5" s="198" t="s">
        <v>52</v>
      </c>
      <c r="R5" s="198" t="s">
        <v>53</v>
      </c>
      <c r="S5" s="199" t="s">
        <v>55</v>
      </c>
      <c r="T5" s="200" t="s">
        <v>54</v>
      </c>
      <c r="Z5" s="10"/>
      <c r="AA5" s="323"/>
      <c r="AB5" s="323"/>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9" t="s">
        <v>72</v>
      </c>
      <c r="B6" s="90" t="s">
        <v>70</v>
      </c>
      <c r="C6" s="321"/>
      <c r="D6" s="322"/>
      <c r="E6" s="90"/>
      <c r="F6" s="91"/>
      <c r="G6" s="92"/>
      <c r="H6" s="93"/>
      <c r="I6" s="94"/>
      <c r="J6" s="201">
        <v>0.5</v>
      </c>
      <c r="K6" s="202">
        <v>0.5</v>
      </c>
      <c r="L6" s="198"/>
      <c r="M6" s="198"/>
      <c r="N6" s="261"/>
      <c r="O6" s="198"/>
      <c r="P6" s="198"/>
      <c r="Q6" s="198"/>
      <c r="R6" s="198"/>
      <c r="S6" s="239" t="s">
        <v>275</v>
      </c>
      <c r="T6" s="239">
        <v>0.2</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5"/>
      <c r="B7" s="98"/>
      <c r="C7" s="98" t="s">
        <v>75</v>
      </c>
      <c r="D7" s="98" t="s">
        <v>76</v>
      </c>
      <c r="E7" s="98" t="s">
        <v>42</v>
      </c>
      <c r="F7" s="100" t="s">
        <v>41</v>
      </c>
      <c r="G7" s="101" t="s">
        <v>41</v>
      </c>
      <c r="H7" s="96" t="s">
        <v>41</v>
      </c>
      <c r="I7" s="97" t="s">
        <v>41</v>
      </c>
      <c r="J7" s="203" t="s">
        <v>54</v>
      </c>
      <c r="K7" s="204" t="s">
        <v>54</v>
      </c>
      <c r="L7" s="205" t="s">
        <v>44</v>
      </c>
      <c r="M7" s="205" t="s">
        <v>45</v>
      </c>
      <c r="N7" s="275" t="s">
        <v>43</v>
      </c>
      <c r="O7" s="205" t="s">
        <v>44</v>
      </c>
      <c r="P7" s="205" t="s">
        <v>45</v>
      </c>
      <c r="Q7" s="205" t="s">
        <v>43</v>
      </c>
      <c r="R7" s="205" t="s">
        <v>43</v>
      </c>
      <c r="S7" s="206" t="s">
        <v>59</v>
      </c>
      <c r="T7" s="207"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2" t="s">
        <v>276</v>
      </c>
      <c r="B8" s="43"/>
      <c r="C8" s="43">
        <f t="shared" ref="C8:C43" si="0">E8*F8</f>
        <v>1000702.8</v>
      </c>
      <c r="D8" s="43">
        <f t="shared" ref="D8" si="1">SUM(C8:C8)*1.08</f>
        <v>1080759.0240000002</v>
      </c>
      <c r="E8" s="129">
        <v>82.2</v>
      </c>
      <c r="F8" s="260">
        <f>SUM(J8:S8)</f>
        <v>12174</v>
      </c>
      <c r="G8" s="259">
        <f>R8+Q8+N8+($T$8/(L8+M8+N8+O8+P8+Q8+R8)*(R8+N8+Q8))</f>
        <v>3360</v>
      </c>
      <c r="H8" s="231">
        <f>L8+O8+($T$8/(L8+M8+N8+O8+P8+Q8+R8)*(L8+O8))</f>
        <v>5040</v>
      </c>
      <c r="I8" s="231">
        <f>M8+P8+($T$8/(L8+M8+N8+O8+P8+Q8+R8)*(M8+P8))</f>
        <v>3420</v>
      </c>
      <c r="J8" s="232">
        <f>ROUND(T8*J6,0)</f>
        <v>985</v>
      </c>
      <c r="K8" s="233">
        <f>T8-J8</f>
        <v>985</v>
      </c>
      <c r="L8" s="80">
        <v>3700</v>
      </c>
      <c r="M8" s="80">
        <v>1450</v>
      </c>
      <c r="N8" s="80">
        <v>630</v>
      </c>
      <c r="O8" s="80">
        <v>500</v>
      </c>
      <c r="P8" s="80">
        <v>1400</v>
      </c>
      <c r="Q8" s="80">
        <v>1300</v>
      </c>
      <c r="R8" s="80">
        <v>870</v>
      </c>
      <c r="S8" s="254">
        <f>414-60</f>
        <v>354</v>
      </c>
      <c r="T8" s="80">
        <v>1970</v>
      </c>
      <c r="U8" s="46">
        <f>SUM(L8:R8)</f>
        <v>9850</v>
      </c>
      <c r="V8" s="46">
        <f>SUM(J8:S8)</f>
        <v>12174</v>
      </c>
      <c r="W8" s="1"/>
      <c r="X8" s="1"/>
      <c r="Y8" s="3"/>
      <c r="Z8" s="23"/>
      <c r="AA8" s="324"/>
      <c r="AB8" s="324"/>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2" t="s">
        <v>291</v>
      </c>
      <c r="B9" s="43"/>
      <c r="C9" s="43">
        <f t="shared" ref="C9" si="2">E9*F9</f>
        <v>71185.2</v>
      </c>
      <c r="D9" s="43">
        <f t="shared" ref="D9" si="3">SUM(C9:C9)*1.08</f>
        <v>76880.016000000003</v>
      </c>
      <c r="E9" s="129">
        <v>82.2</v>
      </c>
      <c r="F9" s="266">
        <f>SUM(J9:S9)</f>
        <v>866</v>
      </c>
      <c r="G9" s="259">
        <f>R9+Q9+N9+($T$9/(L9+M9+N9+O9+P9+Q9+R9)*(R9+N9+Q9))</f>
        <v>268.56962025316454</v>
      </c>
      <c r="H9" s="231">
        <f>L9+O9+($T$9/(L9+M9+N9+O9+P9+Q9+R9)*(L9+O9))</f>
        <v>405.59493670886076</v>
      </c>
      <c r="I9" s="231">
        <f>M9+P9+($T$9/(L9+M9+N9+O9+P9+Q9+R9)*(M9+P9))</f>
        <v>191.8354430379747</v>
      </c>
      <c r="J9" s="234">
        <v>45</v>
      </c>
      <c r="K9" s="233">
        <v>31</v>
      </c>
      <c r="L9" s="228">
        <v>370</v>
      </c>
      <c r="M9" s="228">
        <v>175</v>
      </c>
      <c r="N9" s="235">
        <v>109</v>
      </c>
      <c r="O9" s="228"/>
      <c r="P9" s="228"/>
      <c r="Q9" s="235">
        <v>100</v>
      </c>
      <c r="R9" s="235">
        <v>36</v>
      </c>
      <c r="S9" s="236"/>
      <c r="T9" s="82">
        <v>76</v>
      </c>
      <c r="U9" s="46">
        <f>SUM(L9:R9)</f>
        <v>790</v>
      </c>
      <c r="V9" s="1"/>
      <c r="W9" s="1"/>
      <c r="X9" s="1"/>
      <c r="Y9" s="3"/>
      <c r="Z9" s="23"/>
      <c r="AA9" s="324"/>
      <c r="AB9" s="324"/>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2"/>
      <c r="B10" s="43"/>
      <c r="C10" s="43">
        <f t="shared" si="0"/>
        <v>0</v>
      </c>
      <c r="D10" s="43">
        <f t="shared" ref="D10:D43" si="4">SUM(C10:C10)*1.08</f>
        <v>0</v>
      </c>
      <c r="E10" s="129"/>
      <c r="F10" s="27"/>
      <c r="G10" s="37"/>
      <c r="H10" s="78"/>
      <c r="I10" s="79"/>
      <c r="J10" s="31"/>
      <c r="K10" s="32"/>
      <c r="L10" s="162"/>
      <c r="M10" s="162"/>
      <c r="N10" s="162"/>
      <c r="O10" s="162"/>
      <c r="P10" s="162"/>
      <c r="Q10" s="80"/>
      <c r="R10" s="80"/>
      <c r="S10" s="81"/>
      <c r="T10" s="163"/>
      <c r="U10" s="46">
        <f t="shared" ref="U10:U12" si="5">SUM(L10:R10)</f>
        <v>0</v>
      </c>
      <c r="V10" s="1"/>
      <c r="W10" s="1"/>
      <c r="X10" s="1"/>
      <c r="Y10" s="3"/>
      <c r="Z10" s="23"/>
      <c r="AA10" s="324"/>
      <c r="AB10" s="324"/>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2"/>
      <c r="B11" s="43"/>
      <c r="C11" s="43">
        <f t="shared" si="0"/>
        <v>0</v>
      </c>
      <c r="D11" s="43">
        <f t="shared" si="4"/>
        <v>0</v>
      </c>
      <c r="E11" s="129"/>
      <c r="F11" s="27"/>
      <c r="G11" s="37"/>
      <c r="H11" s="38"/>
      <c r="I11" s="39"/>
      <c r="J11" s="29"/>
      <c r="K11" s="30"/>
      <c r="L11" s="80"/>
      <c r="M11" s="80"/>
      <c r="N11" s="80"/>
      <c r="O11" s="80"/>
      <c r="P11" s="80"/>
      <c r="Q11" s="80"/>
      <c r="R11" s="80"/>
      <c r="S11" s="81"/>
      <c r="T11" s="82"/>
      <c r="U11" s="46">
        <f t="shared" si="5"/>
        <v>0</v>
      </c>
      <c r="V11" s="1"/>
      <c r="W11" s="1"/>
      <c r="X11" s="1"/>
      <c r="Y11" s="3"/>
      <c r="Z11" s="23"/>
      <c r="AA11" s="324"/>
      <c r="AB11" s="324"/>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2"/>
      <c r="B12" s="43"/>
      <c r="C12" s="43">
        <f t="shared" si="0"/>
        <v>0</v>
      </c>
      <c r="D12" s="43">
        <f t="shared" si="4"/>
        <v>0</v>
      </c>
      <c r="E12" s="129"/>
      <c r="F12" s="27"/>
      <c r="G12" s="253"/>
      <c r="H12" s="231"/>
      <c r="I12" s="231"/>
      <c r="J12" s="232"/>
      <c r="K12" s="233"/>
      <c r="L12" s="80"/>
      <c r="M12" s="162"/>
      <c r="N12" s="255"/>
      <c r="O12" s="162"/>
      <c r="P12" s="162"/>
      <c r="Q12" s="80"/>
      <c r="R12" s="80"/>
      <c r="S12" s="254"/>
      <c r="T12" s="163"/>
      <c r="U12" s="46">
        <f t="shared" si="5"/>
        <v>0</v>
      </c>
      <c r="V12" s="1"/>
      <c r="W12" s="1"/>
      <c r="X12" s="1"/>
      <c r="Y12" s="3"/>
      <c r="Z12" s="23"/>
      <c r="AA12" s="324"/>
      <c r="AB12" s="324"/>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2"/>
      <c r="B13" s="43"/>
      <c r="C13" s="43">
        <f t="shared" si="0"/>
        <v>0</v>
      </c>
      <c r="D13" s="43">
        <f t="shared" si="4"/>
        <v>0</v>
      </c>
      <c r="E13" s="82"/>
      <c r="F13" s="27"/>
      <c r="G13" s="37"/>
      <c r="H13" s="38"/>
      <c r="I13" s="39"/>
      <c r="J13" s="29"/>
      <c r="K13" s="30"/>
      <c r="L13" s="80"/>
      <c r="M13" s="80"/>
      <c r="N13" s="80"/>
      <c r="O13" s="80"/>
      <c r="P13" s="80"/>
      <c r="Q13" s="80"/>
      <c r="R13" s="80"/>
      <c r="S13" s="81"/>
      <c r="T13" s="82"/>
      <c r="U13" s="1"/>
      <c r="V13" s="1"/>
      <c r="W13" s="1"/>
      <c r="X13" s="1"/>
      <c r="Y13" s="3"/>
      <c r="Z13" s="23"/>
      <c r="AA13" s="324"/>
      <c r="AB13" s="324"/>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2"/>
      <c r="B14" s="43"/>
      <c r="C14" s="43">
        <f t="shared" si="0"/>
        <v>0</v>
      </c>
      <c r="D14" s="43">
        <f t="shared" si="4"/>
        <v>0</v>
      </c>
      <c r="E14" s="82"/>
      <c r="F14" s="27"/>
      <c r="G14" s="37"/>
      <c r="H14" s="38"/>
      <c r="I14" s="39"/>
      <c r="J14" s="29"/>
      <c r="K14" s="30"/>
      <c r="L14" s="80"/>
      <c r="M14" s="80"/>
      <c r="N14" s="80"/>
      <c r="O14" s="80"/>
      <c r="P14" s="80"/>
      <c r="Q14" s="80"/>
      <c r="R14" s="80"/>
      <c r="S14" s="81"/>
      <c r="T14" s="82"/>
      <c r="U14" s="1"/>
      <c r="V14" s="1"/>
      <c r="W14" s="1"/>
      <c r="X14" s="1"/>
      <c r="Y14" s="3"/>
      <c r="Z14" s="23"/>
      <c r="AA14" s="324"/>
      <c r="AB14" s="324"/>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2"/>
      <c r="B15" s="43"/>
      <c r="C15" s="43">
        <f t="shared" si="0"/>
        <v>0</v>
      </c>
      <c r="D15" s="43">
        <f t="shared" si="4"/>
        <v>0</v>
      </c>
      <c r="E15" s="82"/>
      <c r="F15" s="27"/>
      <c r="G15" s="37"/>
      <c r="H15" s="38"/>
      <c r="I15" s="39"/>
      <c r="J15" s="29"/>
      <c r="K15" s="30"/>
      <c r="L15" s="80"/>
      <c r="M15" s="80"/>
      <c r="N15" s="80"/>
      <c r="O15" s="80"/>
      <c r="P15" s="80"/>
      <c r="Q15" s="80"/>
      <c r="R15" s="80"/>
      <c r="S15" s="81"/>
      <c r="T15" s="82"/>
      <c r="U15" s="1"/>
      <c r="V15" s="1"/>
      <c r="W15" s="1"/>
      <c r="X15" s="1"/>
      <c r="Y15" s="3"/>
      <c r="Z15" s="23"/>
      <c r="AA15" s="324"/>
      <c r="AB15" s="324"/>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8"/>
      <c r="B16" s="149"/>
      <c r="C16" s="43">
        <f t="shared" si="0"/>
        <v>0</v>
      </c>
      <c r="D16" s="43">
        <f t="shared" si="4"/>
        <v>0</v>
      </c>
      <c r="E16" s="150"/>
      <c r="F16" s="151"/>
      <c r="G16" s="152"/>
      <c r="H16" s="153"/>
      <c r="I16" s="154"/>
      <c r="J16" s="155"/>
      <c r="K16" s="156"/>
      <c r="L16" s="157"/>
      <c r="M16" s="157"/>
      <c r="N16" s="157"/>
      <c r="O16" s="157"/>
      <c r="P16" s="157"/>
      <c r="Q16" s="157"/>
      <c r="R16" s="157"/>
      <c r="S16" s="158"/>
      <c r="T16" s="159"/>
      <c r="U16" s="1"/>
      <c r="V16" s="1"/>
      <c r="W16" s="1"/>
      <c r="X16" s="1"/>
      <c r="Y16" s="3"/>
      <c r="Z16" s="23"/>
      <c r="AA16" s="324"/>
      <c r="AB16" s="324"/>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8"/>
      <c r="B17" s="149"/>
      <c r="C17" s="43">
        <f t="shared" si="0"/>
        <v>0</v>
      </c>
      <c r="D17" s="43">
        <f t="shared" si="4"/>
        <v>0</v>
      </c>
      <c r="E17" s="150"/>
      <c r="F17" s="151"/>
      <c r="G17" s="152"/>
      <c r="H17" s="153"/>
      <c r="I17" s="154"/>
      <c r="J17" s="155"/>
      <c r="K17" s="156"/>
      <c r="L17" s="157"/>
      <c r="M17" s="157"/>
      <c r="N17" s="157"/>
      <c r="O17" s="157"/>
      <c r="P17" s="157"/>
      <c r="Q17" s="157"/>
      <c r="R17" s="157"/>
      <c r="S17" s="158"/>
      <c r="T17" s="159"/>
      <c r="U17" s="1"/>
      <c r="V17" s="1"/>
      <c r="W17" s="1"/>
      <c r="X17" s="1"/>
      <c r="Y17" s="3"/>
      <c r="Z17" s="23"/>
      <c r="AA17" s="324"/>
      <c r="AB17" s="324"/>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8"/>
      <c r="B18" s="149"/>
      <c r="C18" s="43">
        <f t="shared" si="0"/>
        <v>0</v>
      </c>
      <c r="D18" s="43">
        <f t="shared" si="4"/>
        <v>0</v>
      </c>
      <c r="E18" s="150"/>
      <c r="F18" s="151"/>
      <c r="G18" s="152"/>
      <c r="H18" s="153"/>
      <c r="I18" s="154"/>
      <c r="J18" s="155"/>
      <c r="K18" s="156"/>
      <c r="L18" s="157"/>
      <c r="M18" s="157"/>
      <c r="N18" s="157"/>
      <c r="O18" s="157"/>
      <c r="P18" s="157"/>
      <c r="Q18" s="157"/>
      <c r="R18" s="157"/>
      <c r="S18" s="158"/>
      <c r="T18" s="159"/>
      <c r="U18" s="1"/>
      <c r="V18" s="1"/>
      <c r="W18" s="1"/>
      <c r="X18" s="1"/>
      <c r="Y18" s="3"/>
      <c r="Z18" s="23"/>
      <c r="AA18" s="324"/>
      <c r="AB18" s="324"/>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8"/>
      <c r="B19" s="149"/>
      <c r="C19" s="43">
        <f t="shared" si="0"/>
        <v>0</v>
      </c>
      <c r="D19" s="43">
        <f t="shared" si="4"/>
        <v>0</v>
      </c>
      <c r="E19" s="150"/>
      <c r="F19" s="151"/>
      <c r="G19" s="152"/>
      <c r="H19" s="153"/>
      <c r="I19" s="154"/>
      <c r="J19" s="155"/>
      <c r="K19" s="156"/>
      <c r="L19" s="157"/>
      <c r="M19" s="157"/>
      <c r="N19" s="157"/>
      <c r="O19" s="157"/>
      <c r="P19" s="157"/>
      <c r="Q19" s="157"/>
      <c r="R19" s="157"/>
      <c r="S19" s="158"/>
      <c r="T19" s="159"/>
      <c r="U19" s="1"/>
      <c r="V19" s="1"/>
      <c r="W19" s="1"/>
      <c r="X19" s="1"/>
      <c r="Y19" s="3"/>
      <c r="Z19" s="23"/>
      <c r="AA19" s="324"/>
      <c r="AB19" s="324"/>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8"/>
      <c r="B20" s="149"/>
      <c r="C20" s="43">
        <f t="shared" si="0"/>
        <v>0</v>
      </c>
      <c r="D20" s="43">
        <f t="shared" si="4"/>
        <v>0</v>
      </c>
      <c r="E20" s="150"/>
      <c r="F20" s="151"/>
      <c r="G20" s="152"/>
      <c r="H20" s="153"/>
      <c r="I20" s="154"/>
      <c r="J20" s="155"/>
      <c r="K20" s="156"/>
      <c r="L20" s="157"/>
      <c r="M20" s="157"/>
      <c r="N20" s="157"/>
      <c r="O20" s="157"/>
      <c r="P20" s="157"/>
      <c r="Q20" s="157"/>
      <c r="R20" s="157"/>
      <c r="S20" s="158"/>
      <c r="T20" s="159"/>
      <c r="U20" s="1"/>
      <c r="V20" s="1"/>
      <c r="W20" s="1"/>
      <c r="X20" s="1"/>
      <c r="Y20" s="3"/>
      <c r="Z20" s="23"/>
      <c r="AA20" s="324"/>
      <c r="AB20" s="324"/>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8"/>
      <c r="B21" s="149"/>
      <c r="C21" s="43">
        <f t="shared" si="0"/>
        <v>0</v>
      </c>
      <c r="D21" s="43">
        <f t="shared" si="4"/>
        <v>0</v>
      </c>
      <c r="E21" s="150"/>
      <c r="F21" s="151"/>
      <c r="G21" s="152"/>
      <c r="H21" s="153"/>
      <c r="I21" s="154"/>
      <c r="J21" s="155"/>
      <c r="K21" s="156"/>
      <c r="L21" s="157"/>
      <c r="M21" s="157"/>
      <c r="N21" s="157"/>
      <c r="O21" s="157"/>
      <c r="P21" s="157"/>
      <c r="Q21" s="157"/>
      <c r="R21" s="157"/>
      <c r="S21" s="158"/>
      <c r="T21" s="159"/>
      <c r="U21" s="1"/>
      <c r="V21" s="1"/>
      <c r="W21" s="1"/>
      <c r="X21" s="1"/>
      <c r="Y21" s="3"/>
      <c r="Z21" s="23"/>
      <c r="AA21" s="324"/>
      <c r="AB21" s="324"/>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8"/>
      <c r="B22" s="149"/>
      <c r="C22" s="43">
        <f t="shared" si="0"/>
        <v>0</v>
      </c>
      <c r="D22" s="43">
        <f t="shared" si="4"/>
        <v>0</v>
      </c>
      <c r="E22" s="150"/>
      <c r="F22" s="151"/>
      <c r="G22" s="152"/>
      <c r="H22" s="153"/>
      <c r="I22" s="154"/>
      <c r="J22" s="155"/>
      <c r="K22" s="156"/>
      <c r="L22" s="157"/>
      <c r="M22" s="157"/>
      <c r="N22" s="157"/>
      <c r="O22" s="157"/>
      <c r="P22" s="157"/>
      <c r="Q22" s="157"/>
      <c r="R22" s="157"/>
      <c r="S22" s="158"/>
      <c r="T22" s="159"/>
      <c r="U22" s="1"/>
      <c r="V22" s="1"/>
      <c r="W22" s="1"/>
      <c r="X22" s="1"/>
      <c r="Y22" s="3"/>
      <c r="Z22" s="23"/>
      <c r="AA22" s="324"/>
      <c r="AB22" s="324"/>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8"/>
      <c r="B23" s="149"/>
      <c r="C23" s="43">
        <f t="shared" si="0"/>
        <v>0</v>
      </c>
      <c r="D23" s="43">
        <f t="shared" si="4"/>
        <v>0</v>
      </c>
      <c r="E23" s="150"/>
      <c r="F23" s="151"/>
      <c r="G23" s="152"/>
      <c r="H23" s="153"/>
      <c r="I23" s="154"/>
      <c r="J23" s="155"/>
      <c r="K23" s="156"/>
      <c r="L23" s="157"/>
      <c r="M23" s="157"/>
      <c r="N23" s="157"/>
      <c r="O23" s="157"/>
      <c r="P23" s="157"/>
      <c r="Q23" s="157"/>
      <c r="R23" s="157"/>
      <c r="S23" s="158"/>
      <c r="T23" s="159"/>
      <c r="U23" s="1"/>
      <c r="V23" s="1"/>
      <c r="W23" s="1"/>
      <c r="X23" s="1"/>
      <c r="Y23" s="3"/>
      <c r="Z23" s="23"/>
      <c r="AA23" s="324"/>
      <c r="AB23" s="324"/>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8"/>
      <c r="B24" s="149"/>
      <c r="C24" s="43">
        <f t="shared" si="0"/>
        <v>0</v>
      </c>
      <c r="D24" s="43">
        <f t="shared" si="4"/>
        <v>0</v>
      </c>
      <c r="E24" s="150"/>
      <c r="F24" s="151"/>
      <c r="G24" s="152"/>
      <c r="H24" s="153"/>
      <c r="I24" s="154"/>
      <c r="J24" s="155"/>
      <c r="K24" s="156"/>
      <c r="L24" s="157"/>
      <c r="M24" s="157"/>
      <c r="N24" s="157"/>
      <c r="O24" s="157"/>
      <c r="P24" s="157"/>
      <c r="Q24" s="157"/>
      <c r="R24" s="157"/>
      <c r="S24" s="158"/>
      <c r="T24" s="159"/>
      <c r="U24" s="1"/>
      <c r="V24" s="1"/>
      <c r="W24" s="1"/>
      <c r="X24" s="1"/>
      <c r="Y24" s="3"/>
      <c r="Z24" s="23"/>
      <c r="AA24" s="324"/>
      <c r="AB24" s="324"/>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8"/>
      <c r="B25" s="149"/>
      <c r="C25" s="43">
        <f t="shared" si="0"/>
        <v>0</v>
      </c>
      <c r="D25" s="43">
        <f t="shared" si="4"/>
        <v>0</v>
      </c>
      <c r="E25" s="150"/>
      <c r="F25" s="151"/>
      <c r="G25" s="152"/>
      <c r="H25" s="153"/>
      <c r="I25" s="154"/>
      <c r="J25" s="155"/>
      <c r="K25" s="156"/>
      <c r="L25" s="157"/>
      <c r="M25" s="157"/>
      <c r="N25" s="157"/>
      <c r="O25" s="157"/>
      <c r="P25" s="157"/>
      <c r="Q25" s="157"/>
      <c r="R25" s="157"/>
      <c r="S25" s="158"/>
      <c r="T25" s="159"/>
      <c r="U25" s="1"/>
      <c r="V25" s="1"/>
      <c r="W25" s="1"/>
      <c r="X25" s="1"/>
      <c r="Y25" s="3"/>
      <c r="Z25" s="23"/>
      <c r="AA25" s="324"/>
      <c r="AB25" s="324"/>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8"/>
      <c r="B26" s="149"/>
      <c r="C26" s="43">
        <f t="shared" si="0"/>
        <v>0</v>
      </c>
      <c r="D26" s="43">
        <f t="shared" si="4"/>
        <v>0</v>
      </c>
      <c r="E26" s="150"/>
      <c r="F26" s="151"/>
      <c r="G26" s="152"/>
      <c r="H26" s="153"/>
      <c r="I26" s="154"/>
      <c r="J26" s="155"/>
      <c r="K26" s="156"/>
      <c r="L26" s="157"/>
      <c r="M26" s="157"/>
      <c r="N26" s="157"/>
      <c r="O26" s="157"/>
      <c r="P26" s="157"/>
      <c r="Q26" s="157"/>
      <c r="R26" s="157"/>
      <c r="S26" s="160"/>
      <c r="T26" s="161"/>
      <c r="U26" s="1"/>
      <c r="V26" s="1"/>
      <c r="W26" s="1"/>
      <c r="X26" s="1"/>
      <c r="Y26" s="3"/>
      <c r="Z26" s="23"/>
      <c r="AA26" s="324"/>
      <c r="AB26" s="324"/>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29" t="s">
        <v>119</v>
      </c>
      <c r="B27" s="230" t="s">
        <v>118</v>
      </c>
      <c r="C27" s="43">
        <f t="shared" si="0"/>
        <v>0</v>
      </c>
      <c r="D27" s="43">
        <f t="shared" si="4"/>
        <v>0</v>
      </c>
      <c r="E27" s="141"/>
      <c r="F27" s="27">
        <f>SUM(G27:I27)</f>
        <v>0</v>
      </c>
      <c r="G27" s="37"/>
      <c r="H27" s="38">
        <f>SUM(J27:S27)</f>
        <v>0</v>
      </c>
      <c r="I27" s="39"/>
      <c r="J27" s="29">
        <f>ROUND(T27*J6,0)</f>
        <v>0</v>
      </c>
      <c r="K27" s="30">
        <f t="shared" ref="K27:K45" si="6">T27-J27</f>
        <v>0</v>
      </c>
      <c r="L27" s="80"/>
      <c r="M27" s="80"/>
      <c r="N27" s="80"/>
      <c r="O27" s="80"/>
      <c r="P27" s="80"/>
      <c r="Q27" s="80"/>
      <c r="R27" s="80"/>
      <c r="S27" s="81"/>
      <c r="T27" s="82"/>
      <c r="U27" s="1"/>
      <c r="V27" s="1"/>
      <c r="W27" s="1"/>
      <c r="X27" s="1"/>
      <c r="Y27" s="3"/>
      <c r="Z27" s="23"/>
      <c r="AA27" s="126"/>
      <c r="AB27" s="12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2"/>
      <c r="B28" s="44"/>
      <c r="C28" s="43">
        <f t="shared" si="0"/>
        <v>0</v>
      </c>
      <c r="D28" s="43">
        <f t="shared" si="4"/>
        <v>0</v>
      </c>
      <c r="E28" s="141"/>
      <c r="F28" s="27">
        <f>SUM(G28:I28)</f>
        <v>0</v>
      </c>
      <c r="G28" s="37"/>
      <c r="H28" s="38"/>
      <c r="I28" s="39">
        <f t="shared" ref="I28:I44" si="7">SUM(J28:S28)</f>
        <v>0</v>
      </c>
      <c r="J28" s="29">
        <f t="shared" ref="J28:J36" si="8">ROUND(T28*0,0)</f>
        <v>0</v>
      </c>
      <c r="K28" s="30">
        <f t="shared" si="6"/>
        <v>0</v>
      </c>
      <c r="L28" s="80"/>
      <c r="M28" s="80"/>
      <c r="N28" s="80"/>
      <c r="O28" s="80"/>
      <c r="P28" s="80"/>
      <c r="Q28" s="80"/>
      <c r="R28" s="80"/>
      <c r="S28" s="81"/>
      <c r="T28" s="82"/>
      <c r="U28" s="1"/>
      <c r="V28" s="1"/>
      <c r="W28" s="1"/>
      <c r="X28" s="1"/>
      <c r="Y28" s="3"/>
      <c r="Z28" s="23"/>
      <c r="AA28" s="126"/>
      <c r="AB28" s="12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2"/>
      <c r="B29" s="43"/>
      <c r="C29" s="43">
        <f t="shared" si="0"/>
        <v>0</v>
      </c>
      <c r="D29" s="43">
        <f t="shared" si="4"/>
        <v>0</v>
      </c>
      <c r="E29" s="129"/>
      <c r="F29" s="27">
        <f t="shared" ref="F29:F33" si="9">SUM(G29:I29)</f>
        <v>0</v>
      </c>
      <c r="G29" s="37"/>
      <c r="H29" s="38"/>
      <c r="I29" s="39">
        <f t="shared" si="7"/>
        <v>0</v>
      </c>
      <c r="J29" s="29">
        <f t="shared" si="8"/>
        <v>0</v>
      </c>
      <c r="K29" s="30">
        <f t="shared" si="6"/>
        <v>0</v>
      </c>
      <c r="L29" s="80"/>
      <c r="M29" s="80"/>
      <c r="N29" s="80"/>
      <c r="O29" s="80"/>
      <c r="P29" s="80"/>
      <c r="Q29" s="80"/>
      <c r="R29" s="80"/>
      <c r="S29" s="81"/>
      <c r="T29" s="82"/>
      <c r="U29" s="1"/>
      <c r="V29" s="1"/>
      <c r="W29" s="1"/>
      <c r="X29" s="1"/>
      <c r="Y29" s="3"/>
      <c r="Z29" s="23"/>
      <c r="AA29" s="324"/>
      <c r="AB29" s="324"/>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2"/>
      <c r="B30" s="43"/>
      <c r="C30" s="43">
        <f t="shared" si="0"/>
        <v>0</v>
      </c>
      <c r="D30" s="43">
        <f t="shared" si="4"/>
        <v>0</v>
      </c>
      <c r="E30" s="129"/>
      <c r="F30" s="27">
        <f t="shared" si="9"/>
        <v>0</v>
      </c>
      <c r="G30" s="37"/>
      <c r="H30" s="38"/>
      <c r="I30" s="39">
        <f t="shared" si="7"/>
        <v>0</v>
      </c>
      <c r="J30" s="29">
        <f t="shared" si="8"/>
        <v>0</v>
      </c>
      <c r="K30" s="30">
        <f t="shared" si="6"/>
        <v>0</v>
      </c>
      <c r="L30" s="80"/>
      <c r="M30" s="80"/>
      <c r="N30" s="80"/>
      <c r="O30" s="80"/>
      <c r="P30" s="80"/>
      <c r="Q30" s="80"/>
      <c r="R30" s="80"/>
      <c r="S30" s="81"/>
      <c r="T30" s="82"/>
      <c r="U30" s="1"/>
      <c r="V30" s="1"/>
      <c r="W30" s="1"/>
      <c r="X30" s="1"/>
      <c r="Y30" s="3"/>
      <c r="Z30" s="23"/>
      <c r="AA30" s="324"/>
      <c r="AB30" s="324"/>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2"/>
      <c r="B31" s="43"/>
      <c r="C31" s="43">
        <f t="shared" si="0"/>
        <v>0</v>
      </c>
      <c r="D31" s="43">
        <f t="shared" si="4"/>
        <v>0</v>
      </c>
      <c r="E31" s="129"/>
      <c r="F31" s="27">
        <f t="shared" si="9"/>
        <v>0</v>
      </c>
      <c r="G31" s="37"/>
      <c r="H31" s="38"/>
      <c r="I31" s="39">
        <f t="shared" si="7"/>
        <v>0</v>
      </c>
      <c r="J31" s="29">
        <f t="shared" si="8"/>
        <v>0</v>
      </c>
      <c r="K31" s="30">
        <f t="shared" si="6"/>
        <v>0</v>
      </c>
      <c r="L31" s="80"/>
      <c r="M31" s="80"/>
      <c r="N31" s="80"/>
      <c r="O31" s="80"/>
      <c r="P31" s="80"/>
      <c r="Q31" s="80"/>
      <c r="R31" s="80"/>
      <c r="S31" s="81"/>
      <c r="T31" s="82"/>
      <c r="U31" s="1"/>
      <c r="V31" s="1"/>
      <c r="W31" s="1"/>
      <c r="X31" s="1"/>
      <c r="Y31" s="3"/>
      <c r="Z31" s="23"/>
      <c r="AA31" s="126"/>
      <c r="AB31" s="12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2"/>
      <c r="B32" s="43"/>
      <c r="C32" s="43">
        <f t="shared" si="0"/>
        <v>0</v>
      </c>
      <c r="D32" s="43">
        <f t="shared" si="4"/>
        <v>0</v>
      </c>
      <c r="E32" s="129"/>
      <c r="F32" s="27">
        <f t="shared" si="9"/>
        <v>0</v>
      </c>
      <c r="G32" s="37"/>
      <c r="H32" s="38"/>
      <c r="I32" s="39">
        <f t="shared" si="7"/>
        <v>0</v>
      </c>
      <c r="J32" s="29">
        <f t="shared" si="8"/>
        <v>0</v>
      </c>
      <c r="K32" s="30">
        <f t="shared" si="6"/>
        <v>0</v>
      </c>
      <c r="L32" s="80"/>
      <c r="M32" s="80"/>
      <c r="N32" s="80"/>
      <c r="O32" s="80"/>
      <c r="P32" s="80"/>
      <c r="Q32" s="80"/>
      <c r="R32" s="80"/>
      <c r="S32" s="81"/>
      <c r="T32" s="82"/>
      <c r="U32" s="1"/>
      <c r="V32" s="1"/>
      <c r="W32" s="1"/>
      <c r="X32" s="1"/>
      <c r="Y32" s="3"/>
      <c r="Z32" s="23"/>
      <c r="AA32" s="126"/>
      <c r="AB32" s="12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2"/>
      <c r="B33" s="43"/>
      <c r="C33" s="43">
        <f t="shared" si="0"/>
        <v>0</v>
      </c>
      <c r="D33" s="43">
        <f t="shared" si="4"/>
        <v>0</v>
      </c>
      <c r="E33" s="129"/>
      <c r="F33" s="27">
        <f t="shared" si="9"/>
        <v>0</v>
      </c>
      <c r="G33" s="37"/>
      <c r="H33" s="38"/>
      <c r="I33" s="39">
        <f t="shared" si="7"/>
        <v>0</v>
      </c>
      <c r="J33" s="29">
        <f t="shared" si="8"/>
        <v>0</v>
      </c>
      <c r="K33" s="30">
        <f t="shared" si="6"/>
        <v>0</v>
      </c>
      <c r="L33" s="80"/>
      <c r="M33" s="80"/>
      <c r="N33" s="80"/>
      <c r="O33" s="80"/>
      <c r="P33" s="80"/>
      <c r="Q33" s="80"/>
      <c r="R33" s="80"/>
      <c r="S33" s="81"/>
      <c r="T33" s="82"/>
      <c r="U33" s="1"/>
      <c r="V33" s="1"/>
      <c r="W33" s="1"/>
      <c r="X33" s="1"/>
      <c r="Y33" s="3"/>
      <c r="Z33" s="23"/>
      <c r="AA33" s="324"/>
      <c r="AB33" s="324"/>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2"/>
      <c r="B34" s="43"/>
      <c r="C34" s="43">
        <f t="shared" si="0"/>
        <v>0</v>
      </c>
      <c r="D34" s="43">
        <f t="shared" si="4"/>
        <v>0</v>
      </c>
      <c r="E34" s="129"/>
      <c r="F34" s="27">
        <f t="shared" ref="F34:F36" si="10">SUM(G34:I34)</f>
        <v>0</v>
      </c>
      <c r="G34" s="37"/>
      <c r="H34" s="38"/>
      <c r="I34" s="39">
        <f t="shared" si="7"/>
        <v>0</v>
      </c>
      <c r="J34" s="29">
        <f t="shared" si="8"/>
        <v>0</v>
      </c>
      <c r="K34" s="30">
        <f t="shared" si="6"/>
        <v>0</v>
      </c>
      <c r="L34" s="80"/>
      <c r="M34" s="80"/>
      <c r="N34" s="80"/>
      <c r="O34" s="80"/>
      <c r="P34" s="80"/>
      <c r="Q34" s="80"/>
      <c r="R34" s="80"/>
      <c r="S34" s="81"/>
      <c r="T34" s="82"/>
      <c r="U34" s="1"/>
      <c r="V34" s="1"/>
      <c r="W34" s="1"/>
      <c r="X34" s="1"/>
      <c r="Y34" s="3"/>
      <c r="Z34" s="23"/>
      <c r="AA34" s="126"/>
      <c r="AB34" s="12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2"/>
      <c r="B35" s="43"/>
      <c r="C35" s="43">
        <f t="shared" si="0"/>
        <v>0</v>
      </c>
      <c r="D35" s="43">
        <f t="shared" si="4"/>
        <v>0</v>
      </c>
      <c r="E35" s="129"/>
      <c r="F35" s="27">
        <f t="shared" si="10"/>
        <v>0</v>
      </c>
      <c r="G35" s="37"/>
      <c r="H35" s="38"/>
      <c r="I35" s="39">
        <f t="shared" si="7"/>
        <v>0</v>
      </c>
      <c r="J35" s="29">
        <f t="shared" si="8"/>
        <v>0</v>
      </c>
      <c r="K35" s="30">
        <f t="shared" si="6"/>
        <v>0</v>
      </c>
      <c r="L35" s="80"/>
      <c r="M35" s="80"/>
      <c r="N35" s="80"/>
      <c r="O35" s="80"/>
      <c r="P35" s="80"/>
      <c r="Q35" s="80"/>
      <c r="R35" s="80"/>
      <c r="S35" s="81"/>
      <c r="T35" s="82"/>
      <c r="U35" s="1"/>
      <c r="V35" s="1"/>
      <c r="W35" s="1"/>
      <c r="X35" s="1"/>
      <c r="Y35" s="3"/>
      <c r="Z35" s="23"/>
      <c r="AA35" s="324"/>
      <c r="AB35" s="324"/>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2"/>
      <c r="B36" s="43"/>
      <c r="C36" s="43">
        <f t="shared" si="0"/>
        <v>0</v>
      </c>
      <c r="D36" s="43">
        <f t="shared" si="4"/>
        <v>0</v>
      </c>
      <c r="E36" s="129"/>
      <c r="F36" s="27">
        <f t="shared" si="10"/>
        <v>0</v>
      </c>
      <c r="G36" s="37"/>
      <c r="H36" s="38"/>
      <c r="I36" s="39">
        <f t="shared" si="7"/>
        <v>0</v>
      </c>
      <c r="J36" s="29">
        <f t="shared" si="8"/>
        <v>0</v>
      </c>
      <c r="K36" s="30">
        <f t="shared" si="6"/>
        <v>0</v>
      </c>
      <c r="L36" s="80"/>
      <c r="M36" s="80"/>
      <c r="N36" s="80"/>
      <c r="O36" s="80"/>
      <c r="P36" s="80"/>
      <c r="Q36" s="80"/>
      <c r="R36" s="80"/>
      <c r="S36" s="81"/>
      <c r="T36" s="82"/>
      <c r="U36" s="1"/>
      <c r="V36" s="1"/>
      <c r="W36" s="1"/>
      <c r="X36" s="1"/>
      <c r="Y36" s="3"/>
      <c r="Z36" s="23"/>
      <c r="AA36" s="324"/>
      <c r="AB36" s="324"/>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2"/>
      <c r="B37" s="43"/>
      <c r="C37" s="43">
        <f t="shared" si="0"/>
        <v>0</v>
      </c>
      <c r="D37" s="43">
        <f t="shared" si="4"/>
        <v>0</v>
      </c>
      <c r="E37" s="129"/>
      <c r="F37" s="27">
        <f t="shared" ref="F37:F40" si="11">SUM(G37:I37)</f>
        <v>0</v>
      </c>
      <c r="G37" s="37"/>
      <c r="H37" s="38"/>
      <c r="I37" s="39">
        <f t="shared" si="7"/>
        <v>0</v>
      </c>
      <c r="J37" s="29">
        <f>ROUND(T37*0,0)</f>
        <v>0</v>
      </c>
      <c r="K37" s="30">
        <f t="shared" si="6"/>
        <v>0</v>
      </c>
      <c r="L37" s="80"/>
      <c r="M37" s="80"/>
      <c r="N37" s="80"/>
      <c r="O37" s="80"/>
      <c r="P37" s="80"/>
      <c r="Q37" s="80"/>
      <c r="R37" s="80"/>
      <c r="S37" s="81"/>
      <c r="T37" s="82"/>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2"/>
      <c r="B38" s="43"/>
      <c r="C38" s="43">
        <f t="shared" si="0"/>
        <v>0</v>
      </c>
      <c r="D38" s="43">
        <f t="shared" si="4"/>
        <v>0</v>
      </c>
      <c r="E38" s="129"/>
      <c r="F38" s="27">
        <f t="shared" si="11"/>
        <v>0</v>
      </c>
      <c r="G38" s="37"/>
      <c r="H38" s="38"/>
      <c r="I38" s="39">
        <f t="shared" si="7"/>
        <v>0</v>
      </c>
      <c r="J38" s="29">
        <f>ROUND(T38*J6,0)</f>
        <v>0</v>
      </c>
      <c r="K38" s="30">
        <f t="shared" si="6"/>
        <v>0</v>
      </c>
      <c r="L38" s="80"/>
      <c r="M38" s="80"/>
      <c r="N38" s="80"/>
      <c r="O38" s="80"/>
      <c r="P38" s="80"/>
      <c r="Q38" s="80"/>
      <c r="R38" s="80"/>
      <c r="S38" s="81"/>
      <c r="T38" s="82"/>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2"/>
      <c r="B39" s="43"/>
      <c r="C39" s="43">
        <f t="shared" si="0"/>
        <v>0</v>
      </c>
      <c r="D39" s="43">
        <f t="shared" si="4"/>
        <v>0</v>
      </c>
      <c r="E39" s="129"/>
      <c r="F39" s="27">
        <f t="shared" si="11"/>
        <v>0</v>
      </c>
      <c r="G39" s="37"/>
      <c r="H39" s="38"/>
      <c r="I39" s="39">
        <f t="shared" si="7"/>
        <v>0</v>
      </c>
      <c r="J39" s="29">
        <f>ROUND(T39*J6,0)</f>
        <v>0</v>
      </c>
      <c r="K39" s="30">
        <f t="shared" si="6"/>
        <v>0</v>
      </c>
      <c r="L39" s="80"/>
      <c r="M39" s="80"/>
      <c r="N39" s="80"/>
      <c r="O39" s="80"/>
      <c r="P39" s="80"/>
      <c r="Q39" s="80"/>
      <c r="R39" s="80"/>
      <c r="S39" s="81"/>
      <c r="T39" s="82"/>
      <c r="U39" s="1"/>
      <c r="V39" s="1"/>
      <c r="W39" s="1"/>
      <c r="X39" s="1"/>
      <c r="Y39" s="3"/>
      <c r="Z39" s="23"/>
      <c r="AA39" s="324"/>
      <c r="AB39" s="324"/>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2"/>
      <c r="B40" s="43"/>
      <c r="C40" s="43">
        <f t="shared" si="0"/>
        <v>0</v>
      </c>
      <c r="D40" s="43">
        <f t="shared" si="4"/>
        <v>0</v>
      </c>
      <c r="E40" s="129"/>
      <c r="F40" s="27">
        <f t="shared" si="11"/>
        <v>0</v>
      </c>
      <c r="G40" s="37"/>
      <c r="H40" s="38"/>
      <c r="I40" s="39">
        <f t="shared" si="7"/>
        <v>0</v>
      </c>
      <c r="J40" s="29">
        <f>ROUND(T40*J6,0)</f>
        <v>0</v>
      </c>
      <c r="K40" s="30">
        <f t="shared" si="6"/>
        <v>0</v>
      </c>
      <c r="L40" s="80"/>
      <c r="M40" s="80"/>
      <c r="N40" s="80"/>
      <c r="O40" s="80"/>
      <c r="P40" s="80"/>
      <c r="Q40" s="80"/>
      <c r="R40" s="80"/>
      <c r="S40" s="81"/>
      <c r="T40" s="82"/>
      <c r="U40" s="1"/>
      <c r="V40" s="1"/>
      <c r="W40" s="1"/>
      <c r="X40" s="1"/>
      <c r="Y40" s="3"/>
      <c r="Z40" s="23"/>
      <c r="AA40" s="324"/>
      <c r="AB40" s="324"/>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2"/>
      <c r="B41" s="43"/>
      <c r="C41" s="43">
        <f t="shared" si="0"/>
        <v>0</v>
      </c>
      <c r="D41" s="43">
        <f t="shared" si="4"/>
        <v>0</v>
      </c>
      <c r="E41" s="129"/>
      <c r="F41" s="27">
        <f t="shared" ref="F41:F44" si="12">SUM(G41:I41)</f>
        <v>0</v>
      </c>
      <c r="G41" s="37"/>
      <c r="H41" s="38"/>
      <c r="I41" s="39">
        <f t="shared" si="7"/>
        <v>0</v>
      </c>
      <c r="J41" s="29">
        <f>ROUND(T41*J6,0)</f>
        <v>0</v>
      </c>
      <c r="K41" s="30">
        <f t="shared" si="6"/>
        <v>0</v>
      </c>
      <c r="L41" s="80"/>
      <c r="M41" s="80"/>
      <c r="N41" s="80"/>
      <c r="O41" s="80"/>
      <c r="P41" s="80"/>
      <c r="Q41" s="80"/>
      <c r="R41" s="80"/>
      <c r="S41" s="81"/>
      <c r="T41" s="82"/>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2"/>
      <c r="B42" s="43"/>
      <c r="C42" s="43">
        <f t="shared" si="0"/>
        <v>0</v>
      </c>
      <c r="D42" s="43">
        <f t="shared" si="4"/>
        <v>0</v>
      </c>
      <c r="E42" s="129"/>
      <c r="F42" s="27">
        <f t="shared" si="12"/>
        <v>0</v>
      </c>
      <c r="G42" s="37"/>
      <c r="H42" s="38"/>
      <c r="I42" s="39">
        <f t="shared" si="7"/>
        <v>0</v>
      </c>
      <c r="J42" s="29">
        <f>ROUND(T42*J6,0)</f>
        <v>0</v>
      </c>
      <c r="K42" s="30">
        <f t="shared" si="6"/>
        <v>0</v>
      </c>
      <c r="L42" s="80"/>
      <c r="M42" s="80"/>
      <c r="N42" s="80"/>
      <c r="O42" s="80"/>
      <c r="P42" s="80"/>
      <c r="Q42" s="80"/>
      <c r="R42" s="80"/>
      <c r="S42" s="81"/>
      <c r="T42" s="82"/>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2"/>
      <c r="B43" s="43"/>
      <c r="C43" s="43">
        <f t="shared" si="0"/>
        <v>0</v>
      </c>
      <c r="D43" s="43">
        <f t="shared" si="4"/>
        <v>0</v>
      </c>
      <c r="E43" s="129"/>
      <c r="F43" s="27">
        <f t="shared" si="12"/>
        <v>0</v>
      </c>
      <c r="G43" s="37"/>
      <c r="H43" s="38"/>
      <c r="I43" s="39">
        <f t="shared" si="7"/>
        <v>0</v>
      </c>
      <c r="J43" s="29">
        <f>ROUND(T43*J6,0)</f>
        <v>0</v>
      </c>
      <c r="K43" s="30">
        <f t="shared" si="6"/>
        <v>0</v>
      </c>
      <c r="L43" s="80"/>
      <c r="M43" s="80"/>
      <c r="N43" s="80"/>
      <c r="O43" s="80"/>
      <c r="P43" s="80"/>
      <c r="Q43" s="80"/>
      <c r="R43" s="80"/>
      <c r="S43" s="81"/>
      <c r="T43" s="82"/>
      <c r="U43" s="1"/>
      <c r="V43" s="1"/>
      <c r="W43" s="1"/>
      <c r="X43" s="1"/>
      <c r="Y43" s="3"/>
      <c r="Z43" s="23"/>
      <c r="AA43" s="324"/>
      <c r="AB43" s="324"/>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2"/>
      <c r="B44" s="43"/>
      <c r="C44" s="43">
        <f t="shared" ref="C44:C45" si="13">E44*F44</f>
        <v>0</v>
      </c>
      <c r="D44" s="43">
        <f t="shared" ref="D44" si="14">SUM(C44:C44)*1.08</f>
        <v>0</v>
      </c>
      <c r="E44" s="129"/>
      <c r="F44" s="27">
        <f t="shared" si="12"/>
        <v>0</v>
      </c>
      <c r="G44" s="37"/>
      <c r="H44" s="38"/>
      <c r="I44" s="39">
        <f t="shared" si="7"/>
        <v>0</v>
      </c>
      <c r="J44" s="29">
        <f>ROUND(T44*J6,0)</f>
        <v>0</v>
      </c>
      <c r="K44" s="30">
        <f t="shared" si="6"/>
        <v>0</v>
      </c>
      <c r="L44" s="80"/>
      <c r="M44" s="80"/>
      <c r="N44" s="80"/>
      <c r="O44" s="80"/>
      <c r="P44" s="80"/>
      <c r="Q44" s="80"/>
      <c r="R44" s="80"/>
      <c r="S44" s="81"/>
      <c r="T44" s="82"/>
      <c r="U44" s="1"/>
      <c r="V44" s="1"/>
      <c r="W44" s="1"/>
      <c r="X44" s="1"/>
      <c r="Y44" s="3"/>
      <c r="Z44" s="23"/>
      <c r="AA44" s="324"/>
      <c r="AB44" s="324"/>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3"/>
      <c r="B45" s="104"/>
      <c r="C45" s="43">
        <f t="shared" si="13"/>
        <v>0</v>
      </c>
      <c r="D45" s="104">
        <f>SUM(C45:C45)*1.08</f>
        <v>0</v>
      </c>
      <c r="E45" s="132"/>
      <c r="F45" s="28">
        <f>SUM(G45:I45)</f>
        <v>0</v>
      </c>
      <c r="G45" s="40"/>
      <c r="H45" s="41">
        <f>SUM(J45:S45)</f>
        <v>0</v>
      </c>
      <c r="I45" s="42"/>
      <c r="J45" s="33">
        <f>ROUND(T45*J6,0)</f>
        <v>0</v>
      </c>
      <c r="K45" s="34">
        <f t="shared" si="6"/>
        <v>0</v>
      </c>
      <c r="L45" s="83"/>
      <c r="M45" s="83"/>
      <c r="N45" s="83"/>
      <c r="O45" s="83"/>
      <c r="P45" s="83"/>
      <c r="Q45" s="83"/>
      <c r="R45" s="83"/>
      <c r="S45" s="84"/>
      <c r="T45" s="85"/>
      <c r="U45" s="1"/>
      <c r="V45" s="1"/>
      <c r="W45" s="1"/>
      <c r="X45" s="1"/>
      <c r="Y45" s="3"/>
      <c r="Z45" s="23"/>
      <c r="AA45" s="324"/>
      <c r="AB45" s="324"/>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9" t="s">
        <v>57</v>
      </c>
      <c r="C46" s="45">
        <f>SUM(C8:C45)</f>
        <v>1071888</v>
      </c>
      <c r="D46" s="45">
        <f>SUM(D8:D45)</f>
        <v>1157639.0400000003</v>
      </c>
      <c r="E46" s="48">
        <f>C46/F46</f>
        <v>82.2</v>
      </c>
      <c r="F46" s="36">
        <f t="shared" ref="F46:R46" si="15">SUM(F8:F45)</f>
        <v>13040</v>
      </c>
      <c r="G46" s="71">
        <f t="shared" si="15"/>
        <v>3628.5696202531644</v>
      </c>
      <c r="H46" s="72">
        <f t="shared" si="15"/>
        <v>5445.5949367088606</v>
      </c>
      <c r="I46" s="73">
        <f t="shared" si="15"/>
        <v>3611.8354430379745</v>
      </c>
      <c r="J46" s="105">
        <f t="shared" ref="J46:O46" si="16">SUM(J8:J45)</f>
        <v>1030</v>
      </c>
      <c r="K46" s="105">
        <f t="shared" si="16"/>
        <v>1016</v>
      </c>
      <c r="L46" s="105">
        <f>SUM(L8:L45)</f>
        <v>4070</v>
      </c>
      <c r="M46" s="105">
        <f t="shared" si="16"/>
        <v>1625</v>
      </c>
      <c r="N46" s="105">
        <f>SUM(N8:N45)</f>
        <v>739</v>
      </c>
      <c r="O46" s="105">
        <f t="shared" si="16"/>
        <v>500</v>
      </c>
      <c r="P46" s="105">
        <f t="shared" si="15"/>
        <v>1400</v>
      </c>
      <c r="Q46" s="105">
        <f t="shared" si="15"/>
        <v>1400</v>
      </c>
      <c r="R46" s="105">
        <f t="shared" si="15"/>
        <v>906</v>
      </c>
      <c r="S46" s="105">
        <f>SUM(S8:S45)</f>
        <v>354</v>
      </c>
      <c r="T46" s="77"/>
      <c r="U46" s="1"/>
      <c r="V46" s="1"/>
      <c r="W46" s="1"/>
      <c r="X46" s="1"/>
      <c r="Y46" s="3"/>
      <c r="Z46" s="23"/>
      <c r="AA46" s="324"/>
      <c r="AB46" s="324"/>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319" t="s">
        <v>73</v>
      </c>
      <c r="H47" s="319"/>
      <c r="I47" s="319"/>
      <c r="J47" s="74">
        <v>100</v>
      </c>
      <c r="K47" s="74">
        <v>140</v>
      </c>
      <c r="L47" s="74">
        <f t="shared" ref="L47:S47" si="17">$U$47</f>
        <v>75.190831362561397</v>
      </c>
      <c r="M47" s="74">
        <f t="shared" si="17"/>
        <v>75.190831362561397</v>
      </c>
      <c r="N47" s="74">
        <f t="shared" si="17"/>
        <v>75.190831362561397</v>
      </c>
      <c r="O47" s="74">
        <f t="shared" si="17"/>
        <v>75.190831362561397</v>
      </c>
      <c r="P47" s="74">
        <f t="shared" si="17"/>
        <v>75.190831362561397</v>
      </c>
      <c r="Q47" s="74">
        <f t="shared" si="17"/>
        <v>75.190831362561397</v>
      </c>
      <c r="R47" s="74">
        <f t="shared" si="17"/>
        <v>75.190831362561397</v>
      </c>
      <c r="S47" s="74">
        <f t="shared" si="17"/>
        <v>75.190831362561397</v>
      </c>
      <c r="T47" s="76"/>
      <c r="U47" s="1">
        <f>(1071888-J48-K48)/(F46-J46-K46)</f>
        <v>75.190831362561397</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319" t="s">
        <v>74</v>
      </c>
      <c r="H48" s="319"/>
      <c r="I48" s="319"/>
      <c r="J48" s="75">
        <f>J46*J47</f>
        <v>103000</v>
      </c>
      <c r="K48" s="75">
        <f t="shared" ref="K48:S48" si="18">K46*K47</f>
        <v>142240</v>
      </c>
      <c r="L48" s="75">
        <f>L46*L47</f>
        <v>306026.6836456249</v>
      </c>
      <c r="M48" s="75">
        <f t="shared" si="18"/>
        <v>122185.10096416227</v>
      </c>
      <c r="N48" s="75">
        <f>N46*N47</f>
        <v>55566.024376932874</v>
      </c>
      <c r="O48" s="75">
        <f>O46*O47</f>
        <v>37595.415681280698</v>
      </c>
      <c r="P48" s="75">
        <f t="shared" si="18"/>
        <v>105267.16390758596</v>
      </c>
      <c r="Q48" s="75">
        <f t="shared" si="18"/>
        <v>105267.16390758596</v>
      </c>
      <c r="R48" s="75">
        <f t="shared" si="18"/>
        <v>68122.893214480631</v>
      </c>
      <c r="S48" s="75">
        <f t="shared" si="18"/>
        <v>26617.554302346736</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2">
      <c r="A49" s="310" t="s">
        <v>294</v>
      </c>
      <c r="B49" s="311"/>
      <c r="C49" s="311"/>
      <c r="D49" s="311"/>
      <c r="E49" s="311"/>
      <c r="F49" s="2"/>
      <c r="G49" s="319" t="s">
        <v>63</v>
      </c>
      <c r="H49" s="319"/>
      <c r="I49" s="319"/>
      <c r="J49" s="105">
        <f>Rapportierung!CB39</f>
        <v>267.55</v>
      </c>
      <c r="K49" s="105">
        <f>Rapportierung!CB79</f>
        <v>84</v>
      </c>
      <c r="L49" s="105">
        <f>Rapportierung!CB138</f>
        <v>3069.5</v>
      </c>
      <c r="M49" s="105">
        <f>Rapportierung!CB183</f>
        <v>495.25</v>
      </c>
      <c r="N49" s="105">
        <f>Rapportierung!CB236</f>
        <v>147.25</v>
      </c>
      <c r="O49" s="105">
        <f>Rapportierung!CB278</f>
        <v>433.000001</v>
      </c>
      <c r="P49" s="105">
        <f>Rapportierung!CB329</f>
        <v>548.75000199999999</v>
      </c>
      <c r="Q49" s="105">
        <f>Rapportierung!CB381</f>
        <v>843</v>
      </c>
      <c r="R49" s="105">
        <f>Rapportierung!CB422</f>
        <v>115</v>
      </c>
      <c r="S49" s="258">
        <f>Rapportierung!CB462</f>
        <v>1.0000000000000001E-5</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311"/>
      <c r="B50" s="311"/>
      <c r="C50" s="311"/>
      <c r="D50" s="311"/>
      <c r="E50" s="311"/>
      <c r="F50" s="2"/>
      <c r="G50" s="319" t="s">
        <v>64</v>
      </c>
      <c r="H50" s="319"/>
      <c r="I50" s="319"/>
      <c r="J50" s="75">
        <f>Rapportierung!CC39</f>
        <v>27999</v>
      </c>
      <c r="K50" s="75">
        <f>Rapportierung!CC79</f>
        <v>11760</v>
      </c>
      <c r="L50" s="75">
        <f>Rapportierung!CC138</f>
        <v>260160.5</v>
      </c>
      <c r="M50" s="75">
        <f>Rapportierung!CC183</f>
        <v>45142</v>
      </c>
      <c r="N50" s="75">
        <f>Rapportierung!CC236</f>
        <v>10807.5</v>
      </c>
      <c r="O50" s="75">
        <f>Rapportierung!CC278</f>
        <v>45798</v>
      </c>
      <c r="P50" s="75">
        <f>Rapportierung!CC329</f>
        <v>28985</v>
      </c>
      <c r="Q50" s="75">
        <f>Rapportierung!CC381</f>
        <v>57203.25</v>
      </c>
      <c r="R50" s="75">
        <f>Rapportierung!CC422</f>
        <v>12681.5</v>
      </c>
      <c r="S50" s="75">
        <f>Rapportierung!CC462</f>
        <v>0</v>
      </c>
      <c r="T50" s="168">
        <f>SUM(J50:S50)</f>
        <v>500536.75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311"/>
      <c r="B51" s="311"/>
      <c r="C51" s="311"/>
      <c r="D51" s="311"/>
      <c r="E51" s="311"/>
      <c r="F51" s="2"/>
      <c r="G51" s="316" t="s">
        <v>65</v>
      </c>
      <c r="H51" s="317"/>
      <c r="I51" s="318"/>
      <c r="J51" s="74">
        <f>J50/J49</f>
        <v>104.64959820594281</v>
      </c>
      <c r="K51" s="74">
        <f>K50/K49</f>
        <v>140</v>
      </c>
      <c r="L51" s="74">
        <f>L50/L49</f>
        <v>84.756637888906994</v>
      </c>
      <c r="M51" s="74">
        <f t="shared" ref="M51:S51" si="19">M50/M49</f>
        <v>91.149924280666326</v>
      </c>
      <c r="N51" s="74">
        <f>N50/N49</f>
        <v>73.395585738539893</v>
      </c>
      <c r="O51" s="74">
        <f>O50/O49</f>
        <v>105.76905287351258</v>
      </c>
      <c r="P51" s="74">
        <f t="shared" si="19"/>
        <v>52.820045365576142</v>
      </c>
      <c r="Q51" s="74">
        <f t="shared" si="19"/>
        <v>67.856761565836294</v>
      </c>
      <c r="R51" s="74">
        <f t="shared" si="19"/>
        <v>110.27391304347826</v>
      </c>
      <c r="S51" s="74">
        <f t="shared" si="19"/>
        <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311"/>
      <c r="B52" s="311"/>
      <c r="C52" s="311"/>
      <c r="D52" s="311"/>
      <c r="E52" s="311"/>
      <c r="F52" s="2"/>
      <c r="G52" s="114" t="s">
        <v>117</v>
      </c>
      <c r="H52" s="115"/>
      <c r="I52" s="116"/>
      <c r="J52" s="130">
        <f>(J47*J49)-(J49*J51)</f>
        <v>-1244</v>
      </c>
      <c r="K52" s="130">
        <f>(K47*K49)-(K49*K51)</f>
        <v>0</v>
      </c>
      <c r="L52" s="130">
        <f t="shared" ref="L52:S52" si="20">(L47*L49)-(L49*L51)</f>
        <v>-29362.243132617819</v>
      </c>
      <c r="M52" s="130">
        <f t="shared" si="20"/>
        <v>-7903.7407676914663</v>
      </c>
      <c r="N52" s="130">
        <f t="shared" si="20"/>
        <v>264.34991813716624</v>
      </c>
      <c r="O52" s="130">
        <f t="shared" si="20"/>
        <v>-13240.369944820082</v>
      </c>
      <c r="P52" s="130">
        <f t="shared" si="20"/>
        <v>12275.968860587229</v>
      </c>
      <c r="Q52" s="130">
        <f t="shared" si="20"/>
        <v>6182.6208386392682</v>
      </c>
      <c r="R52" s="130">
        <f t="shared" si="20"/>
        <v>-4034.5543933054396</v>
      </c>
      <c r="S52" s="130">
        <f t="shared" si="20"/>
        <v>7.51908313625614E-4</v>
      </c>
      <c r="T52" s="168">
        <f>SUM(J52:S52)</f>
        <v>-37061.967869162821</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311"/>
      <c r="B53" s="311"/>
      <c r="C53" s="311"/>
      <c r="D53" s="311"/>
      <c r="E53" s="311"/>
      <c r="F53" s="2"/>
      <c r="G53" s="117"/>
      <c r="H53" s="118"/>
      <c r="I53" s="119"/>
      <c r="J53" s="131"/>
      <c r="K53" s="131"/>
      <c r="L53" s="131"/>
      <c r="M53" s="131"/>
      <c r="N53" s="131"/>
      <c r="O53" s="131"/>
      <c r="P53" s="131"/>
      <c r="Q53" s="131"/>
      <c r="R53" s="131"/>
      <c r="S53" s="131"/>
      <c r="T53" s="168"/>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311"/>
      <c r="B54" s="311"/>
      <c r="C54" s="311"/>
      <c r="D54" s="311"/>
      <c r="E54" s="311"/>
      <c r="F54" s="2"/>
      <c r="G54" s="120" t="s">
        <v>156</v>
      </c>
      <c r="H54" s="121"/>
      <c r="I54" s="122"/>
      <c r="J54" s="124">
        <f>J52-J53</f>
        <v>-1244</v>
      </c>
      <c r="K54" s="124">
        <f>K52-K53</f>
        <v>0</v>
      </c>
      <c r="L54" s="124">
        <f t="shared" ref="K54:S54" si="21">L52-L53</f>
        <v>-29362.243132617819</v>
      </c>
      <c r="M54" s="124">
        <f t="shared" si="21"/>
        <v>-7903.7407676914663</v>
      </c>
      <c r="N54" s="124">
        <f t="shared" si="21"/>
        <v>264.34991813716624</v>
      </c>
      <c r="O54" s="124">
        <f t="shared" si="21"/>
        <v>-13240.369944820082</v>
      </c>
      <c r="P54" s="124">
        <f t="shared" si="21"/>
        <v>12275.968860587229</v>
      </c>
      <c r="Q54" s="124">
        <f t="shared" si="21"/>
        <v>6182.6208386392682</v>
      </c>
      <c r="R54" s="124">
        <f t="shared" si="21"/>
        <v>-4034.5543933054396</v>
      </c>
      <c r="S54" s="124">
        <f t="shared" si="21"/>
        <v>7.51908313625614E-4</v>
      </c>
      <c r="T54" s="168">
        <f>T52-T53</f>
        <v>-37061.967869162821</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311"/>
      <c r="B55" s="311"/>
      <c r="C55" s="311"/>
      <c r="D55" s="311"/>
      <c r="E55" s="311"/>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311"/>
      <c r="B56" s="311"/>
      <c r="C56" s="311"/>
      <c r="D56" s="311"/>
      <c r="E56" s="311"/>
      <c r="G56" s="174"/>
      <c r="H56" s="174"/>
      <c r="I56" s="175"/>
      <c r="J56" s="176"/>
      <c r="K56" s="176"/>
      <c r="L56" s="176"/>
      <c r="M56" s="176"/>
      <c r="N56" s="176"/>
      <c r="O56" s="176"/>
      <c r="P56" s="176"/>
      <c r="Q56" s="176"/>
      <c r="R56" s="176"/>
      <c r="S56" s="176"/>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311"/>
      <c r="B57" s="311"/>
      <c r="C57" s="311"/>
      <c r="D57" s="311"/>
      <c r="E57" s="311"/>
      <c r="G57" s="174"/>
      <c r="H57" s="174"/>
      <c r="I57" s="175"/>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311"/>
      <c r="B58" s="311"/>
      <c r="C58" s="311"/>
      <c r="D58" s="311"/>
      <c r="E58" s="311"/>
      <c r="G58" s="174"/>
      <c r="H58" s="174"/>
      <c r="I58" s="175"/>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311"/>
      <c r="B59" s="311"/>
      <c r="C59" s="311"/>
      <c r="D59" s="311"/>
      <c r="E59" s="311"/>
      <c r="G59" s="174"/>
      <c r="H59" s="174"/>
      <c r="I59" s="180"/>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311"/>
      <c r="B60" s="311"/>
      <c r="C60" s="311"/>
      <c r="D60" s="311"/>
      <c r="E60" s="311"/>
      <c r="G60" s="173" t="s">
        <v>150</v>
      </c>
      <c r="H60" s="181"/>
      <c r="I60" s="182" t="s">
        <v>151</v>
      </c>
      <c r="J60" s="211">
        <f>J50/J48</f>
        <v>0.2718349514563107</v>
      </c>
      <c r="K60" s="212">
        <f>K50/K48</f>
        <v>8.2677165354330714E-2</v>
      </c>
      <c r="L60" s="212">
        <f t="shared" ref="L60:Q60" si="22">L50/L48</f>
        <v>0.85012358040406255</v>
      </c>
      <c r="M60" s="212">
        <f t="shared" si="22"/>
        <v>0.36945584726603009</v>
      </c>
      <c r="N60" s="212">
        <f t="shared" si="22"/>
        <v>0.19449834896747656</v>
      </c>
      <c r="O60" s="212">
        <f t="shared" si="22"/>
        <v>1.2181804395583127</v>
      </c>
      <c r="P60" s="212">
        <f t="shared" si="22"/>
        <v>0.27534702108480791</v>
      </c>
      <c r="Q60" s="212">
        <f t="shared" si="22"/>
        <v>0.54341019437190052</v>
      </c>
      <c r="R60" s="212">
        <f>R50/R48</f>
        <v>0.18615621565092805</v>
      </c>
      <c r="S60" s="213">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311"/>
      <c r="B61" s="311"/>
      <c r="C61" s="311"/>
      <c r="D61" s="311"/>
      <c r="E61" s="311"/>
      <c r="G61" s="171"/>
      <c r="H61" s="183"/>
      <c r="I61" s="184" t="s">
        <v>152</v>
      </c>
      <c r="J61" s="214">
        <f>J49/J46</f>
        <v>0.25975728155339806</v>
      </c>
      <c r="K61" s="215">
        <f>K49/K46</f>
        <v>8.2677165354330714E-2</v>
      </c>
      <c r="L61" s="215">
        <f t="shared" ref="L61:S61" si="23">L49/L46</f>
        <v>0.75417690417690419</v>
      </c>
      <c r="M61" s="215">
        <f t="shared" si="23"/>
        <v>0.30476923076923079</v>
      </c>
      <c r="N61" s="215">
        <f t="shared" si="23"/>
        <v>0.19925575101488499</v>
      </c>
      <c r="O61" s="215">
        <f t="shared" si="23"/>
        <v>0.86600000200000005</v>
      </c>
      <c r="P61" s="215">
        <f t="shared" si="23"/>
        <v>0.39196428714285714</v>
      </c>
      <c r="Q61" s="215">
        <f t="shared" si="23"/>
        <v>0.60214285714285709</v>
      </c>
      <c r="R61" s="215">
        <f>R49/R46</f>
        <v>0.12693156732891833</v>
      </c>
      <c r="S61" s="216">
        <f t="shared" si="23"/>
        <v>2.8248587570621471E-8</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311"/>
      <c r="B62" s="311"/>
      <c r="C62" s="311"/>
      <c r="D62" s="311"/>
      <c r="E62" s="311"/>
      <c r="G62" s="172"/>
      <c r="H62" s="185"/>
      <c r="I62" s="186" t="s">
        <v>153</v>
      </c>
      <c r="J62" s="276">
        <v>0.26</v>
      </c>
      <c r="K62" s="208">
        <v>0.08</v>
      </c>
      <c r="L62" s="208">
        <v>0.7</v>
      </c>
      <c r="M62" s="208">
        <v>0.35</v>
      </c>
      <c r="N62" s="208">
        <v>0.16</v>
      </c>
      <c r="O62" s="208">
        <v>0.14000000000000001</v>
      </c>
      <c r="P62" s="208">
        <v>0.23</v>
      </c>
      <c r="Q62" s="208">
        <v>0.17</v>
      </c>
      <c r="R62" s="208">
        <v>0.1</v>
      </c>
      <c r="S62" s="274">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311"/>
      <c r="B63" s="311"/>
      <c r="C63" s="311"/>
      <c r="D63" s="311"/>
      <c r="E63" s="311"/>
      <c r="G63" s="134"/>
      <c r="H63" s="134"/>
      <c r="I63" s="135"/>
      <c r="J63" s="188" t="s">
        <v>292</v>
      </c>
      <c r="K63" s="189" t="s">
        <v>293</v>
      </c>
      <c r="L63" s="190" t="s">
        <v>47</v>
      </c>
      <c r="M63" s="190" t="s">
        <v>48</v>
      </c>
      <c r="N63" s="189" t="s">
        <v>49</v>
      </c>
      <c r="O63" s="190" t="s">
        <v>50</v>
      </c>
      <c r="P63" s="190" t="s">
        <v>51</v>
      </c>
      <c r="Q63" s="190" t="s">
        <v>52</v>
      </c>
      <c r="R63" s="190" t="s">
        <v>53</v>
      </c>
      <c r="S63" s="191" t="s">
        <v>55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311"/>
      <c r="B64" s="311"/>
      <c r="C64" s="311"/>
      <c r="D64" s="311"/>
      <c r="E64" s="311"/>
      <c r="G64" s="2"/>
      <c r="H64" s="2"/>
      <c r="I64" s="26"/>
      <c r="J64" s="192" t="s">
        <v>54</v>
      </c>
      <c r="K64" s="193" t="s">
        <v>54</v>
      </c>
      <c r="L64" s="194" t="s">
        <v>44</v>
      </c>
      <c r="M64" s="194" t="s">
        <v>45</v>
      </c>
      <c r="N64" s="194" t="s">
        <v>43</v>
      </c>
      <c r="O64" s="194" t="s">
        <v>44</v>
      </c>
      <c r="P64" s="194" t="s">
        <v>45</v>
      </c>
      <c r="Q64" s="194" t="s">
        <v>43</v>
      </c>
      <c r="R64" s="194" t="s">
        <v>43</v>
      </c>
      <c r="S64" s="195" t="s">
        <v>59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311"/>
      <c r="B65" s="311"/>
      <c r="C65" s="311"/>
      <c r="D65" s="311"/>
      <c r="E65" s="311"/>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311"/>
      <c r="B66" s="311"/>
      <c r="C66" s="311"/>
      <c r="D66" s="311"/>
      <c r="E66" s="311"/>
      <c r="N66" s="1"/>
      <c r="Q66" s="25" t="s">
        <v>77</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311"/>
      <c r="B67" s="311"/>
      <c r="C67" s="311"/>
      <c r="D67" s="311"/>
      <c r="E67" s="311"/>
      <c r="N67" s="1"/>
      <c r="Q67" s="210" t="s">
        <v>149</v>
      </c>
      <c r="R67" s="125"/>
      <c r="S67" s="209"/>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5" t="s">
        <v>154</v>
      </c>
      <c r="R68" s="125"/>
      <c r="S68" s="86"/>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5" t="s">
        <v>79</v>
      </c>
      <c r="R69" s="12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40" t="s">
        <v>236</v>
      </c>
      <c r="C70" s="136" t="s">
        <v>41</v>
      </c>
      <c r="D70" s="137" t="s">
        <v>39</v>
      </c>
      <c r="E70" s="138" t="s">
        <v>37</v>
      </c>
      <c r="F70" s="137" t="s">
        <v>68</v>
      </c>
      <c r="G70" s="7"/>
      <c r="H70" s="7"/>
      <c r="I70" s="7"/>
      <c r="J70" s="178"/>
      <c r="K70" s="178"/>
      <c r="L70" s="179"/>
      <c r="M70" s="179"/>
      <c r="N70" s="179"/>
      <c r="O70" s="179"/>
      <c r="P70" s="179"/>
      <c r="Q70" s="125" t="s">
        <v>78</v>
      </c>
      <c r="R70" s="125"/>
      <c r="S70" s="123"/>
      <c r="T70" s="177"/>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307" t="s">
        <v>237</v>
      </c>
      <c r="B71" s="127" t="s">
        <v>58</v>
      </c>
      <c r="C71" s="110">
        <f>L46+M46+N46+J46</f>
        <v>7464</v>
      </c>
      <c r="D71" s="108">
        <f>1/($C$71+$C$72+$C$73+$C$74)*C71</f>
        <v>0.57239263803680984</v>
      </c>
      <c r="E71" s="109">
        <f>J48+L48+M48+N48</f>
        <v>586777.80898672005</v>
      </c>
      <c r="F71" s="106">
        <f>E71/C71</f>
        <v>78.614390271532699</v>
      </c>
      <c r="G71" s="7"/>
      <c r="H71" s="7"/>
      <c r="I71" s="7"/>
      <c r="J71" s="7"/>
      <c r="K71" s="7"/>
      <c r="L71" s="7"/>
      <c r="M71" s="7"/>
      <c r="N71" s="7"/>
      <c r="O71" s="7"/>
      <c r="P71" s="7"/>
      <c r="T71" s="13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308"/>
      <c r="B72" s="127" t="s">
        <v>11</v>
      </c>
      <c r="C72" s="110">
        <f>K46+O46+P46+Q46</f>
        <v>4316</v>
      </c>
      <c r="D72" s="108">
        <f>1/($C$71+$C$72+$C$73+$C$74)*C72</f>
        <v>0.33098159509202457</v>
      </c>
      <c r="E72" s="109">
        <f>K48+O48+P48+Q48</f>
        <v>390369.74349645263</v>
      </c>
      <c r="F72" s="106">
        <f>E72/C72</f>
        <v>90.447113877769382</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308"/>
      <c r="B73" s="127" t="s">
        <v>40</v>
      </c>
      <c r="C73" s="110">
        <f>R46</f>
        <v>906</v>
      </c>
      <c r="D73" s="108">
        <f>1/($C$71+$C$72+$C$73+$C$74)*C73</f>
        <v>6.9478527607361965E-2</v>
      </c>
      <c r="E73" s="109">
        <f>R48</f>
        <v>68122.893214480631</v>
      </c>
      <c r="F73" s="106">
        <f>E73/C73</f>
        <v>75.190831362561397</v>
      </c>
      <c r="G73" s="7"/>
      <c r="H73" s="7"/>
      <c r="I73" s="7"/>
      <c r="J73" s="7"/>
      <c r="K73" s="7"/>
      <c r="L73" s="7"/>
      <c r="M73" s="7"/>
      <c r="N73" s="7"/>
      <c r="O73" s="7"/>
      <c r="P73" s="7"/>
      <c r="T73" s="4"/>
      <c r="AD73" s="4"/>
      <c r="AM73" s="1"/>
      <c r="AO73" s="25" t="s">
        <v>148</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308"/>
      <c r="B74" s="127" t="s">
        <v>55</v>
      </c>
      <c r="C74" s="110">
        <f>S46</f>
        <v>354</v>
      </c>
      <c r="D74" s="108">
        <f>1/($C$71+$C$72+$C$73+$C$74)*C74</f>
        <v>2.7147239263803684E-2</v>
      </c>
      <c r="E74" s="109">
        <f>S48</f>
        <v>26617.554302346736</v>
      </c>
      <c r="F74" s="106">
        <f>E74/C74</f>
        <v>75.190831362561397</v>
      </c>
      <c r="H74" s="46"/>
      <c r="N74" s="1"/>
      <c r="P74" s="4"/>
      <c r="T74" s="4"/>
      <c r="AD74" s="4"/>
      <c r="AM74" s="1"/>
      <c r="AO74" s="109">
        <f>BC26*AO26</f>
        <v>0</v>
      </c>
      <c r="AP74" s="106" t="e">
        <f>AO74/#REF!</f>
        <v>#REF!</v>
      </c>
      <c r="AR74" s="46"/>
      <c r="BA74" s="125" t="s">
        <v>79</v>
      </c>
      <c r="BB74" s="12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309"/>
      <c r="B75" s="127" t="s">
        <v>12</v>
      </c>
      <c r="C75" s="107">
        <f>SUM(C71:C74)</f>
        <v>13040</v>
      </c>
      <c r="D75" s="111"/>
      <c r="E75" s="112">
        <f>SUM(E71:E74)</f>
        <v>1071888</v>
      </c>
      <c r="F75" s="113">
        <f>E75/C75</f>
        <v>82.2</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37"/>
      <c r="J76" s="237"/>
      <c r="K76" s="238"/>
      <c r="L76" s="256"/>
      <c r="M76" s="238"/>
      <c r="N76" s="238"/>
      <c r="O76" s="238"/>
      <c r="P76" s="238"/>
      <c r="Q76" s="238"/>
      <c r="R76" s="238"/>
      <c r="S76" s="238"/>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37"/>
      <c r="J77" s="237"/>
      <c r="K77" s="238"/>
      <c r="L77" s="238"/>
      <c r="M77" s="238"/>
      <c r="N77" s="238"/>
      <c r="O77" s="238"/>
      <c r="P77" s="238"/>
      <c r="Q77" s="238"/>
      <c r="R77" s="238"/>
      <c r="S77" s="238"/>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37"/>
      <c r="J78" s="237"/>
      <c r="K78" s="238"/>
      <c r="L78" s="238"/>
      <c r="M78" s="238"/>
      <c r="N78" s="238"/>
      <c r="O78" s="238"/>
      <c r="P78" s="238"/>
      <c r="Q78" s="238"/>
      <c r="R78" s="238"/>
      <c r="S78" s="238"/>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37"/>
      <c r="J79" s="237"/>
      <c r="K79" s="238"/>
      <c r="L79" s="238"/>
      <c r="M79" s="238"/>
      <c r="N79" s="238"/>
      <c r="O79" s="238"/>
      <c r="P79" s="238"/>
      <c r="Q79" s="238"/>
      <c r="R79" s="238"/>
      <c r="S79" s="238"/>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37"/>
      <c r="J80" s="237"/>
      <c r="K80" s="238"/>
      <c r="L80" s="238"/>
      <c r="M80" s="238"/>
      <c r="N80" s="238"/>
      <c r="O80" s="238"/>
      <c r="P80" s="238"/>
      <c r="Q80" s="238"/>
      <c r="R80" s="238"/>
      <c r="S80" s="238"/>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37"/>
      <c r="J81" s="237"/>
      <c r="K81" s="238"/>
      <c r="L81" s="238"/>
      <c r="M81" s="238"/>
      <c r="N81" s="238"/>
      <c r="O81" s="238"/>
      <c r="P81" s="238"/>
      <c r="Q81" s="238"/>
      <c r="R81" s="238"/>
      <c r="S81" s="238"/>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9"/>
      <c r="I82" s="237"/>
      <c r="J82" s="237"/>
      <c r="K82" s="238"/>
      <c r="L82" s="238"/>
      <c r="M82" s="238"/>
      <c r="N82" s="238"/>
      <c r="O82" s="238"/>
      <c r="P82" s="238"/>
      <c r="Q82" s="238"/>
      <c r="R82" s="238"/>
      <c r="S82" s="238"/>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9"/>
      <c r="I83" s="237"/>
      <c r="J83" s="237"/>
      <c r="K83" s="238"/>
      <c r="L83" s="257"/>
      <c r="M83" s="257"/>
      <c r="N83" s="257"/>
      <c r="O83" s="257"/>
      <c r="P83" s="257"/>
      <c r="Q83" s="257"/>
      <c r="R83" s="257"/>
      <c r="S83" s="238"/>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70" t="s">
        <v>148</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70" t="s">
        <v>148</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70" t="s">
        <v>148</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90</v>
      </c>
      <c r="B190" s="1" t="s">
        <v>91</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92</v>
      </c>
      <c r="B198" s="1" t="s">
        <v>93</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70" t="s">
        <v>148</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70" t="s">
        <v>148</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70" t="s">
        <v>148</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70" t="s">
        <v>148</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5" fitToHeight="0" orientation="landscape" r:id="rId1"/>
  <headerFooter alignWithMargins="0">
    <oddFooter>&amp;LMuttenz, &amp;D&amp;R&amp;Z&amp;F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JN476"/>
  <sheetViews>
    <sheetView showGridLines="0" showZeros="0" topLeftCell="A423" zoomScale="90" zoomScaleNormal="90" zoomScaleSheetLayoutView="50" zoomScalePageLayoutView="50" workbookViewId="0">
      <selection activeCell="C471" sqref="C471"/>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28515625" style="1" customWidth="1"/>
    <col min="5" max="5" width="4.42578125" style="1" hidden="1" customWidth="1" outlineLevel="1"/>
    <col min="6" max="6" width="3.85546875" style="1" hidden="1" customWidth="1" outlineLevel="1"/>
    <col min="7" max="10" width="4.42578125" style="1" hidden="1" customWidth="1" outlineLevel="1"/>
    <col min="11" max="11" width="5.42578125" style="1" hidden="1" customWidth="1" outlineLevel="1"/>
    <col min="12" max="12" width="7.85546875" style="4" hidden="1" customWidth="1" outlineLevel="1"/>
    <col min="13" max="13" width="6.85546875" style="1" hidden="1" customWidth="1" outlineLevel="1"/>
    <col min="14" max="14" width="9.28515625" style="1" hidden="1" customWidth="1" outlineLevel="1"/>
    <col min="15" max="15" width="6.42578125" style="1" hidden="1" customWidth="1" outlineLevel="1"/>
    <col min="16" max="16" width="7.85546875" style="1" hidden="1" customWidth="1" outlineLevel="1"/>
    <col min="17" max="17" width="5.42578125" style="1" hidden="1" customWidth="1" outlineLevel="1"/>
    <col min="18" max="18" width="7.85546875" style="1" hidden="1" customWidth="1" outlineLevel="1"/>
    <col min="19" max="19" width="5.42578125" style="1" hidden="1" customWidth="1" outlineLevel="1"/>
    <col min="20" max="20" width="7.85546875" style="1" hidden="1" customWidth="1" outlineLevel="1"/>
    <col min="21" max="21" width="4.5703125" style="1" hidden="1" customWidth="1" outlineLevel="1"/>
    <col min="22" max="22" width="5.7109375" style="1" hidden="1" customWidth="1" outlineLevel="1"/>
    <col min="23" max="23" width="6.42578125" style="1" hidden="1" customWidth="1" outlineLevel="1"/>
    <col min="24" max="24" width="9.28515625" style="1" hidden="1" customWidth="1" outlineLevel="1"/>
    <col min="25" max="25" width="5.42578125" style="1" hidden="1" customWidth="1" outlineLevel="1"/>
    <col min="26" max="26" width="9.28515625" style="1" hidden="1" customWidth="1" outlineLevel="1"/>
    <col min="27" max="27" width="6.42578125" style="1" hidden="1" customWidth="1" outlineLevel="1"/>
    <col min="28" max="28" width="8.85546875" style="1" hidden="1" customWidth="1" outlineLevel="1"/>
    <col min="29" max="29" width="5.42578125" style="1" hidden="1" customWidth="1" collapsed="1"/>
    <col min="30" max="30" width="9.28515625" style="1" hidden="1" customWidth="1"/>
    <col min="31" max="31" width="5.42578125" style="1" hidden="1" customWidth="1"/>
    <col min="32" max="32" width="9.28515625" style="1" hidden="1" customWidth="1"/>
    <col min="33" max="33" width="6.42578125" style="1" hidden="1" customWidth="1"/>
    <col min="34" max="34" width="9.28515625" style="1" hidden="1" customWidth="1"/>
    <col min="35" max="35" width="6.42578125" style="1" hidden="1" customWidth="1"/>
    <col min="36" max="36" width="9.28515625" style="4" hidden="1" customWidth="1"/>
    <col min="37" max="37" width="5.42578125" style="1" hidden="1" customWidth="1"/>
    <col min="38" max="38" width="9.28515625" style="1" hidden="1" customWidth="1"/>
    <col min="39" max="39" width="5.42578125" style="1" hidden="1" customWidth="1"/>
    <col min="40" max="40" width="9.28515625" style="1" hidden="1" customWidth="1"/>
    <col min="41" max="41" width="6.42578125" style="1" hidden="1" customWidth="1"/>
    <col min="42" max="42" width="9.28515625" style="1" hidden="1" customWidth="1"/>
    <col min="43" max="43" width="5.42578125" style="1" hidden="1" customWidth="1"/>
    <col min="44" max="44" width="8.42578125" style="1" hidden="1" customWidth="1"/>
    <col min="45" max="45" width="5.42578125" style="1" hidden="1" customWidth="1"/>
    <col min="46" max="46" width="8.28515625" style="1" hidden="1" customWidth="1"/>
    <col min="47" max="47" width="6.42578125" style="1" hidden="1" customWidth="1"/>
    <col min="48" max="48" width="9.28515625" style="1" hidden="1" customWidth="1"/>
    <col min="49" max="49" width="6.42578125" style="1" bestFit="1" customWidth="1"/>
    <col min="50" max="50" width="9.28515625" style="1" bestFit="1" customWidth="1"/>
    <col min="51" max="51" width="4.42578125" style="1" bestFit="1" customWidth="1"/>
    <col min="52" max="52" width="6.85546875" style="1" bestFit="1" customWidth="1"/>
    <col min="53" max="55" width="4.42578125" style="1" hidden="1" customWidth="1" outlineLevel="1"/>
    <col min="56" max="56" width="6.28515625" style="1" hidden="1" customWidth="1" outlineLevel="1"/>
    <col min="57" max="58" width="4.42578125" style="1" hidden="1" customWidth="1" outlineLevel="1"/>
    <col min="59" max="59" width="4.85546875" style="1" hidden="1" customWidth="1" outlineLevel="1"/>
    <col min="60" max="60" width="6.85546875" style="4" hidden="1" customWidth="1" outlineLevel="1"/>
    <col min="61" max="63" width="4.42578125" style="1" hidden="1" customWidth="1" outlineLevel="1"/>
    <col min="64" max="64" width="4.85546875" style="1" hidden="1" customWidth="1" outlineLevel="1"/>
    <col min="65" max="68" width="4.42578125" style="1" hidden="1" customWidth="1" outlineLevel="1"/>
    <col min="69" max="70" width="4.5703125" style="1" hidden="1" customWidth="1" outlineLevel="1"/>
    <col min="71" max="71" width="5.42578125" style="1" hidden="1" customWidth="1" outlineLevel="1"/>
    <col min="72" max="72" width="8.28515625" style="1" hidden="1" customWidth="1" outlineLevel="1"/>
    <col min="73" max="73" width="4.42578125" style="1" hidden="1" customWidth="1" outlineLevel="1"/>
    <col min="74" max="74" width="4.85546875" style="1" hidden="1" customWidth="1" outlineLevel="1"/>
    <col min="75" max="75" width="4.42578125" style="1" hidden="1" customWidth="1" outlineLevel="1"/>
    <col min="76" max="76" width="6.85546875" style="1" hidden="1" customWidth="1" outlineLevel="1"/>
    <col min="77" max="77" width="8.85546875" style="1" customWidth="1" collapsed="1"/>
    <col min="78" max="78" width="6.85546875" style="1" bestFit="1" customWidth="1"/>
    <col min="79" max="79" width="4.42578125" style="1" hidden="1" customWidth="1" outlineLevel="1"/>
    <col min="80" max="80" width="10.7109375" style="15" customWidth="1" collapsed="1"/>
    <col min="81" max="81" width="12.28515625" style="15" customWidth="1"/>
    <col min="82" max="82" width="23" style="4" hidden="1" customWidth="1"/>
    <col min="83" max="83" width="7.42578125" style="4" hidden="1" customWidth="1" outlineLevel="1"/>
    <col min="84" max="84" width="8.28515625" style="4" hidden="1" customWidth="1" outlineLevel="1"/>
    <col min="85" max="85" width="11.42578125" style="4" hidden="1" customWidth="1" outlineLevel="1"/>
    <col min="86" max="86" width="9.28515625" style="4" hidden="1" customWidth="1" outlineLevel="1"/>
    <col min="87" max="87" width="5.85546875" style="4" hidden="1" customWidth="1" outlineLevel="1"/>
    <col min="88" max="88" width="8.28515625" style="4" hidden="1" customWidth="1" outlineLevel="1"/>
    <col min="89" max="89" width="11.42578125" style="4" hidden="1" customWidth="1" outlineLevel="1"/>
    <col min="90" max="90" width="9.28515625" style="4" hidden="1" customWidth="1" outlineLevel="1"/>
    <col min="91" max="91" width="5.85546875" style="4" hidden="1" customWidth="1" outlineLevel="1"/>
    <col min="92" max="92" width="8.28515625" style="4" hidden="1" customWidth="1" outlineLevel="1"/>
    <col min="93" max="93" width="11.42578125" style="4" hidden="1" customWidth="1" outlineLevel="1"/>
    <col min="94" max="94" width="8.28515625" style="4" hidden="1" customWidth="1" outlineLevel="1"/>
    <col min="95" max="95" width="5.85546875" style="4" hidden="1" customWidth="1" outlineLevel="1"/>
    <col min="96" max="96" width="8.28515625" style="4" hidden="1" customWidth="1" outlineLevel="1"/>
    <col min="97" max="97" width="11.42578125" style="4" hidden="1" customWidth="1" outlineLevel="1"/>
    <col min="98" max="98" width="8.28515625" style="4" hidden="1" customWidth="1" outlineLevel="1"/>
    <col min="99" max="99" width="5.85546875" style="4" hidden="1" customWidth="1" outlineLevel="1"/>
    <col min="100" max="100" width="8.28515625" style="4" hidden="1" customWidth="1" outlineLevel="1"/>
    <col min="101" max="101" width="11.42578125" style="4" hidden="1" customWidth="1" outlineLevel="1"/>
    <col min="102" max="102" width="8.28515625" style="4" hidden="1" customWidth="1" outlineLevel="1"/>
    <col min="103" max="103" width="5.85546875" style="4" hidden="1" customWidth="1" outlineLevel="1"/>
    <col min="104" max="104" width="8.28515625" style="4" hidden="1" customWidth="1" outlineLevel="1"/>
    <col min="105" max="105" width="11.42578125" style="4" hidden="1" customWidth="1" outlineLevel="1"/>
    <col min="106" max="106" width="8.28515625" style="4" hidden="1" customWidth="1" outlineLevel="1"/>
    <col min="107" max="107" width="5.85546875" style="4" hidden="1" customWidth="1" outlineLevel="1"/>
    <col min="108" max="108" width="8.28515625" style="4" hidden="1" customWidth="1" outlineLevel="1"/>
    <col min="109" max="109" width="11.42578125" style="4" hidden="1" customWidth="1" outlineLevel="1"/>
    <col min="110" max="110" width="8.28515625" style="4" hidden="1" customWidth="1" outlineLevel="1"/>
    <col min="111" max="111" width="5.85546875" style="4" hidden="1" customWidth="1" outlineLevel="1"/>
    <col min="112" max="112" width="8.28515625" style="4" hidden="1" customWidth="1" outlineLevel="1"/>
    <col min="113" max="113" width="11.42578125" style="4" hidden="1" customWidth="1" outlineLevel="1"/>
    <col min="114" max="114" width="8.28515625" style="4" hidden="1" customWidth="1" outlineLevel="1"/>
    <col min="115" max="115" width="5.85546875" style="4" hidden="1" customWidth="1" outlineLevel="1"/>
    <col min="116" max="116" width="8.28515625" style="4" hidden="1" customWidth="1" outlineLevel="1"/>
    <col min="117" max="117" width="11.42578125" style="4" hidden="1" customWidth="1" outlineLevel="1"/>
    <col min="118" max="118" width="8.28515625" style="4" hidden="1" customWidth="1" outlineLevel="1"/>
    <col min="119" max="119" width="5.85546875" style="4" hidden="1" customWidth="1" collapsed="1"/>
    <col min="120" max="120" width="8.28515625" style="4" hidden="1" customWidth="1"/>
    <col min="121" max="121" width="11.42578125" style="4" hidden="1" customWidth="1"/>
    <col min="122" max="122" width="8.28515625" style="4" hidden="1" customWidth="1"/>
    <col min="123" max="123" width="5.85546875" style="4" hidden="1" customWidth="1"/>
    <col min="124" max="124" width="8.28515625" style="4" hidden="1" customWidth="1"/>
    <col min="125" max="125" width="11.42578125" style="4" hidden="1" customWidth="1"/>
    <col min="126" max="126" width="8.28515625" style="4" hidden="1" customWidth="1"/>
    <col min="127" max="127" width="11.42578125" style="4" hidden="1" customWidth="1"/>
    <col min="128" max="128" width="5.85546875" style="4" hidden="1" customWidth="1"/>
    <col min="129" max="129" width="8.28515625" style="4" hidden="1" customWidth="1"/>
    <col min="130" max="130" width="11.42578125" style="4" hidden="1" customWidth="1"/>
    <col min="131" max="131" width="8.28515625" style="4" hidden="1" customWidth="1"/>
    <col min="132" max="132" width="5.85546875" style="4" hidden="1" customWidth="1"/>
    <col min="133" max="133" width="8.28515625" style="4" hidden="1" customWidth="1"/>
    <col min="134" max="134" width="11.42578125" style="4" hidden="1" customWidth="1"/>
    <col min="135" max="135" width="8.85546875" style="4" hidden="1" customWidth="1"/>
    <col min="136" max="136" width="5.85546875" style="4" hidden="1" customWidth="1"/>
    <col min="137" max="137" width="8.28515625" style="4" hidden="1" customWidth="1"/>
    <col min="138" max="138" width="11.42578125" style="4" hidden="1" customWidth="1"/>
    <col min="139" max="139" width="8.28515625" style="4" hidden="1" customWidth="1"/>
    <col min="140" max="140" width="5.85546875" style="4" hidden="1" customWidth="1"/>
    <col min="141" max="141" width="8.28515625" style="4" hidden="1" customWidth="1"/>
    <col min="142" max="142" width="11.42578125" style="4" hidden="1" customWidth="1"/>
    <col min="143" max="143" width="8.28515625" style="4" hidden="1" customWidth="1"/>
    <col min="144" max="176" width="11.42578125" style="4" hidden="1" customWidth="1"/>
    <col min="177" max="184" width="0" style="4" hidden="1" customWidth="1"/>
    <col min="185" max="270" width="11.42578125" style="4"/>
    <col min="271" max="16384" width="11.42578125" style="1"/>
  </cols>
  <sheetData>
    <row r="3" spans="1:274" s="4" customFormat="1" ht="12.75" customHeight="1" x14ac:dyDescent="0.2">
      <c r="A3" s="49"/>
      <c r="B3" s="49"/>
      <c r="C3" s="50"/>
      <c r="D3" s="50"/>
      <c r="E3" s="335" t="s">
        <v>287</v>
      </c>
      <c r="F3" s="336"/>
      <c r="G3" s="336"/>
      <c r="H3" s="336"/>
      <c r="I3" s="336"/>
      <c r="J3" s="336"/>
      <c r="K3" s="336"/>
      <c r="L3" s="336"/>
      <c r="M3" s="336"/>
      <c r="N3" s="336"/>
      <c r="O3" s="336"/>
      <c r="P3" s="336"/>
      <c r="Q3" s="336"/>
      <c r="R3" s="336"/>
      <c r="S3" s="336"/>
      <c r="T3" s="336"/>
      <c r="U3" s="336"/>
      <c r="V3" s="336"/>
      <c r="W3" s="336"/>
      <c r="X3" s="336"/>
      <c r="Y3" s="336"/>
      <c r="Z3" s="336"/>
      <c r="AA3" s="336"/>
      <c r="AB3" s="337"/>
      <c r="AC3" s="328">
        <v>2021</v>
      </c>
      <c r="AD3" s="329"/>
      <c r="AE3" s="329"/>
      <c r="AF3" s="329"/>
      <c r="AG3" s="329"/>
      <c r="AH3" s="329"/>
      <c r="AI3" s="329"/>
      <c r="AJ3" s="329"/>
      <c r="AK3" s="329"/>
      <c r="AL3" s="329"/>
      <c r="AM3" s="329"/>
      <c r="AN3" s="329"/>
      <c r="AO3" s="329"/>
      <c r="AP3" s="329"/>
      <c r="AQ3" s="329"/>
      <c r="AR3" s="329"/>
      <c r="AS3" s="329"/>
      <c r="AT3" s="329"/>
      <c r="AU3" s="329"/>
      <c r="AV3" s="329"/>
      <c r="AW3" s="329"/>
      <c r="AX3" s="329"/>
      <c r="AY3" s="329"/>
      <c r="AZ3" s="330"/>
      <c r="BA3" s="328">
        <v>2022</v>
      </c>
      <c r="BB3" s="329"/>
      <c r="BC3" s="329"/>
      <c r="BD3" s="329"/>
      <c r="BE3" s="329"/>
      <c r="BF3" s="329"/>
      <c r="BG3" s="329"/>
      <c r="BH3" s="329"/>
      <c r="BI3" s="329"/>
      <c r="BJ3" s="329"/>
      <c r="BK3" s="329"/>
      <c r="BL3" s="329"/>
      <c r="BM3" s="329"/>
      <c r="BN3" s="329"/>
      <c r="BO3" s="329"/>
      <c r="BP3" s="329"/>
      <c r="BQ3" s="329"/>
      <c r="BR3" s="329"/>
      <c r="BS3" s="329"/>
      <c r="BT3" s="329"/>
      <c r="BU3" s="329"/>
      <c r="BV3" s="329"/>
      <c r="BW3" s="329"/>
      <c r="BX3" s="330"/>
      <c r="BY3" s="62"/>
      <c r="BZ3" s="62"/>
      <c r="CA3" s="62"/>
      <c r="CB3" s="17"/>
      <c r="CC3" s="17"/>
    </row>
    <row r="4" spans="1:274" s="5" customFormat="1" ht="15.75" x14ac:dyDescent="0.25">
      <c r="A4" s="69"/>
      <c r="B4" s="69" t="str">
        <f>'Stundenverteilung INGE'!J5</f>
        <v>JS PL (50%)</v>
      </c>
      <c r="C4" s="341" t="str">
        <f>'Stundenverteilung INGE'!J7</f>
        <v>PL</v>
      </c>
      <c r="D4" s="342"/>
      <c r="E4" s="338"/>
      <c r="F4" s="339"/>
      <c r="G4" s="339"/>
      <c r="H4" s="339"/>
      <c r="I4" s="339"/>
      <c r="J4" s="339"/>
      <c r="K4" s="339"/>
      <c r="L4" s="339"/>
      <c r="M4" s="339"/>
      <c r="N4" s="339"/>
      <c r="O4" s="339"/>
      <c r="P4" s="339"/>
      <c r="Q4" s="339"/>
      <c r="R4" s="339"/>
      <c r="S4" s="339"/>
      <c r="T4" s="339"/>
      <c r="U4" s="339"/>
      <c r="V4" s="339"/>
      <c r="W4" s="339"/>
      <c r="X4" s="339"/>
      <c r="Y4" s="339"/>
      <c r="Z4" s="339"/>
      <c r="AA4" s="339"/>
      <c r="AB4" s="340"/>
      <c r="AC4" s="331"/>
      <c r="AD4" s="332"/>
      <c r="AE4" s="332"/>
      <c r="AF4" s="332"/>
      <c r="AG4" s="332"/>
      <c r="AH4" s="332"/>
      <c r="AI4" s="332"/>
      <c r="AJ4" s="332"/>
      <c r="AK4" s="332"/>
      <c r="AL4" s="332"/>
      <c r="AM4" s="332"/>
      <c r="AN4" s="332"/>
      <c r="AO4" s="332"/>
      <c r="AP4" s="332"/>
      <c r="AQ4" s="332"/>
      <c r="AR4" s="332"/>
      <c r="AS4" s="332"/>
      <c r="AT4" s="332"/>
      <c r="AU4" s="332"/>
      <c r="AV4" s="332"/>
      <c r="AW4" s="332"/>
      <c r="AX4" s="332"/>
      <c r="AY4" s="332"/>
      <c r="AZ4" s="333"/>
      <c r="BA4" s="331"/>
      <c r="BB4" s="332"/>
      <c r="BC4" s="332"/>
      <c r="BD4" s="332"/>
      <c r="BE4" s="332"/>
      <c r="BF4" s="332"/>
      <c r="BG4" s="332"/>
      <c r="BH4" s="332"/>
      <c r="BI4" s="332"/>
      <c r="BJ4" s="332"/>
      <c r="BK4" s="332"/>
      <c r="BL4" s="332"/>
      <c r="BM4" s="332"/>
      <c r="BN4" s="332"/>
      <c r="BO4" s="332"/>
      <c r="BP4" s="332"/>
      <c r="BQ4" s="332"/>
      <c r="BR4" s="332"/>
      <c r="BS4" s="332"/>
      <c r="BT4" s="332"/>
      <c r="BU4" s="332"/>
      <c r="BV4" s="332"/>
      <c r="BW4" s="332"/>
      <c r="BX4" s="333"/>
      <c r="BY4" s="62"/>
      <c r="BZ4" s="62"/>
      <c r="CA4" s="62"/>
      <c r="CB4" s="16"/>
      <c r="CC4" s="16"/>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row>
    <row r="5" spans="1:274" s="5" customFormat="1" ht="48" x14ac:dyDescent="0.2">
      <c r="A5" s="51" t="s">
        <v>0</v>
      </c>
      <c r="B5" s="51" t="s">
        <v>81</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288</v>
      </c>
      <c r="X5" s="53" t="s">
        <v>32</v>
      </c>
      <c r="Y5" s="53" t="s">
        <v>289</v>
      </c>
      <c r="Z5" s="53" t="s">
        <v>36</v>
      </c>
      <c r="AA5" s="53" t="s">
        <v>290</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58" t="s">
        <v>13</v>
      </c>
      <c r="BB5" s="58" t="s">
        <v>14</v>
      </c>
      <c r="BC5" s="58" t="s">
        <v>15</v>
      </c>
      <c r="BD5" s="58" t="s">
        <v>16</v>
      </c>
      <c r="BE5" s="58" t="s">
        <v>17</v>
      </c>
      <c r="BF5" s="58" t="s">
        <v>18</v>
      </c>
      <c r="BG5" s="58" t="s">
        <v>19</v>
      </c>
      <c r="BH5" s="58" t="s">
        <v>20</v>
      </c>
      <c r="BI5" s="58" t="s">
        <v>21</v>
      </c>
      <c r="BJ5" s="58" t="s">
        <v>22</v>
      </c>
      <c r="BK5" s="58" t="s">
        <v>23</v>
      </c>
      <c r="BL5" s="58" t="s">
        <v>24</v>
      </c>
      <c r="BM5" s="58" t="s">
        <v>25</v>
      </c>
      <c r="BN5" s="58" t="s">
        <v>26</v>
      </c>
      <c r="BO5" s="58" t="s">
        <v>27</v>
      </c>
      <c r="BP5" s="58" t="s">
        <v>28</v>
      </c>
      <c r="BQ5" s="58" t="s">
        <v>29</v>
      </c>
      <c r="BR5" s="58" t="s">
        <v>30</v>
      </c>
      <c r="BS5" s="58" t="s">
        <v>31</v>
      </c>
      <c r="BT5" s="58" t="s">
        <v>32</v>
      </c>
      <c r="BU5" s="58" t="s">
        <v>33</v>
      </c>
      <c r="BV5" s="58" t="s">
        <v>36</v>
      </c>
      <c r="BW5" s="58" t="s">
        <v>34</v>
      </c>
      <c r="BX5" s="58" t="s">
        <v>35</v>
      </c>
      <c r="BY5" s="252" t="s">
        <v>273</v>
      </c>
      <c r="BZ5" s="58" t="s">
        <v>274</v>
      </c>
      <c r="CA5" s="58"/>
      <c r="CB5" s="60" t="s">
        <v>4</v>
      </c>
      <c r="CC5" s="60" t="s">
        <v>5</v>
      </c>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row>
    <row r="6" spans="1:274" s="5" customFormat="1" x14ac:dyDescent="0.2">
      <c r="A6" s="57" t="s">
        <v>86</v>
      </c>
      <c r="B6" s="57" t="s">
        <v>87</v>
      </c>
      <c r="C6" s="57" t="s">
        <v>2</v>
      </c>
      <c r="D6" s="57">
        <v>140</v>
      </c>
      <c r="E6" s="6"/>
      <c r="F6" s="64">
        <f>SUM(E6*$D6)</f>
        <v>0</v>
      </c>
      <c r="G6" s="6"/>
      <c r="H6" s="64">
        <f>SUM(G6*$D6)</f>
        <v>0</v>
      </c>
      <c r="I6" s="6"/>
      <c r="J6" s="64">
        <f>SUM(I6*$D6)</f>
        <v>0</v>
      </c>
      <c r="K6" s="6"/>
      <c r="L6" s="64">
        <f>SUM(K6*$D6)</f>
        <v>0</v>
      </c>
      <c r="M6" s="6"/>
      <c r="N6" s="64">
        <f>SUM(M6*$D6)</f>
        <v>0</v>
      </c>
      <c r="O6" s="6"/>
      <c r="P6" s="64">
        <f>SUM(O6*$D6)</f>
        <v>0</v>
      </c>
      <c r="Q6" s="6"/>
      <c r="R6" s="64">
        <f>SUM(Q6*$D6)</f>
        <v>0</v>
      </c>
      <c r="S6" s="6"/>
      <c r="T6" s="64">
        <f>SUM(S6*$D6)</f>
        <v>0</v>
      </c>
      <c r="U6" s="6"/>
      <c r="V6" s="64">
        <f>SUM(U6*$D6)</f>
        <v>0</v>
      </c>
      <c r="W6" s="6">
        <f>9.5+3.5+2.5</f>
        <v>15.5</v>
      </c>
      <c r="X6" s="64">
        <f>SUM(W6*$D6)</f>
        <v>2170</v>
      </c>
      <c r="Y6" s="6"/>
      <c r="Z6" s="64">
        <f>SUM(Y6*$D6)</f>
        <v>0</v>
      </c>
      <c r="AA6" s="6"/>
      <c r="AB6" s="64">
        <f>SUM(AA6*$D6)</f>
        <v>0</v>
      </c>
      <c r="AC6" s="59"/>
      <c r="AD6" s="64">
        <f>SUM(AC6*$D6)</f>
        <v>0</v>
      </c>
      <c r="AE6" s="59"/>
      <c r="AF6" s="64">
        <f>SUM(AE6*$D6)</f>
        <v>0</v>
      </c>
      <c r="AG6" s="59">
        <v>3.5</v>
      </c>
      <c r="AH6" s="64">
        <f>SUM(AG6*$D6)</f>
        <v>490</v>
      </c>
      <c r="AI6" s="59"/>
      <c r="AJ6" s="64">
        <f>SUM(AI6*$D6)</f>
        <v>0</v>
      </c>
      <c r="AK6" s="59"/>
      <c r="AL6" s="64">
        <f>SUM(AK6*$D6)</f>
        <v>0</v>
      </c>
      <c r="AM6" s="59">
        <v>2</v>
      </c>
      <c r="AN6" s="64">
        <f>SUM(AM6*$D6)</f>
        <v>280</v>
      </c>
      <c r="AO6" s="59"/>
      <c r="AP6" s="64">
        <f>SUM(AO6*$D6)</f>
        <v>0</v>
      </c>
      <c r="AQ6" s="59">
        <v>0.5</v>
      </c>
      <c r="AR6" s="64">
        <f>SUM(AQ6*$D6)</f>
        <v>70</v>
      </c>
      <c r="AS6" s="59"/>
      <c r="AT6" s="64">
        <f>SUM(AS6*$D6)</f>
        <v>0</v>
      </c>
      <c r="AU6" s="59"/>
      <c r="AV6" s="64">
        <f>SUM(AU6*$D6)</f>
        <v>0</v>
      </c>
      <c r="AW6" s="59"/>
      <c r="AX6" s="64">
        <f>SUM(AW6*$D6)</f>
        <v>0</v>
      </c>
      <c r="AY6" s="59"/>
      <c r="AZ6" s="64">
        <f>SUM(AY6*$D6)</f>
        <v>0</v>
      </c>
      <c r="BA6" s="59"/>
      <c r="BB6" s="64">
        <f>SUM(BA6*$D6)</f>
        <v>0</v>
      </c>
      <c r="BC6" s="59"/>
      <c r="BD6" s="64">
        <f>SUM(BC6*$D6)</f>
        <v>0</v>
      </c>
      <c r="BE6" s="59"/>
      <c r="BF6" s="64">
        <f>SUM(BE6*$D6)</f>
        <v>0</v>
      </c>
      <c r="BG6" s="59"/>
      <c r="BH6" s="64">
        <f>SUM(BG6*$D6)</f>
        <v>0</v>
      </c>
      <c r="BI6" s="59"/>
      <c r="BJ6" s="64">
        <f>SUM(BI6*$D6)</f>
        <v>0</v>
      </c>
      <c r="BK6" s="59"/>
      <c r="BL6" s="64">
        <f>SUM(BK6*$D6)</f>
        <v>0</v>
      </c>
      <c r="BM6" s="59"/>
      <c r="BN6" s="64">
        <f>SUM(BM6*$D6)</f>
        <v>0</v>
      </c>
      <c r="BO6" s="59"/>
      <c r="BP6" s="64">
        <f>SUM(BO6*$D6)</f>
        <v>0</v>
      </c>
      <c r="BQ6" s="59"/>
      <c r="BR6" s="64">
        <f>SUM(BQ6*$D6)</f>
        <v>0</v>
      </c>
      <c r="BS6" s="59"/>
      <c r="BT6" s="64">
        <f>SUM(BS6*$D6)</f>
        <v>0</v>
      </c>
      <c r="BU6" s="59"/>
      <c r="BV6" s="64">
        <f>SUM(BU6*$D6)</f>
        <v>0</v>
      </c>
      <c r="BW6" s="59"/>
      <c r="BX6" s="64">
        <f>SUM(BW6*$D6)</f>
        <v>0</v>
      </c>
      <c r="BY6" s="59"/>
      <c r="BZ6" s="64">
        <f t="shared" ref="BZ6:BZ36" si="0">SUM(BY6*$D6)</f>
        <v>0</v>
      </c>
      <c r="CA6" s="54"/>
      <c r="CB6" s="61">
        <f>SUM(E6+G6+I6+K6+M6+O6+Q6+S6+U6+W6+Y6+AA6+AC6+AE6+AG6+AI6+AK6+AM6+AO6+AQ6+AS6+AU6+AW6+AY6+BA6+BC6+BE6+BG6+BI6+BK6+BM6+BO6+BQ6+BS6+BU6+BW6+BY6)</f>
        <v>21.5</v>
      </c>
      <c r="CC6" s="61">
        <f t="shared" ref="CC6:CC36" si="1">ROUND(CB6*D6*2,1)/2</f>
        <v>3010</v>
      </c>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row>
    <row r="7" spans="1:274" s="5" customFormat="1" x14ac:dyDescent="0.2">
      <c r="A7" s="57" t="s">
        <v>96</v>
      </c>
      <c r="B7" s="57" t="s">
        <v>97</v>
      </c>
      <c r="C7" s="57" t="s">
        <v>2</v>
      </c>
      <c r="D7" s="57">
        <v>140</v>
      </c>
      <c r="E7" s="6"/>
      <c r="F7" s="64">
        <f t="shared" ref="F7:F36" si="2">SUM(E7*$D7)</f>
        <v>0</v>
      </c>
      <c r="G7" s="6"/>
      <c r="H7" s="64">
        <f t="shared" ref="H7" si="3">SUM(G7*$D7)</f>
        <v>0</v>
      </c>
      <c r="I7" s="6"/>
      <c r="J7" s="64">
        <f t="shared" ref="J7" si="4">SUM(I7*$D7)</f>
        <v>0</v>
      </c>
      <c r="K7" s="6"/>
      <c r="L7" s="64">
        <f t="shared" ref="L7" si="5">SUM(K7*$D7)</f>
        <v>0</v>
      </c>
      <c r="M7" s="6"/>
      <c r="N7" s="64">
        <f t="shared" ref="N7" si="6">SUM(M7*$D7)</f>
        <v>0</v>
      </c>
      <c r="O7" s="6"/>
      <c r="P7" s="64">
        <f t="shared" ref="P7" si="7">SUM(O7*$D7)</f>
        <v>0</v>
      </c>
      <c r="Q7" s="6"/>
      <c r="R7" s="64">
        <f t="shared" ref="R7" si="8">SUM(Q7*$D7)</f>
        <v>0</v>
      </c>
      <c r="S7" s="6"/>
      <c r="T7" s="64">
        <f t="shared" ref="T7" si="9">SUM(S7*$D7)</f>
        <v>0</v>
      </c>
      <c r="U7" s="6"/>
      <c r="V7" s="64">
        <f t="shared" ref="V7" si="10">SUM(U7*$D7)</f>
        <v>0</v>
      </c>
      <c r="W7" s="6"/>
      <c r="X7" s="64">
        <f t="shared" ref="X7" si="11">SUM(W7*$D7)</f>
        <v>0</v>
      </c>
      <c r="Y7" s="6"/>
      <c r="Z7" s="64">
        <f t="shared" ref="Z7" si="12">SUM(Y7*$D7)</f>
        <v>0</v>
      </c>
      <c r="AA7" s="6"/>
      <c r="AB7" s="64">
        <f t="shared" ref="AB7" si="13">SUM(AA7*$D7)</f>
        <v>0</v>
      </c>
      <c r="AC7" s="59"/>
      <c r="AD7" s="64">
        <f t="shared" ref="AD7" si="14">SUM(AC7*$D7)</f>
        <v>0</v>
      </c>
      <c r="AE7" s="59"/>
      <c r="AF7" s="64">
        <f t="shared" ref="AF7" si="15">SUM(AE7*$D7)</f>
        <v>0</v>
      </c>
      <c r="AG7" s="59">
        <v>2.5</v>
      </c>
      <c r="AH7" s="64">
        <f t="shared" ref="AH7" si="16">SUM(AG7*$D7)</f>
        <v>350</v>
      </c>
      <c r="AI7" s="59">
        <v>2.5</v>
      </c>
      <c r="AJ7" s="64">
        <f t="shared" ref="AJ7" si="17">SUM(AI7*$D7)</f>
        <v>350</v>
      </c>
      <c r="AK7" s="59"/>
      <c r="AL7" s="64">
        <f t="shared" ref="AL7" si="18">SUM(AK7*$D7)</f>
        <v>0</v>
      </c>
      <c r="AM7" s="59"/>
      <c r="AN7" s="64">
        <f t="shared" ref="AN7" si="19">SUM(AM7*$D7)</f>
        <v>0</v>
      </c>
      <c r="AO7" s="59"/>
      <c r="AP7" s="64">
        <f t="shared" ref="AP7" si="20">SUM(AO7*$D7)</f>
        <v>0</v>
      </c>
      <c r="AQ7" s="59"/>
      <c r="AR7" s="64">
        <f t="shared" ref="AR7" si="21">SUM(AQ7*$D7)</f>
        <v>0</v>
      </c>
      <c r="AS7" s="59"/>
      <c r="AT7" s="64">
        <f t="shared" ref="AT7" si="22">SUM(AS7*$D7)</f>
        <v>0</v>
      </c>
      <c r="AU7" s="59"/>
      <c r="AV7" s="64">
        <f t="shared" ref="AV7" si="23">SUM(AU7*$D7)</f>
        <v>0</v>
      </c>
      <c r="AW7" s="59"/>
      <c r="AX7" s="64">
        <f t="shared" ref="AX7" si="24">SUM(AW7*$D7)</f>
        <v>0</v>
      </c>
      <c r="AY7" s="59"/>
      <c r="AZ7" s="64">
        <f t="shared" ref="AZ7" si="25">SUM(AY7*$D7)</f>
        <v>0</v>
      </c>
      <c r="BA7" s="59"/>
      <c r="BB7" s="64">
        <f t="shared" ref="BB7:BB17" si="26">SUM(BA7*$D7)</f>
        <v>0</v>
      </c>
      <c r="BC7" s="59"/>
      <c r="BD7" s="64">
        <f t="shared" ref="BD7:BD17" si="27">SUM(BC7*$D7)</f>
        <v>0</v>
      </c>
      <c r="BE7" s="59"/>
      <c r="BF7" s="64">
        <f t="shared" ref="BF7:BF17" si="28">SUM(BE7*$D7)</f>
        <v>0</v>
      </c>
      <c r="BG7" s="59"/>
      <c r="BH7" s="64">
        <f t="shared" ref="BH7:BH17" si="29">SUM(BG7*$D7)</f>
        <v>0</v>
      </c>
      <c r="BI7" s="59"/>
      <c r="BJ7" s="64">
        <f t="shared" ref="BJ7:BJ17" si="30">SUM(BI7*$D7)</f>
        <v>0</v>
      </c>
      <c r="BK7" s="59"/>
      <c r="BL7" s="64">
        <f t="shared" ref="BL7:BL17" si="31">SUM(BK7*$D7)</f>
        <v>0</v>
      </c>
      <c r="BM7" s="59"/>
      <c r="BN7" s="64">
        <f t="shared" ref="BN7:BN17" si="32">SUM(BM7*$D7)</f>
        <v>0</v>
      </c>
      <c r="BO7" s="59"/>
      <c r="BP7" s="64">
        <f t="shared" ref="BP7:BP17" si="33">SUM(BO7*$D7)</f>
        <v>0</v>
      </c>
      <c r="BQ7" s="59"/>
      <c r="BR7" s="64">
        <f t="shared" ref="BR7:BR17" si="34">SUM(BQ7*$D7)</f>
        <v>0</v>
      </c>
      <c r="BS7" s="59"/>
      <c r="BT7" s="64">
        <f t="shared" ref="BT7:BT17" si="35">SUM(BS7*$D7)</f>
        <v>0</v>
      </c>
      <c r="BU7" s="59"/>
      <c r="BV7" s="64">
        <f t="shared" ref="BV7:BV17" si="36">SUM(BU7*$D7)</f>
        <v>0</v>
      </c>
      <c r="BW7" s="59"/>
      <c r="BX7" s="64">
        <f t="shared" ref="BX7:BX17" si="37">SUM(BW7*$D7)</f>
        <v>0</v>
      </c>
      <c r="BY7" s="59"/>
      <c r="BZ7" s="64">
        <f t="shared" si="0"/>
        <v>0</v>
      </c>
      <c r="CA7" s="54"/>
      <c r="CB7" s="61">
        <f t="shared" ref="CB7:CB36" si="38">SUM(E7+G7+I7+K7+M7+O7+Q7+S7+U7+W7+Y7+AA7+AC7+AE7+AG7+AI7+AK7+AM7+AO7+AQ7+AS7+AU7+AW7+AY7+BA7+BC7+BE7+BG7+BI7+BK7+BM7+BO7+BQ7+BS7+BU7+BW7+BY7)</f>
        <v>5</v>
      </c>
      <c r="CC7" s="61">
        <f t="shared" si="1"/>
        <v>700</v>
      </c>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row>
    <row r="8" spans="1:274" s="5" customFormat="1" x14ac:dyDescent="0.2">
      <c r="A8" s="57"/>
      <c r="B8" s="57"/>
      <c r="C8" s="57" t="s">
        <v>2</v>
      </c>
      <c r="D8" s="57">
        <v>140</v>
      </c>
      <c r="E8" s="6"/>
      <c r="F8" s="64">
        <f t="shared" si="2"/>
        <v>0</v>
      </c>
      <c r="G8" s="6"/>
      <c r="H8" s="64">
        <f t="shared" ref="H8" si="39">SUM(G8*$D8)</f>
        <v>0</v>
      </c>
      <c r="I8" s="6"/>
      <c r="J8" s="64">
        <f t="shared" ref="J8" si="40">SUM(I8*$D8)</f>
        <v>0</v>
      </c>
      <c r="K8" s="6"/>
      <c r="L8" s="64">
        <f t="shared" ref="L8" si="41">SUM(K8*$D8)</f>
        <v>0</v>
      </c>
      <c r="M8" s="6"/>
      <c r="N8" s="64">
        <f t="shared" ref="N8" si="42">SUM(M8*$D8)</f>
        <v>0</v>
      </c>
      <c r="O8" s="6"/>
      <c r="P8" s="64">
        <f t="shared" ref="P8" si="43">SUM(O8*$D8)</f>
        <v>0</v>
      </c>
      <c r="Q8" s="6"/>
      <c r="R8" s="64">
        <f t="shared" ref="R8" si="44">SUM(Q8*$D8)</f>
        <v>0</v>
      </c>
      <c r="S8" s="6"/>
      <c r="T8" s="64">
        <f t="shared" ref="T8" si="45">SUM(S8*$D8)</f>
        <v>0</v>
      </c>
      <c r="U8" s="6"/>
      <c r="V8" s="64">
        <f t="shared" ref="V8" si="46">SUM(U8*$D8)</f>
        <v>0</v>
      </c>
      <c r="W8" s="6"/>
      <c r="X8" s="64">
        <f t="shared" ref="X8" si="47">SUM(W8*$D8)</f>
        <v>0</v>
      </c>
      <c r="Y8" s="6"/>
      <c r="Z8" s="64">
        <f t="shared" ref="Z8" si="48">SUM(Y8*$D8)</f>
        <v>0</v>
      </c>
      <c r="AA8" s="6"/>
      <c r="AB8" s="64">
        <f t="shared" ref="AB8" si="49">SUM(AA8*$D8)</f>
        <v>0</v>
      </c>
      <c r="AC8" s="59"/>
      <c r="AD8" s="64">
        <f t="shared" ref="AD8" si="50">SUM(AC8*$D8)</f>
        <v>0</v>
      </c>
      <c r="AE8" s="59"/>
      <c r="AF8" s="64">
        <f t="shared" ref="AF8" si="51">SUM(AE8*$D8)</f>
        <v>0</v>
      </c>
      <c r="AG8" s="59"/>
      <c r="AH8" s="64">
        <f t="shared" ref="AH8" si="52">SUM(AG8*$D8)</f>
        <v>0</v>
      </c>
      <c r="AI8" s="59"/>
      <c r="AJ8" s="64">
        <f t="shared" ref="AJ8" si="53">SUM(AI8*$D8)</f>
        <v>0</v>
      </c>
      <c r="AK8" s="59"/>
      <c r="AL8" s="64">
        <f t="shared" ref="AL8" si="54">SUM(AK8*$D8)</f>
        <v>0</v>
      </c>
      <c r="AM8" s="59"/>
      <c r="AN8" s="64">
        <f t="shared" ref="AN8" si="55">SUM(AM8*$D8)</f>
        <v>0</v>
      </c>
      <c r="AO8" s="59"/>
      <c r="AP8" s="64">
        <f t="shared" ref="AP8" si="56">SUM(AO8*$D8)</f>
        <v>0</v>
      </c>
      <c r="AQ8" s="59"/>
      <c r="AR8" s="64">
        <f t="shared" ref="AR8" si="57">SUM(AQ8*$D8)</f>
        <v>0</v>
      </c>
      <c r="AS8" s="59"/>
      <c r="AT8" s="64">
        <f t="shared" ref="AT8" si="58">SUM(AS8*$D8)</f>
        <v>0</v>
      </c>
      <c r="AU8" s="59"/>
      <c r="AV8" s="64">
        <f t="shared" ref="AV8" si="59">SUM(AU8*$D8)</f>
        <v>0</v>
      </c>
      <c r="AW8" s="59"/>
      <c r="AX8" s="64">
        <f t="shared" ref="AX8" si="60">SUM(AW8*$D8)</f>
        <v>0</v>
      </c>
      <c r="AY8" s="59"/>
      <c r="AZ8" s="64">
        <f t="shared" ref="AZ8" si="61">SUM(AY8*$D8)</f>
        <v>0</v>
      </c>
      <c r="BA8" s="59"/>
      <c r="BB8" s="64">
        <f t="shared" si="26"/>
        <v>0</v>
      </c>
      <c r="BC8" s="59"/>
      <c r="BD8" s="64">
        <f t="shared" si="27"/>
        <v>0</v>
      </c>
      <c r="BE8" s="59"/>
      <c r="BF8" s="64">
        <f t="shared" si="28"/>
        <v>0</v>
      </c>
      <c r="BG8" s="59"/>
      <c r="BH8" s="64">
        <f t="shared" si="29"/>
        <v>0</v>
      </c>
      <c r="BI8" s="59"/>
      <c r="BJ8" s="64">
        <f t="shared" si="30"/>
        <v>0</v>
      </c>
      <c r="BK8" s="59"/>
      <c r="BL8" s="64">
        <f t="shared" si="31"/>
        <v>0</v>
      </c>
      <c r="BM8" s="59"/>
      <c r="BN8" s="64">
        <f t="shared" si="32"/>
        <v>0</v>
      </c>
      <c r="BO8" s="59"/>
      <c r="BP8" s="64">
        <f t="shared" si="33"/>
        <v>0</v>
      </c>
      <c r="BQ8" s="59"/>
      <c r="BR8" s="64">
        <f t="shared" si="34"/>
        <v>0</v>
      </c>
      <c r="BS8" s="59"/>
      <c r="BT8" s="64">
        <f t="shared" si="35"/>
        <v>0</v>
      </c>
      <c r="BU8" s="59"/>
      <c r="BV8" s="64">
        <f t="shared" si="36"/>
        <v>0</v>
      </c>
      <c r="BW8" s="59"/>
      <c r="BX8" s="64">
        <f t="shared" si="37"/>
        <v>0</v>
      </c>
      <c r="BY8" s="59"/>
      <c r="BZ8" s="64">
        <f t="shared" si="0"/>
        <v>0</v>
      </c>
      <c r="CA8" s="54"/>
      <c r="CB8" s="61">
        <f t="shared" si="38"/>
        <v>0</v>
      </c>
      <c r="CC8" s="61">
        <f t="shared" si="1"/>
        <v>0</v>
      </c>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row>
    <row r="9" spans="1:274" s="5" customFormat="1" x14ac:dyDescent="0.2">
      <c r="A9" s="57"/>
      <c r="B9" s="57"/>
      <c r="C9" s="57" t="s">
        <v>2</v>
      </c>
      <c r="D9" s="57">
        <v>140</v>
      </c>
      <c r="E9" s="6"/>
      <c r="F9" s="64">
        <f t="shared" si="2"/>
        <v>0</v>
      </c>
      <c r="G9" s="6"/>
      <c r="H9" s="64">
        <f t="shared" ref="H9" si="62">SUM(G9*$D9)</f>
        <v>0</v>
      </c>
      <c r="I9" s="6"/>
      <c r="J9" s="64">
        <f t="shared" ref="J9" si="63">SUM(I9*$D9)</f>
        <v>0</v>
      </c>
      <c r="K9" s="6"/>
      <c r="L9" s="64">
        <f t="shared" ref="L9" si="64">SUM(K9*$D9)</f>
        <v>0</v>
      </c>
      <c r="M9" s="6"/>
      <c r="N9" s="64">
        <f t="shared" ref="N9" si="65">SUM(M9*$D9)</f>
        <v>0</v>
      </c>
      <c r="O9" s="6"/>
      <c r="P9" s="64">
        <f t="shared" ref="P9" si="66">SUM(O9*$D9)</f>
        <v>0</v>
      </c>
      <c r="Q9" s="6"/>
      <c r="R9" s="64">
        <f t="shared" ref="R9" si="67">SUM(Q9*$D9)</f>
        <v>0</v>
      </c>
      <c r="S9" s="6"/>
      <c r="T9" s="64">
        <f t="shared" ref="T9" si="68">SUM(S9*$D9)</f>
        <v>0</v>
      </c>
      <c r="U9" s="6"/>
      <c r="V9" s="64">
        <f t="shared" ref="V9" si="69">SUM(U9*$D9)</f>
        <v>0</v>
      </c>
      <c r="W9" s="6"/>
      <c r="X9" s="64">
        <f t="shared" ref="X9" si="70">SUM(W9*$D9)</f>
        <v>0</v>
      </c>
      <c r="Y9" s="6"/>
      <c r="Z9" s="64">
        <f t="shared" ref="Z9" si="71">SUM(Y9*$D9)</f>
        <v>0</v>
      </c>
      <c r="AA9" s="6"/>
      <c r="AB9" s="64">
        <f t="shared" ref="AB9" si="72">SUM(AA9*$D9)</f>
        <v>0</v>
      </c>
      <c r="AC9" s="59"/>
      <c r="AD9" s="64">
        <f t="shared" ref="AD9" si="73">SUM(AC9*$D9)</f>
        <v>0</v>
      </c>
      <c r="AE9" s="59"/>
      <c r="AF9" s="64">
        <f t="shared" ref="AF9" si="74">SUM(AE9*$D9)</f>
        <v>0</v>
      </c>
      <c r="AG9" s="59"/>
      <c r="AH9" s="64">
        <f t="shared" ref="AH9" si="75">SUM(AG9*$D9)</f>
        <v>0</v>
      </c>
      <c r="AI9" s="59"/>
      <c r="AJ9" s="64">
        <f t="shared" ref="AJ9" si="76">SUM(AI9*$D9)</f>
        <v>0</v>
      </c>
      <c r="AK9" s="59"/>
      <c r="AL9" s="64">
        <f t="shared" ref="AL9" si="77">SUM(AK9*$D9)</f>
        <v>0</v>
      </c>
      <c r="AM9" s="59"/>
      <c r="AN9" s="64">
        <f t="shared" ref="AN9" si="78">SUM(AM9*$D9)</f>
        <v>0</v>
      </c>
      <c r="AO9" s="59"/>
      <c r="AP9" s="64">
        <f t="shared" ref="AP9" si="79">SUM(AO9*$D9)</f>
        <v>0</v>
      </c>
      <c r="AQ9" s="59"/>
      <c r="AR9" s="64">
        <f t="shared" ref="AR9" si="80">SUM(AQ9*$D9)</f>
        <v>0</v>
      </c>
      <c r="AS9" s="59"/>
      <c r="AT9" s="64">
        <f t="shared" ref="AT9" si="81">SUM(AS9*$D9)</f>
        <v>0</v>
      </c>
      <c r="AU9" s="59"/>
      <c r="AV9" s="64">
        <f t="shared" ref="AV9" si="82">SUM(AU9*$D9)</f>
        <v>0</v>
      </c>
      <c r="AW9" s="59"/>
      <c r="AX9" s="64">
        <f t="shared" ref="AX9" si="83">SUM(AW9*$D9)</f>
        <v>0</v>
      </c>
      <c r="AY9" s="59"/>
      <c r="AZ9" s="64">
        <f t="shared" ref="AZ9" si="84">SUM(AY9*$D9)</f>
        <v>0</v>
      </c>
      <c r="BA9" s="59"/>
      <c r="BB9" s="64">
        <f t="shared" si="26"/>
        <v>0</v>
      </c>
      <c r="BC9" s="59"/>
      <c r="BD9" s="64">
        <f t="shared" si="27"/>
        <v>0</v>
      </c>
      <c r="BE9" s="59"/>
      <c r="BF9" s="64">
        <f t="shared" si="28"/>
        <v>0</v>
      </c>
      <c r="BG9" s="59"/>
      <c r="BH9" s="64">
        <f t="shared" si="29"/>
        <v>0</v>
      </c>
      <c r="BI9" s="59"/>
      <c r="BJ9" s="64">
        <f t="shared" si="30"/>
        <v>0</v>
      </c>
      <c r="BK9" s="59"/>
      <c r="BL9" s="64">
        <f t="shared" si="31"/>
        <v>0</v>
      </c>
      <c r="BM9" s="59"/>
      <c r="BN9" s="64">
        <f t="shared" si="32"/>
        <v>0</v>
      </c>
      <c r="BO9" s="59"/>
      <c r="BP9" s="64">
        <f t="shared" si="33"/>
        <v>0</v>
      </c>
      <c r="BQ9" s="59"/>
      <c r="BR9" s="64">
        <f t="shared" si="34"/>
        <v>0</v>
      </c>
      <c r="BS9" s="59"/>
      <c r="BT9" s="64">
        <f t="shared" si="35"/>
        <v>0</v>
      </c>
      <c r="BU9" s="59"/>
      <c r="BV9" s="64">
        <f t="shared" si="36"/>
        <v>0</v>
      </c>
      <c r="BW9" s="59"/>
      <c r="BX9" s="64">
        <f t="shared" si="37"/>
        <v>0</v>
      </c>
      <c r="BY9" s="59"/>
      <c r="BZ9" s="64">
        <f t="shared" si="0"/>
        <v>0</v>
      </c>
      <c r="CA9" s="54"/>
      <c r="CB9" s="61">
        <f t="shared" si="38"/>
        <v>0</v>
      </c>
      <c r="CC9" s="61">
        <f t="shared" si="1"/>
        <v>0</v>
      </c>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row>
    <row r="10" spans="1:274" s="5" customFormat="1" x14ac:dyDescent="0.2">
      <c r="A10" s="57"/>
      <c r="B10" s="57"/>
      <c r="C10" s="57" t="s">
        <v>2</v>
      </c>
      <c r="D10" s="57">
        <v>140</v>
      </c>
      <c r="E10" s="6"/>
      <c r="F10" s="64">
        <f t="shared" si="2"/>
        <v>0</v>
      </c>
      <c r="G10" s="6"/>
      <c r="H10" s="64">
        <f t="shared" ref="H10" si="85">SUM(G10*$D10)</f>
        <v>0</v>
      </c>
      <c r="I10" s="6"/>
      <c r="J10" s="64">
        <f t="shared" ref="J10" si="86">SUM(I10*$D10)</f>
        <v>0</v>
      </c>
      <c r="K10" s="6"/>
      <c r="L10" s="64">
        <f t="shared" ref="L10" si="87">SUM(K10*$D10)</f>
        <v>0</v>
      </c>
      <c r="M10" s="6"/>
      <c r="N10" s="64">
        <f t="shared" ref="N10" si="88">SUM(M10*$D10)</f>
        <v>0</v>
      </c>
      <c r="O10" s="6"/>
      <c r="P10" s="64">
        <f t="shared" ref="P10" si="89">SUM(O10*$D10)</f>
        <v>0</v>
      </c>
      <c r="Q10" s="6"/>
      <c r="R10" s="64">
        <f t="shared" ref="R10" si="90">SUM(Q10*$D10)</f>
        <v>0</v>
      </c>
      <c r="S10" s="6"/>
      <c r="T10" s="64">
        <f t="shared" ref="T10" si="91">SUM(S10*$D10)</f>
        <v>0</v>
      </c>
      <c r="U10" s="6"/>
      <c r="V10" s="64">
        <f t="shared" ref="V10" si="92">SUM(U10*$D10)</f>
        <v>0</v>
      </c>
      <c r="W10" s="6"/>
      <c r="X10" s="64">
        <f t="shared" ref="X10" si="93">SUM(W10*$D10)</f>
        <v>0</v>
      </c>
      <c r="Y10" s="6"/>
      <c r="Z10" s="64">
        <f t="shared" ref="Z10" si="94">SUM(Y10*$D10)</f>
        <v>0</v>
      </c>
      <c r="AA10" s="6"/>
      <c r="AB10" s="64">
        <f t="shared" ref="AB10" si="95">SUM(AA10*$D10)</f>
        <v>0</v>
      </c>
      <c r="AC10" s="59"/>
      <c r="AD10" s="64">
        <f t="shared" ref="AD10" si="96">SUM(AC10*$D10)</f>
        <v>0</v>
      </c>
      <c r="AE10" s="59"/>
      <c r="AF10" s="64">
        <f t="shared" ref="AF10" si="97">SUM(AE10*$D10)</f>
        <v>0</v>
      </c>
      <c r="AG10" s="59"/>
      <c r="AH10" s="64">
        <f t="shared" ref="AH10" si="98">SUM(AG10*$D10)</f>
        <v>0</v>
      </c>
      <c r="AI10" s="59"/>
      <c r="AJ10" s="64">
        <f t="shared" ref="AJ10" si="99">SUM(AI10*$D10)</f>
        <v>0</v>
      </c>
      <c r="AK10" s="59"/>
      <c r="AL10" s="64">
        <f t="shared" ref="AL10" si="100">SUM(AK10*$D10)</f>
        <v>0</v>
      </c>
      <c r="AM10" s="59"/>
      <c r="AN10" s="64">
        <f t="shared" ref="AN10" si="101">SUM(AM10*$D10)</f>
        <v>0</v>
      </c>
      <c r="AO10" s="59"/>
      <c r="AP10" s="64">
        <f t="shared" ref="AP10" si="102">SUM(AO10*$D10)</f>
        <v>0</v>
      </c>
      <c r="AQ10" s="59"/>
      <c r="AR10" s="64">
        <f t="shared" ref="AR10" si="103">SUM(AQ10*$D10)</f>
        <v>0</v>
      </c>
      <c r="AS10" s="59"/>
      <c r="AT10" s="64">
        <f t="shared" ref="AT10" si="104">SUM(AS10*$D10)</f>
        <v>0</v>
      </c>
      <c r="AU10" s="59"/>
      <c r="AV10" s="64">
        <f t="shared" ref="AV10" si="105">SUM(AU10*$D10)</f>
        <v>0</v>
      </c>
      <c r="AW10" s="59"/>
      <c r="AX10" s="64">
        <f t="shared" ref="AX10" si="106">SUM(AW10*$D10)</f>
        <v>0</v>
      </c>
      <c r="AY10" s="59"/>
      <c r="AZ10" s="64">
        <f t="shared" ref="AZ10" si="107">SUM(AY10*$D10)</f>
        <v>0</v>
      </c>
      <c r="BA10" s="59"/>
      <c r="BB10" s="64">
        <f t="shared" si="26"/>
        <v>0</v>
      </c>
      <c r="BC10" s="59"/>
      <c r="BD10" s="64">
        <f t="shared" si="27"/>
        <v>0</v>
      </c>
      <c r="BE10" s="59"/>
      <c r="BF10" s="64">
        <f t="shared" si="28"/>
        <v>0</v>
      </c>
      <c r="BG10" s="59"/>
      <c r="BH10" s="64">
        <f t="shared" si="29"/>
        <v>0</v>
      </c>
      <c r="BI10" s="59"/>
      <c r="BJ10" s="64">
        <f t="shared" si="30"/>
        <v>0</v>
      </c>
      <c r="BK10" s="59"/>
      <c r="BL10" s="64">
        <f t="shared" si="31"/>
        <v>0</v>
      </c>
      <c r="BM10" s="59"/>
      <c r="BN10" s="64">
        <f t="shared" si="32"/>
        <v>0</v>
      </c>
      <c r="BO10" s="59"/>
      <c r="BP10" s="64">
        <f t="shared" si="33"/>
        <v>0</v>
      </c>
      <c r="BQ10" s="59"/>
      <c r="BR10" s="64">
        <f t="shared" si="34"/>
        <v>0</v>
      </c>
      <c r="BS10" s="59"/>
      <c r="BT10" s="64">
        <f t="shared" si="35"/>
        <v>0</v>
      </c>
      <c r="BU10" s="59"/>
      <c r="BV10" s="64">
        <f t="shared" si="36"/>
        <v>0</v>
      </c>
      <c r="BW10" s="59"/>
      <c r="BX10" s="64">
        <f t="shared" si="37"/>
        <v>0</v>
      </c>
      <c r="BY10" s="59"/>
      <c r="BZ10" s="64">
        <f t="shared" si="0"/>
        <v>0</v>
      </c>
      <c r="CA10" s="54"/>
      <c r="CB10" s="61">
        <f t="shared" si="38"/>
        <v>0</v>
      </c>
      <c r="CC10" s="61">
        <f t="shared" si="1"/>
        <v>0</v>
      </c>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row>
    <row r="11" spans="1:274" s="5" customFormat="1" x14ac:dyDescent="0.2">
      <c r="A11" s="57" t="s">
        <v>255</v>
      </c>
      <c r="B11" s="57" t="s">
        <v>256</v>
      </c>
      <c r="C11" s="57" t="s">
        <v>7</v>
      </c>
      <c r="D11" s="57">
        <v>118</v>
      </c>
      <c r="E11" s="6"/>
      <c r="F11" s="64">
        <f t="shared" si="2"/>
        <v>0</v>
      </c>
      <c r="G11" s="6"/>
      <c r="H11" s="64">
        <f t="shared" ref="H11" si="108">SUM(G11*$D11)</f>
        <v>0</v>
      </c>
      <c r="I11" s="6"/>
      <c r="J11" s="64">
        <f t="shared" ref="J11" si="109">SUM(I11*$D11)</f>
        <v>0</v>
      </c>
      <c r="K11" s="6"/>
      <c r="L11" s="64">
        <f t="shared" ref="L11" si="110">SUM(K11*$D11)</f>
        <v>0</v>
      </c>
      <c r="M11" s="6"/>
      <c r="N11" s="64">
        <f t="shared" ref="N11" si="111">SUM(M11*$D11)</f>
        <v>0</v>
      </c>
      <c r="O11" s="6"/>
      <c r="P11" s="64">
        <f t="shared" ref="P11" si="112">SUM(O11*$D11)</f>
        <v>0</v>
      </c>
      <c r="Q11" s="6"/>
      <c r="R11" s="64">
        <f t="shared" ref="R11" si="113">SUM(Q11*$D11)</f>
        <v>0</v>
      </c>
      <c r="S11" s="6"/>
      <c r="T11" s="64">
        <f t="shared" ref="T11" si="114">SUM(S11*$D11)</f>
        <v>0</v>
      </c>
      <c r="U11" s="6"/>
      <c r="V11" s="64">
        <f t="shared" ref="V11" si="115">SUM(U11*$D11)</f>
        <v>0</v>
      </c>
      <c r="W11" s="6">
        <f>2+3</f>
        <v>5</v>
      </c>
      <c r="X11" s="64">
        <f t="shared" ref="X11" si="116">SUM(W11*$D11)</f>
        <v>590</v>
      </c>
      <c r="Y11" s="6"/>
      <c r="Z11" s="64">
        <f t="shared" ref="Z11" si="117">SUM(Y11*$D11)</f>
        <v>0</v>
      </c>
      <c r="AA11" s="6"/>
      <c r="AB11" s="64">
        <f t="shared" ref="AB11" si="118">SUM(AA11*$D11)</f>
        <v>0</v>
      </c>
      <c r="AC11" s="59"/>
      <c r="AD11" s="64">
        <f t="shared" ref="AD11" si="119">SUM(AC11*$D11)</f>
        <v>0</v>
      </c>
      <c r="AE11" s="59"/>
      <c r="AF11" s="64">
        <f t="shared" ref="AF11" si="120">SUM(AE11*$D11)</f>
        <v>0</v>
      </c>
      <c r="AG11" s="59">
        <v>6.5</v>
      </c>
      <c r="AH11" s="64">
        <f t="shared" ref="AH11" si="121">SUM(AG11*$D11)</f>
        <v>767</v>
      </c>
      <c r="AI11" s="59">
        <v>7.5</v>
      </c>
      <c r="AJ11" s="64">
        <f t="shared" ref="AJ11" si="122">SUM(AI11*$D11)</f>
        <v>885</v>
      </c>
      <c r="AK11" s="59">
        <v>9.5</v>
      </c>
      <c r="AL11" s="64">
        <f t="shared" ref="AL11" si="123">SUM(AK11*$D11)</f>
        <v>1121</v>
      </c>
      <c r="AM11" s="59">
        <v>6</v>
      </c>
      <c r="AN11" s="64">
        <f t="shared" ref="AN11" si="124">SUM(AM11*$D11)</f>
        <v>708</v>
      </c>
      <c r="AO11" s="59"/>
      <c r="AP11" s="64">
        <f t="shared" ref="AP11" si="125">SUM(AO11*$D11)</f>
        <v>0</v>
      </c>
      <c r="AQ11" s="59"/>
      <c r="AR11" s="64">
        <f t="shared" ref="AR11" si="126">SUM(AQ11*$D11)</f>
        <v>0</v>
      </c>
      <c r="AS11" s="59"/>
      <c r="AT11" s="64">
        <f t="shared" ref="AT11" si="127">SUM(AS11*$D11)</f>
        <v>0</v>
      </c>
      <c r="AU11" s="59"/>
      <c r="AV11" s="64">
        <f t="shared" ref="AV11" si="128">SUM(AU11*$D11)</f>
        <v>0</v>
      </c>
      <c r="AW11" s="59"/>
      <c r="AX11" s="64">
        <f t="shared" ref="AX11" si="129">SUM(AW11*$D11)</f>
        <v>0</v>
      </c>
      <c r="AY11" s="59"/>
      <c r="AZ11" s="64">
        <f t="shared" ref="AZ11" si="130">SUM(AY11*$D11)</f>
        <v>0</v>
      </c>
      <c r="BA11" s="59"/>
      <c r="BB11" s="64">
        <f t="shared" si="26"/>
        <v>0</v>
      </c>
      <c r="BC11" s="59"/>
      <c r="BD11" s="64">
        <f t="shared" si="27"/>
        <v>0</v>
      </c>
      <c r="BE11" s="59"/>
      <c r="BF11" s="64">
        <f t="shared" si="28"/>
        <v>0</v>
      </c>
      <c r="BG11" s="59"/>
      <c r="BH11" s="64">
        <f t="shared" si="29"/>
        <v>0</v>
      </c>
      <c r="BI11" s="59"/>
      <c r="BJ11" s="64">
        <f t="shared" si="30"/>
        <v>0</v>
      </c>
      <c r="BK11" s="59"/>
      <c r="BL11" s="64">
        <f t="shared" si="31"/>
        <v>0</v>
      </c>
      <c r="BM11" s="59"/>
      <c r="BN11" s="64">
        <f t="shared" si="32"/>
        <v>0</v>
      </c>
      <c r="BO11" s="59"/>
      <c r="BP11" s="64">
        <f t="shared" si="33"/>
        <v>0</v>
      </c>
      <c r="BQ11" s="59"/>
      <c r="BR11" s="64">
        <f t="shared" si="34"/>
        <v>0</v>
      </c>
      <c r="BS11" s="59"/>
      <c r="BT11" s="64">
        <f t="shared" si="35"/>
        <v>0</v>
      </c>
      <c r="BU11" s="59"/>
      <c r="BV11" s="64">
        <f t="shared" si="36"/>
        <v>0</v>
      </c>
      <c r="BW11" s="59"/>
      <c r="BX11" s="64">
        <f t="shared" si="37"/>
        <v>0</v>
      </c>
      <c r="BY11" s="59"/>
      <c r="BZ11" s="64">
        <f t="shared" si="0"/>
        <v>0</v>
      </c>
      <c r="CA11" s="54"/>
      <c r="CB11" s="61">
        <f t="shared" si="38"/>
        <v>34.5</v>
      </c>
      <c r="CC11" s="61">
        <f t="shared" si="1"/>
        <v>4071</v>
      </c>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row>
    <row r="12" spans="1:274" s="5" customFormat="1" x14ac:dyDescent="0.2">
      <c r="A12" s="57" t="s">
        <v>329</v>
      </c>
      <c r="B12" s="57" t="s">
        <v>163</v>
      </c>
      <c r="C12" s="57" t="s">
        <v>7</v>
      </c>
      <c r="D12" s="57">
        <v>118</v>
      </c>
      <c r="E12" s="6"/>
      <c r="F12" s="64">
        <f t="shared" si="2"/>
        <v>0</v>
      </c>
      <c r="G12" s="6"/>
      <c r="H12" s="64">
        <f t="shared" ref="H12" si="131">SUM(G12*$D12)</f>
        <v>0</v>
      </c>
      <c r="I12" s="6"/>
      <c r="J12" s="64">
        <f t="shared" ref="J12" si="132">SUM(I12*$D12)</f>
        <v>0</v>
      </c>
      <c r="K12" s="6"/>
      <c r="L12" s="64">
        <f t="shared" ref="L12" si="133">SUM(K12*$D12)</f>
        <v>0</v>
      </c>
      <c r="M12" s="6"/>
      <c r="N12" s="64">
        <f t="shared" ref="N12" si="134">SUM(M12*$D12)</f>
        <v>0</v>
      </c>
      <c r="O12" s="6"/>
      <c r="P12" s="64">
        <f t="shared" ref="P12" si="135">SUM(O12*$D12)</f>
        <v>0</v>
      </c>
      <c r="Q12" s="6"/>
      <c r="R12" s="64">
        <f t="shared" ref="R12" si="136">SUM(Q12*$D12)</f>
        <v>0</v>
      </c>
      <c r="S12" s="6"/>
      <c r="T12" s="64">
        <f t="shared" ref="T12" si="137">SUM(S12*$D12)</f>
        <v>0</v>
      </c>
      <c r="U12" s="6"/>
      <c r="V12" s="64">
        <f t="shared" ref="V12" si="138">SUM(U12*$D12)</f>
        <v>0</v>
      </c>
      <c r="W12" s="6"/>
      <c r="X12" s="64">
        <f t="shared" ref="X12" si="139">SUM(W12*$D12)</f>
        <v>0</v>
      </c>
      <c r="Y12" s="6"/>
      <c r="Z12" s="64">
        <f t="shared" ref="Z12" si="140">SUM(Y12*$D12)</f>
        <v>0</v>
      </c>
      <c r="AA12" s="6"/>
      <c r="AB12" s="64">
        <f t="shared" ref="AB12" si="141">SUM(AA12*$D12)</f>
        <v>0</v>
      </c>
      <c r="AC12" s="59"/>
      <c r="AD12" s="64">
        <f t="shared" ref="AD12" si="142">SUM(AC12*$D12)</f>
        <v>0</v>
      </c>
      <c r="AE12" s="59"/>
      <c r="AF12" s="64">
        <f t="shared" ref="AF12" si="143">SUM(AE12*$D12)</f>
        <v>0</v>
      </c>
      <c r="AG12" s="59"/>
      <c r="AH12" s="64">
        <f t="shared" ref="AH12" si="144">SUM(AG12*$D12)</f>
        <v>0</v>
      </c>
      <c r="AI12" s="59"/>
      <c r="AJ12" s="64">
        <f t="shared" ref="AJ12" si="145">SUM(AI12*$D12)</f>
        <v>0</v>
      </c>
      <c r="AK12" s="59">
        <v>1</v>
      </c>
      <c r="AL12" s="64">
        <f t="shared" ref="AL12" si="146">SUM(AK12*$D12)</f>
        <v>118</v>
      </c>
      <c r="AM12" s="59"/>
      <c r="AN12" s="64">
        <f t="shared" ref="AN12" si="147">SUM(AM12*$D12)</f>
        <v>0</v>
      </c>
      <c r="AO12" s="59"/>
      <c r="AP12" s="64">
        <f t="shared" ref="AP12" si="148">SUM(AO12*$D12)</f>
        <v>0</v>
      </c>
      <c r="AQ12" s="59"/>
      <c r="AR12" s="64">
        <f t="shared" ref="AR12" si="149">SUM(AQ12*$D12)</f>
        <v>0</v>
      </c>
      <c r="AS12" s="59"/>
      <c r="AT12" s="64">
        <f t="shared" ref="AT12" si="150">SUM(AS12*$D12)</f>
        <v>0</v>
      </c>
      <c r="AU12" s="59"/>
      <c r="AV12" s="64">
        <f t="shared" ref="AV12" si="151">SUM(AU12*$D12)</f>
        <v>0</v>
      </c>
      <c r="AW12" s="59"/>
      <c r="AX12" s="64">
        <f t="shared" ref="AX12" si="152">SUM(AW12*$D12)</f>
        <v>0</v>
      </c>
      <c r="AY12" s="59"/>
      <c r="AZ12" s="64">
        <f t="shared" ref="AZ12" si="153">SUM(AY12*$D12)</f>
        <v>0</v>
      </c>
      <c r="BA12" s="59"/>
      <c r="BB12" s="64">
        <f t="shared" si="26"/>
        <v>0</v>
      </c>
      <c r="BC12" s="59"/>
      <c r="BD12" s="64">
        <f t="shared" si="27"/>
        <v>0</v>
      </c>
      <c r="BE12" s="59"/>
      <c r="BF12" s="64">
        <f t="shared" si="28"/>
        <v>0</v>
      </c>
      <c r="BG12" s="59"/>
      <c r="BH12" s="64">
        <f t="shared" si="29"/>
        <v>0</v>
      </c>
      <c r="BI12" s="59"/>
      <c r="BJ12" s="64">
        <f t="shared" si="30"/>
        <v>0</v>
      </c>
      <c r="BK12" s="59"/>
      <c r="BL12" s="64">
        <f t="shared" si="31"/>
        <v>0</v>
      </c>
      <c r="BM12" s="59"/>
      <c r="BN12" s="64">
        <f t="shared" si="32"/>
        <v>0</v>
      </c>
      <c r="BO12" s="59"/>
      <c r="BP12" s="64">
        <f t="shared" si="33"/>
        <v>0</v>
      </c>
      <c r="BQ12" s="59"/>
      <c r="BR12" s="64">
        <f t="shared" si="34"/>
        <v>0</v>
      </c>
      <c r="BS12" s="59"/>
      <c r="BT12" s="64">
        <f t="shared" si="35"/>
        <v>0</v>
      </c>
      <c r="BU12" s="59"/>
      <c r="BV12" s="64">
        <f t="shared" si="36"/>
        <v>0</v>
      </c>
      <c r="BW12" s="59"/>
      <c r="BX12" s="64">
        <f t="shared" si="37"/>
        <v>0</v>
      </c>
      <c r="BY12" s="59"/>
      <c r="BZ12" s="64">
        <f t="shared" si="0"/>
        <v>0</v>
      </c>
      <c r="CA12" s="54"/>
      <c r="CB12" s="61">
        <f t="shared" si="38"/>
        <v>1</v>
      </c>
      <c r="CC12" s="61">
        <f t="shared" si="1"/>
        <v>118</v>
      </c>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row>
    <row r="13" spans="1:274" s="5" customFormat="1" x14ac:dyDescent="0.2">
      <c r="A13" s="57"/>
      <c r="B13" s="57"/>
      <c r="C13" s="57" t="s">
        <v>7</v>
      </c>
      <c r="D13" s="57">
        <v>118</v>
      </c>
      <c r="E13" s="6"/>
      <c r="F13" s="64">
        <f t="shared" si="2"/>
        <v>0</v>
      </c>
      <c r="G13" s="6"/>
      <c r="H13" s="64">
        <f t="shared" ref="H13" si="154">SUM(G13*$D13)</f>
        <v>0</v>
      </c>
      <c r="I13" s="6"/>
      <c r="J13" s="64">
        <f t="shared" ref="J13" si="155">SUM(I13*$D13)</f>
        <v>0</v>
      </c>
      <c r="K13" s="6"/>
      <c r="L13" s="64">
        <f t="shared" ref="L13" si="156">SUM(K13*$D13)</f>
        <v>0</v>
      </c>
      <c r="M13" s="6"/>
      <c r="N13" s="64">
        <f t="shared" ref="N13" si="157">SUM(M13*$D13)</f>
        <v>0</v>
      </c>
      <c r="O13" s="6"/>
      <c r="P13" s="64">
        <f t="shared" ref="P13" si="158">SUM(O13*$D13)</f>
        <v>0</v>
      </c>
      <c r="Q13" s="6"/>
      <c r="R13" s="64">
        <f t="shared" ref="R13" si="159">SUM(Q13*$D13)</f>
        <v>0</v>
      </c>
      <c r="S13" s="6"/>
      <c r="T13" s="64">
        <f t="shared" ref="T13" si="160">SUM(S13*$D13)</f>
        <v>0</v>
      </c>
      <c r="U13" s="6"/>
      <c r="V13" s="64">
        <f t="shared" ref="V13" si="161">SUM(U13*$D13)</f>
        <v>0</v>
      </c>
      <c r="W13" s="6"/>
      <c r="X13" s="64">
        <f t="shared" ref="X13" si="162">SUM(W13*$D13)</f>
        <v>0</v>
      </c>
      <c r="Y13" s="6"/>
      <c r="Z13" s="64">
        <f t="shared" ref="Z13" si="163">SUM(Y13*$D13)</f>
        <v>0</v>
      </c>
      <c r="AA13" s="6"/>
      <c r="AB13" s="64">
        <f t="shared" ref="AB13" si="164">SUM(AA13*$D13)</f>
        <v>0</v>
      </c>
      <c r="AC13" s="59"/>
      <c r="AD13" s="64">
        <f t="shared" ref="AD13" si="165">SUM(AC13*$D13)</f>
        <v>0</v>
      </c>
      <c r="AE13" s="59"/>
      <c r="AF13" s="64">
        <f t="shared" ref="AF13" si="166">SUM(AE13*$D13)</f>
        <v>0</v>
      </c>
      <c r="AG13" s="59"/>
      <c r="AH13" s="64">
        <f t="shared" ref="AH13" si="167">SUM(AG13*$D13)</f>
        <v>0</v>
      </c>
      <c r="AI13" s="59"/>
      <c r="AJ13" s="64">
        <f t="shared" ref="AJ13" si="168">SUM(AI13*$D13)</f>
        <v>0</v>
      </c>
      <c r="AK13" s="59"/>
      <c r="AL13" s="64">
        <f t="shared" ref="AL13" si="169">SUM(AK13*$D13)</f>
        <v>0</v>
      </c>
      <c r="AM13" s="59"/>
      <c r="AN13" s="64">
        <f t="shared" ref="AN13" si="170">SUM(AM13*$D13)</f>
        <v>0</v>
      </c>
      <c r="AO13" s="59"/>
      <c r="AP13" s="64">
        <f t="shared" ref="AP13" si="171">SUM(AO13*$D13)</f>
        <v>0</v>
      </c>
      <c r="AQ13" s="59"/>
      <c r="AR13" s="64">
        <f t="shared" ref="AR13" si="172">SUM(AQ13*$D13)</f>
        <v>0</v>
      </c>
      <c r="AS13" s="59"/>
      <c r="AT13" s="64">
        <f t="shared" ref="AT13" si="173">SUM(AS13*$D13)</f>
        <v>0</v>
      </c>
      <c r="AU13" s="59"/>
      <c r="AV13" s="64">
        <f t="shared" ref="AV13" si="174">SUM(AU13*$D13)</f>
        <v>0</v>
      </c>
      <c r="AW13" s="59"/>
      <c r="AX13" s="64">
        <f t="shared" ref="AX13" si="175">SUM(AW13*$D13)</f>
        <v>0</v>
      </c>
      <c r="AY13" s="59"/>
      <c r="AZ13" s="64">
        <f t="shared" ref="AZ13" si="176">SUM(AY13*$D13)</f>
        <v>0</v>
      </c>
      <c r="BA13" s="59"/>
      <c r="BB13" s="64">
        <f t="shared" si="26"/>
        <v>0</v>
      </c>
      <c r="BC13" s="59"/>
      <c r="BD13" s="64">
        <f t="shared" si="27"/>
        <v>0</v>
      </c>
      <c r="BE13" s="59"/>
      <c r="BF13" s="64">
        <f t="shared" si="28"/>
        <v>0</v>
      </c>
      <c r="BG13" s="59"/>
      <c r="BH13" s="64">
        <f t="shared" si="29"/>
        <v>0</v>
      </c>
      <c r="BI13" s="59"/>
      <c r="BJ13" s="64">
        <f t="shared" si="30"/>
        <v>0</v>
      </c>
      <c r="BK13" s="59"/>
      <c r="BL13" s="64">
        <f t="shared" si="31"/>
        <v>0</v>
      </c>
      <c r="BM13" s="59"/>
      <c r="BN13" s="64">
        <f t="shared" si="32"/>
        <v>0</v>
      </c>
      <c r="BO13" s="59"/>
      <c r="BP13" s="64">
        <f t="shared" si="33"/>
        <v>0</v>
      </c>
      <c r="BQ13" s="59"/>
      <c r="BR13" s="64">
        <f t="shared" si="34"/>
        <v>0</v>
      </c>
      <c r="BS13" s="59"/>
      <c r="BT13" s="64">
        <f t="shared" si="35"/>
        <v>0</v>
      </c>
      <c r="BU13" s="59"/>
      <c r="BV13" s="64">
        <f t="shared" si="36"/>
        <v>0</v>
      </c>
      <c r="BW13" s="59"/>
      <c r="BX13" s="64">
        <f t="shared" si="37"/>
        <v>0</v>
      </c>
      <c r="BY13" s="59"/>
      <c r="BZ13" s="64">
        <f t="shared" si="0"/>
        <v>0</v>
      </c>
      <c r="CA13" s="54"/>
      <c r="CB13" s="61">
        <f t="shared" si="38"/>
        <v>0</v>
      </c>
      <c r="CC13" s="61">
        <f t="shared" si="1"/>
        <v>0</v>
      </c>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row>
    <row r="14" spans="1:274" s="5" customFormat="1" x14ac:dyDescent="0.2">
      <c r="A14" s="57" t="s">
        <v>85</v>
      </c>
      <c r="B14" s="57" t="s">
        <v>82</v>
      </c>
      <c r="C14" s="57" t="s">
        <v>3</v>
      </c>
      <c r="D14" s="57">
        <v>100</v>
      </c>
      <c r="E14" s="6"/>
      <c r="F14" s="64">
        <f t="shared" si="2"/>
        <v>0</v>
      </c>
      <c r="G14" s="6"/>
      <c r="H14" s="64">
        <f t="shared" ref="H14" si="177">SUM(G14*$D14)</f>
        <v>0</v>
      </c>
      <c r="I14" s="6"/>
      <c r="J14" s="64">
        <f t="shared" ref="J14" si="178">SUM(I14*$D14)</f>
        <v>0</v>
      </c>
      <c r="K14" s="6"/>
      <c r="L14" s="64">
        <f t="shared" ref="L14" si="179">SUM(K14*$D14)</f>
        <v>0</v>
      </c>
      <c r="M14" s="6"/>
      <c r="N14" s="64">
        <f t="shared" ref="N14" si="180">SUM(M14*$D14)</f>
        <v>0</v>
      </c>
      <c r="O14" s="6"/>
      <c r="P14" s="64">
        <f t="shared" ref="P14" si="181">SUM(O14*$D14)</f>
        <v>0</v>
      </c>
      <c r="Q14" s="6"/>
      <c r="R14" s="64">
        <f t="shared" ref="R14" si="182">SUM(Q14*$D14)</f>
        <v>0</v>
      </c>
      <c r="S14" s="6"/>
      <c r="T14" s="64">
        <f t="shared" ref="T14" si="183">SUM(S14*$D14)</f>
        <v>0</v>
      </c>
      <c r="U14" s="6"/>
      <c r="V14" s="64">
        <f t="shared" ref="V14" si="184">SUM(U14*$D14)</f>
        <v>0</v>
      </c>
      <c r="W14" s="6"/>
      <c r="X14" s="64">
        <f t="shared" ref="X14" si="185">SUM(W14*$D14)</f>
        <v>0</v>
      </c>
      <c r="Y14" s="6"/>
      <c r="Z14" s="64">
        <f t="shared" ref="Z14" si="186">SUM(Y14*$D14)</f>
        <v>0</v>
      </c>
      <c r="AA14" s="6"/>
      <c r="AB14" s="64">
        <f t="shared" ref="AB14" si="187">SUM(AA14*$D14)</f>
        <v>0</v>
      </c>
      <c r="AC14" s="59"/>
      <c r="AD14" s="64">
        <f t="shared" ref="AD14" si="188">SUM(AC14*$D14)</f>
        <v>0</v>
      </c>
      <c r="AE14" s="59"/>
      <c r="AF14" s="64">
        <f t="shared" ref="AF14" si="189">SUM(AE14*$D14)</f>
        <v>0</v>
      </c>
      <c r="AG14" s="59"/>
      <c r="AH14" s="64">
        <f t="shared" ref="AH14" si="190">SUM(AG14*$D14)</f>
        <v>0</v>
      </c>
      <c r="AI14" s="59"/>
      <c r="AJ14" s="64">
        <f t="shared" ref="AJ14" si="191">SUM(AI14*$D14)</f>
        <v>0</v>
      </c>
      <c r="AK14" s="59"/>
      <c r="AL14" s="64">
        <f t="shared" ref="AL14" si="192">SUM(AK14*$D14)</f>
        <v>0</v>
      </c>
      <c r="AM14" s="59"/>
      <c r="AN14" s="64">
        <f t="shared" ref="AN14" si="193">SUM(AM14*$D14)</f>
        <v>0</v>
      </c>
      <c r="AO14" s="59"/>
      <c r="AP14" s="64">
        <f t="shared" ref="AP14" si="194">SUM(AO14*$D14)</f>
        <v>0</v>
      </c>
      <c r="AQ14" s="59"/>
      <c r="AR14" s="64">
        <f t="shared" ref="AR14" si="195">SUM(AQ14*$D14)</f>
        <v>0</v>
      </c>
      <c r="AS14" s="59"/>
      <c r="AT14" s="64">
        <f t="shared" ref="AT14" si="196">SUM(AS14*$D14)</f>
        <v>0</v>
      </c>
      <c r="AU14" s="59"/>
      <c r="AV14" s="64">
        <f t="shared" ref="AV14" si="197">SUM(AU14*$D14)</f>
        <v>0</v>
      </c>
      <c r="AW14" s="59"/>
      <c r="AX14" s="64">
        <f t="shared" ref="AX14" si="198">SUM(AW14*$D14)</f>
        <v>0</v>
      </c>
      <c r="AY14" s="59"/>
      <c r="AZ14" s="64">
        <f t="shared" ref="AZ14" si="199">SUM(AY14*$D14)</f>
        <v>0</v>
      </c>
      <c r="BA14" s="59"/>
      <c r="BB14" s="64">
        <f t="shared" si="26"/>
        <v>0</v>
      </c>
      <c r="BC14" s="59"/>
      <c r="BD14" s="64">
        <f t="shared" si="27"/>
        <v>0</v>
      </c>
      <c r="BE14" s="59"/>
      <c r="BF14" s="64">
        <f t="shared" si="28"/>
        <v>0</v>
      </c>
      <c r="BG14" s="59"/>
      <c r="BH14" s="64">
        <f t="shared" si="29"/>
        <v>0</v>
      </c>
      <c r="BI14" s="59"/>
      <c r="BJ14" s="64">
        <f t="shared" si="30"/>
        <v>0</v>
      </c>
      <c r="BK14" s="59"/>
      <c r="BL14" s="64">
        <f t="shared" si="31"/>
        <v>0</v>
      </c>
      <c r="BM14" s="59"/>
      <c r="BN14" s="64">
        <f t="shared" si="32"/>
        <v>0</v>
      </c>
      <c r="BO14" s="59"/>
      <c r="BP14" s="64">
        <f t="shared" si="33"/>
        <v>0</v>
      </c>
      <c r="BQ14" s="59"/>
      <c r="BR14" s="64">
        <f t="shared" si="34"/>
        <v>0</v>
      </c>
      <c r="BS14" s="59"/>
      <c r="BT14" s="64">
        <f t="shared" si="35"/>
        <v>0</v>
      </c>
      <c r="BU14" s="59"/>
      <c r="BV14" s="64">
        <f t="shared" si="36"/>
        <v>0</v>
      </c>
      <c r="BW14" s="59"/>
      <c r="BX14" s="64">
        <f t="shared" si="37"/>
        <v>0</v>
      </c>
      <c r="BY14" s="59"/>
      <c r="BZ14" s="64">
        <f t="shared" si="0"/>
        <v>0</v>
      </c>
      <c r="CA14" s="54"/>
      <c r="CB14" s="61">
        <f t="shared" si="38"/>
        <v>0</v>
      </c>
      <c r="CC14" s="61">
        <f t="shared" si="1"/>
        <v>0</v>
      </c>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row>
    <row r="15" spans="1:274" s="5" customFormat="1" x14ac:dyDescent="0.2">
      <c r="A15" s="57" t="s">
        <v>88</v>
      </c>
      <c r="B15" s="57" t="s">
        <v>89</v>
      </c>
      <c r="C15" s="57" t="s">
        <v>3</v>
      </c>
      <c r="D15" s="57">
        <v>100</v>
      </c>
      <c r="E15" s="6"/>
      <c r="F15" s="64">
        <f t="shared" si="2"/>
        <v>0</v>
      </c>
      <c r="G15" s="6"/>
      <c r="H15" s="64">
        <f t="shared" ref="H15" si="200">SUM(G15*$D15)</f>
        <v>0</v>
      </c>
      <c r="I15" s="6"/>
      <c r="J15" s="64">
        <f t="shared" ref="J15" si="201">SUM(I15*$D15)</f>
        <v>0</v>
      </c>
      <c r="K15" s="6"/>
      <c r="L15" s="64">
        <f t="shared" ref="L15" si="202">SUM(K15*$D15)</f>
        <v>0</v>
      </c>
      <c r="M15" s="6"/>
      <c r="N15" s="64">
        <f t="shared" ref="N15" si="203">SUM(M15*$D15)</f>
        <v>0</v>
      </c>
      <c r="O15" s="6"/>
      <c r="P15" s="64">
        <f t="shared" ref="P15" si="204">SUM(O15*$D15)</f>
        <v>0</v>
      </c>
      <c r="Q15" s="6"/>
      <c r="R15" s="64">
        <f t="shared" ref="R15" si="205">SUM(Q15*$D15)</f>
        <v>0</v>
      </c>
      <c r="S15" s="6"/>
      <c r="T15" s="64">
        <f t="shared" ref="T15" si="206">SUM(S15*$D15)</f>
        <v>0</v>
      </c>
      <c r="U15" s="6"/>
      <c r="V15" s="64">
        <f t="shared" ref="V15" si="207">SUM(U15*$D15)</f>
        <v>0</v>
      </c>
      <c r="W15" s="6">
        <f>0.75+1.5</f>
        <v>2.25</v>
      </c>
      <c r="X15" s="64">
        <f t="shared" ref="X15" si="208">SUM(W15*$D15)</f>
        <v>225</v>
      </c>
      <c r="Y15" s="6"/>
      <c r="Z15" s="64">
        <f t="shared" ref="Z15" si="209">SUM(Y15*$D15)</f>
        <v>0</v>
      </c>
      <c r="AA15" s="6"/>
      <c r="AB15" s="64">
        <f t="shared" ref="AB15" si="210">SUM(AA15*$D15)</f>
        <v>0</v>
      </c>
      <c r="AC15" s="59"/>
      <c r="AD15" s="64">
        <f t="shared" ref="AD15" si="211">SUM(AC15*$D15)</f>
        <v>0</v>
      </c>
      <c r="AE15" s="59"/>
      <c r="AF15" s="64">
        <f t="shared" ref="AF15" si="212">SUM(AE15*$D15)</f>
        <v>0</v>
      </c>
      <c r="AG15" s="59">
        <v>0.5</v>
      </c>
      <c r="AH15" s="64">
        <f t="shared" ref="AH15" si="213">SUM(AG15*$D15)</f>
        <v>50</v>
      </c>
      <c r="AI15" s="59">
        <v>0.75</v>
      </c>
      <c r="AJ15" s="64">
        <f t="shared" ref="AJ15" si="214">SUM(AI15*$D15)</f>
        <v>75</v>
      </c>
      <c r="AK15" s="59"/>
      <c r="AL15" s="64">
        <f t="shared" ref="AL15" si="215">SUM(AK15*$D15)</f>
        <v>0</v>
      </c>
      <c r="AM15" s="59">
        <v>2</v>
      </c>
      <c r="AN15" s="64">
        <f t="shared" ref="AN15" si="216">SUM(AM15*$D15)</f>
        <v>200</v>
      </c>
      <c r="AO15" s="59"/>
      <c r="AP15" s="64">
        <f t="shared" ref="AP15" si="217">SUM(AO15*$D15)</f>
        <v>0</v>
      </c>
      <c r="AQ15" s="59"/>
      <c r="AR15" s="64">
        <f t="shared" ref="AR15" si="218">SUM(AQ15*$D15)</f>
        <v>0</v>
      </c>
      <c r="AS15" s="59"/>
      <c r="AT15" s="64">
        <f t="shared" ref="AT15" si="219">SUM(AS15*$D15)</f>
        <v>0</v>
      </c>
      <c r="AU15" s="59"/>
      <c r="AV15" s="64">
        <f t="shared" ref="AV15" si="220">SUM(AU15*$D15)</f>
        <v>0</v>
      </c>
      <c r="AW15" s="59"/>
      <c r="AX15" s="64">
        <f t="shared" ref="AX15" si="221">SUM(AW15*$D15)</f>
        <v>0</v>
      </c>
      <c r="AY15" s="59"/>
      <c r="AZ15" s="64">
        <f t="shared" ref="AZ15" si="222">SUM(AY15*$D15)</f>
        <v>0</v>
      </c>
      <c r="BA15" s="59"/>
      <c r="BB15" s="64">
        <f t="shared" si="26"/>
        <v>0</v>
      </c>
      <c r="BC15" s="59"/>
      <c r="BD15" s="64">
        <f t="shared" si="27"/>
        <v>0</v>
      </c>
      <c r="BE15" s="59"/>
      <c r="BF15" s="64">
        <f t="shared" si="28"/>
        <v>0</v>
      </c>
      <c r="BG15" s="59"/>
      <c r="BH15" s="64">
        <f t="shared" si="29"/>
        <v>0</v>
      </c>
      <c r="BI15" s="59"/>
      <c r="BJ15" s="64">
        <f t="shared" si="30"/>
        <v>0</v>
      </c>
      <c r="BK15" s="59"/>
      <c r="BL15" s="64">
        <f t="shared" si="31"/>
        <v>0</v>
      </c>
      <c r="BM15" s="59"/>
      <c r="BN15" s="64">
        <f t="shared" si="32"/>
        <v>0</v>
      </c>
      <c r="BO15" s="59"/>
      <c r="BP15" s="64">
        <f t="shared" si="33"/>
        <v>0</v>
      </c>
      <c r="BQ15" s="59"/>
      <c r="BR15" s="64">
        <f t="shared" si="34"/>
        <v>0</v>
      </c>
      <c r="BS15" s="59"/>
      <c r="BT15" s="64">
        <f t="shared" si="35"/>
        <v>0</v>
      </c>
      <c r="BU15" s="59"/>
      <c r="BV15" s="64">
        <f t="shared" si="36"/>
        <v>0</v>
      </c>
      <c r="BW15" s="59"/>
      <c r="BX15" s="64">
        <f t="shared" si="37"/>
        <v>0</v>
      </c>
      <c r="BY15" s="59"/>
      <c r="BZ15" s="64">
        <f t="shared" si="0"/>
        <v>0</v>
      </c>
      <c r="CA15" s="54"/>
      <c r="CB15" s="61">
        <f t="shared" si="38"/>
        <v>5.5</v>
      </c>
      <c r="CC15" s="61">
        <f t="shared" si="1"/>
        <v>550</v>
      </c>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row>
    <row r="16" spans="1:274" s="5" customFormat="1" x14ac:dyDescent="0.2">
      <c r="A16" s="57" t="s">
        <v>121</v>
      </c>
      <c r="B16" s="57" t="s">
        <v>313</v>
      </c>
      <c r="C16" s="57" t="s">
        <v>3</v>
      </c>
      <c r="D16" s="57">
        <v>100</v>
      </c>
      <c r="E16" s="6"/>
      <c r="F16" s="64">
        <f>SUM(E16*$D16)</f>
        <v>0</v>
      </c>
      <c r="G16" s="6"/>
      <c r="H16" s="64">
        <f>SUM(G16*$D16)</f>
        <v>0</v>
      </c>
      <c r="I16" s="6"/>
      <c r="J16" s="64">
        <f>SUM(I16*$D16)</f>
        <v>0</v>
      </c>
      <c r="K16" s="6"/>
      <c r="L16" s="64">
        <f>SUM(K16*$D16)</f>
        <v>0</v>
      </c>
      <c r="M16" s="6"/>
      <c r="N16" s="64">
        <f>SUM(M16*$D16)</f>
        <v>0</v>
      </c>
      <c r="O16" s="6"/>
      <c r="P16" s="64">
        <f>SUM(O16*$D16)</f>
        <v>0</v>
      </c>
      <c r="Q16" s="6"/>
      <c r="R16" s="64">
        <f>SUM(Q16*$D16)</f>
        <v>0</v>
      </c>
      <c r="S16" s="6"/>
      <c r="T16" s="64">
        <f>SUM(S16*$D16)</f>
        <v>0</v>
      </c>
      <c r="U16" s="6"/>
      <c r="V16" s="64">
        <f>SUM(U16*$D16)</f>
        <v>0</v>
      </c>
      <c r="W16" s="6"/>
      <c r="X16" s="64">
        <f>SUM(W16*$D16)</f>
        <v>0</v>
      </c>
      <c r="Y16" s="6"/>
      <c r="Z16" s="64">
        <f>SUM(Y16*$D16)</f>
        <v>0</v>
      </c>
      <c r="AA16" s="6"/>
      <c r="AB16" s="64">
        <f>SUM(AA16*$D16)</f>
        <v>0</v>
      </c>
      <c r="AC16" s="59"/>
      <c r="AD16" s="64">
        <f>SUM(AC16*$D16)</f>
        <v>0</v>
      </c>
      <c r="AE16" s="59">
        <v>8</v>
      </c>
      <c r="AF16" s="64">
        <f>SUM(AE16*$D16)</f>
        <v>800</v>
      </c>
      <c r="AG16" s="59">
        <v>3.5</v>
      </c>
      <c r="AH16" s="64">
        <f>SUM(AG16*$D16)</f>
        <v>350</v>
      </c>
      <c r="AI16" s="59">
        <v>18</v>
      </c>
      <c r="AJ16" s="64">
        <f>SUM(AI16*$D16)</f>
        <v>1800</v>
      </c>
      <c r="AK16" s="59">
        <v>28</v>
      </c>
      <c r="AL16" s="64">
        <f>SUM(AK16*$D16)</f>
        <v>2800</v>
      </c>
      <c r="AM16" s="59">
        <v>15</v>
      </c>
      <c r="AN16" s="64">
        <f>SUM(AM16*$D16)</f>
        <v>1500</v>
      </c>
      <c r="AO16" s="59">
        <v>2</v>
      </c>
      <c r="AP16" s="64">
        <f>SUM(AO16*$D16)</f>
        <v>200</v>
      </c>
      <c r="AQ16" s="59">
        <v>0.5</v>
      </c>
      <c r="AR16" s="64">
        <f>SUM(AQ16*$D16)</f>
        <v>50</v>
      </c>
      <c r="AS16" s="59">
        <v>7.25</v>
      </c>
      <c r="AT16" s="64">
        <f>SUM(AS16*$D16)</f>
        <v>725</v>
      </c>
      <c r="AU16" s="59"/>
      <c r="AV16" s="64">
        <f>SUM(AU16*$D16)</f>
        <v>0</v>
      </c>
      <c r="AW16" s="59"/>
      <c r="AX16" s="64">
        <f>SUM(AW16*$D16)</f>
        <v>0</v>
      </c>
      <c r="AY16" s="59"/>
      <c r="AZ16" s="64">
        <f>SUM(AY16*$D16)</f>
        <v>0</v>
      </c>
      <c r="BA16" s="59"/>
      <c r="BB16" s="64">
        <f>SUM(BA16*$D16)</f>
        <v>0</v>
      </c>
      <c r="BC16" s="59"/>
      <c r="BD16" s="64">
        <f>SUM(BC16*$D16)</f>
        <v>0</v>
      </c>
      <c r="BE16" s="59"/>
      <c r="BF16" s="64">
        <f>SUM(BE16*$D16)</f>
        <v>0</v>
      </c>
      <c r="BG16" s="59"/>
      <c r="BH16" s="64">
        <f>SUM(BG16*$D16)</f>
        <v>0</v>
      </c>
      <c r="BI16" s="59"/>
      <c r="BJ16" s="64">
        <f>SUM(BI16*$D16)</f>
        <v>0</v>
      </c>
      <c r="BK16" s="59"/>
      <c r="BL16" s="64">
        <f>SUM(BK16*$D16)</f>
        <v>0</v>
      </c>
      <c r="BM16" s="59"/>
      <c r="BN16" s="64">
        <f>SUM(BM16*$D16)</f>
        <v>0</v>
      </c>
      <c r="BO16" s="59"/>
      <c r="BP16" s="64">
        <f>SUM(BO16*$D16)</f>
        <v>0</v>
      </c>
      <c r="BQ16" s="59"/>
      <c r="BR16" s="64">
        <f>SUM(BQ16*$D16)</f>
        <v>0</v>
      </c>
      <c r="BS16" s="59"/>
      <c r="BT16" s="64">
        <f>SUM(BS16*$D16)</f>
        <v>0</v>
      </c>
      <c r="BU16" s="59"/>
      <c r="BV16" s="64">
        <f>SUM(BU16*$D16)</f>
        <v>0</v>
      </c>
      <c r="BW16" s="59"/>
      <c r="BX16" s="64">
        <f>SUM(BW16*$D16)</f>
        <v>0</v>
      </c>
      <c r="BY16" s="59"/>
      <c r="BZ16" s="64">
        <f>SUM(BY16*$D16)</f>
        <v>0</v>
      </c>
      <c r="CA16" s="54"/>
      <c r="CB16" s="61">
        <f>SUM(E16+G16+I16+K16+M16+O16+Q16+S16+U16+W16+Y16+AA16+AC16+AE16+AG16+AI16+AK16+AM16+AO16+AQ16+AS16+AU16+AW16+AY16+BA16+BC16+BE16+BG16+BI16+BK16+BM16+BO16+BQ16+BS16+BU16+BW16+BY16)</f>
        <v>82.25</v>
      </c>
      <c r="CC16" s="61">
        <f>ROUND(CB16*D16*2,1)/2</f>
        <v>8225</v>
      </c>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row>
    <row r="17" spans="1:274" s="287" customFormat="1" x14ac:dyDescent="0.2">
      <c r="A17" s="273" t="s">
        <v>83</v>
      </c>
      <c r="B17" s="273" t="s">
        <v>84</v>
      </c>
      <c r="C17" s="273" t="s">
        <v>3</v>
      </c>
      <c r="D17" s="273">
        <v>100</v>
      </c>
      <c r="E17" s="277"/>
      <c r="F17" s="278">
        <f t="shared" si="2"/>
        <v>0</v>
      </c>
      <c r="G17" s="277"/>
      <c r="H17" s="278">
        <f t="shared" ref="H17" si="223">SUM(G17*$D17)</f>
        <v>0</v>
      </c>
      <c r="I17" s="277"/>
      <c r="J17" s="278">
        <f t="shared" ref="J17" si="224">SUM(I17*$D17)</f>
        <v>0</v>
      </c>
      <c r="K17" s="277"/>
      <c r="L17" s="278">
        <f t="shared" ref="L17" si="225">SUM(K17*$D17)</f>
        <v>0</v>
      </c>
      <c r="M17" s="277"/>
      <c r="N17" s="278">
        <f t="shared" ref="N17" si="226">SUM(M17*$D17)</f>
        <v>0</v>
      </c>
      <c r="O17" s="277"/>
      <c r="P17" s="278">
        <f t="shared" ref="P17" si="227">SUM(O17*$D17)</f>
        <v>0</v>
      </c>
      <c r="Q17" s="277"/>
      <c r="R17" s="278">
        <f t="shared" ref="R17" si="228">SUM(Q17*$D17)</f>
        <v>0</v>
      </c>
      <c r="S17" s="277"/>
      <c r="T17" s="278">
        <f t="shared" ref="T17" si="229">SUM(S17*$D17)</f>
        <v>0</v>
      </c>
      <c r="U17" s="277"/>
      <c r="V17" s="278">
        <f t="shared" ref="V17" si="230">SUM(U17*$D17)</f>
        <v>0</v>
      </c>
      <c r="W17" s="277"/>
      <c r="X17" s="278">
        <f t="shared" ref="X17" si="231">SUM(W17*$D17)</f>
        <v>0</v>
      </c>
      <c r="Y17" s="277"/>
      <c r="Z17" s="278">
        <f t="shared" ref="Z17" si="232">SUM(Y17*$D17)</f>
        <v>0</v>
      </c>
      <c r="AA17" s="277"/>
      <c r="AB17" s="278">
        <f t="shared" ref="AB17" si="233">SUM(AA17*$D17)</f>
        <v>0</v>
      </c>
      <c r="AC17" s="279"/>
      <c r="AD17" s="278">
        <f t="shared" ref="AD17" si="234">SUM(AC17*$D17)</f>
        <v>0</v>
      </c>
      <c r="AE17" s="279"/>
      <c r="AF17" s="278">
        <f t="shared" ref="AF17" si="235">SUM(AE17*$D17)</f>
        <v>0</v>
      </c>
      <c r="AG17" s="279"/>
      <c r="AH17" s="278">
        <f t="shared" ref="AH17" si="236">SUM(AG17*$D17)</f>
        <v>0</v>
      </c>
      <c r="AI17" s="279"/>
      <c r="AJ17" s="278">
        <f t="shared" ref="AJ17" si="237">SUM(AI17*$D17)</f>
        <v>0</v>
      </c>
      <c r="AK17" s="279"/>
      <c r="AL17" s="278">
        <f t="shared" ref="AL17" si="238">SUM(AK17*$D17)</f>
        <v>0</v>
      </c>
      <c r="AM17" s="279"/>
      <c r="AN17" s="278">
        <f t="shared" ref="AN17" si="239">SUM(AM17*$D17)</f>
        <v>0</v>
      </c>
      <c r="AO17" s="279"/>
      <c r="AP17" s="278">
        <f t="shared" ref="AP17" si="240">SUM(AO17*$D17)</f>
        <v>0</v>
      </c>
      <c r="AQ17" s="279"/>
      <c r="AR17" s="278">
        <f t="shared" ref="AR17" si="241">SUM(AQ17*$D17)</f>
        <v>0</v>
      </c>
      <c r="AS17" s="279"/>
      <c r="AT17" s="278">
        <f t="shared" ref="AT17" si="242">SUM(AS17*$D17)</f>
        <v>0</v>
      </c>
      <c r="AU17" s="279"/>
      <c r="AV17" s="278">
        <f t="shared" ref="AV17" si="243">SUM(AU17*$D17)</f>
        <v>0</v>
      </c>
      <c r="AW17" s="279"/>
      <c r="AX17" s="278">
        <f t="shared" ref="AX17" si="244">SUM(AW17*$D17)</f>
        <v>0</v>
      </c>
      <c r="AY17" s="279"/>
      <c r="AZ17" s="278">
        <f t="shared" ref="AZ17" si="245">SUM(AY17*$D17)</f>
        <v>0</v>
      </c>
      <c r="BA17" s="279"/>
      <c r="BB17" s="278">
        <f t="shared" si="26"/>
        <v>0</v>
      </c>
      <c r="BC17" s="279"/>
      <c r="BD17" s="278">
        <f t="shared" si="27"/>
        <v>0</v>
      </c>
      <c r="BE17" s="279"/>
      <c r="BF17" s="278">
        <f t="shared" si="28"/>
        <v>0</v>
      </c>
      <c r="BG17" s="279"/>
      <c r="BH17" s="278">
        <f t="shared" si="29"/>
        <v>0</v>
      </c>
      <c r="BI17" s="279"/>
      <c r="BJ17" s="278">
        <f t="shared" si="30"/>
        <v>0</v>
      </c>
      <c r="BK17" s="279"/>
      <c r="BL17" s="278">
        <f t="shared" si="31"/>
        <v>0</v>
      </c>
      <c r="BM17" s="279"/>
      <c r="BN17" s="278">
        <f t="shared" si="32"/>
        <v>0</v>
      </c>
      <c r="BO17" s="279"/>
      <c r="BP17" s="278">
        <f t="shared" si="33"/>
        <v>0</v>
      </c>
      <c r="BQ17" s="279"/>
      <c r="BR17" s="278">
        <f t="shared" si="34"/>
        <v>0</v>
      </c>
      <c r="BS17" s="279"/>
      <c r="BT17" s="278">
        <f t="shared" si="35"/>
        <v>0</v>
      </c>
      <c r="BU17" s="279"/>
      <c r="BV17" s="278">
        <f t="shared" si="36"/>
        <v>0</v>
      </c>
      <c r="BW17" s="279"/>
      <c r="BX17" s="278">
        <f t="shared" si="37"/>
        <v>0</v>
      </c>
      <c r="BY17" s="279"/>
      <c r="BZ17" s="278">
        <f t="shared" si="0"/>
        <v>0</v>
      </c>
      <c r="CA17" s="280"/>
      <c r="CB17" s="281">
        <f t="shared" si="38"/>
        <v>0</v>
      </c>
      <c r="CC17" s="281">
        <f t="shared" si="1"/>
        <v>0</v>
      </c>
      <c r="CD17" s="282"/>
      <c r="CE17" s="282"/>
      <c r="CF17" s="282"/>
      <c r="CG17" s="282"/>
      <c r="CH17" s="282"/>
      <c r="CI17" s="282"/>
      <c r="CJ17" s="282"/>
      <c r="CK17" s="282"/>
      <c r="CL17" s="282"/>
      <c r="CM17" s="282"/>
      <c r="CN17" s="282"/>
      <c r="CO17" s="282"/>
      <c r="CP17" s="282"/>
      <c r="CQ17" s="282"/>
      <c r="CR17" s="282"/>
      <c r="CS17" s="282"/>
      <c r="CT17" s="282"/>
      <c r="CU17" s="282"/>
      <c r="CV17" s="282"/>
      <c r="CW17" s="282"/>
      <c r="CX17" s="282"/>
      <c r="CY17" s="282"/>
      <c r="CZ17" s="282"/>
      <c r="DA17" s="282"/>
      <c r="DB17" s="282"/>
      <c r="DC17" s="282"/>
      <c r="DD17" s="282"/>
      <c r="DE17" s="282"/>
      <c r="DF17" s="282"/>
      <c r="DG17" s="282"/>
      <c r="DH17" s="282"/>
      <c r="DI17" s="282"/>
      <c r="DJ17" s="282"/>
      <c r="DK17" s="282"/>
      <c r="DL17" s="282"/>
      <c r="DM17" s="282"/>
      <c r="DN17" s="282"/>
      <c r="DO17" s="282"/>
      <c r="DP17" s="282"/>
      <c r="DQ17" s="282"/>
      <c r="DR17" s="282"/>
      <c r="DS17" s="282"/>
      <c r="DT17" s="282"/>
      <c r="DU17" s="282"/>
      <c r="DV17" s="282"/>
      <c r="DW17" s="282"/>
      <c r="DX17" s="282"/>
      <c r="DY17" s="282"/>
      <c r="DZ17" s="282"/>
      <c r="EA17" s="282"/>
      <c r="EB17" s="282"/>
      <c r="EC17" s="282"/>
      <c r="ED17" s="282"/>
      <c r="EE17" s="282"/>
      <c r="EF17" s="282"/>
      <c r="EG17" s="282"/>
      <c r="EH17" s="282"/>
      <c r="EI17" s="282"/>
      <c r="EJ17" s="282"/>
      <c r="EK17" s="282"/>
      <c r="EL17" s="282"/>
      <c r="EM17" s="282"/>
      <c r="EN17" s="282"/>
      <c r="EO17" s="282"/>
      <c r="EP17" s="282"/>
      <c r="EQ17" s="282"/>
      <c r="ER17" s="282"/>
      <c r="ES17" s="282"/>
      <c r="ET17" s="282"/>
      <c r="EU17" s="282"/>
      <c r="EV17" s="282"/>
      <c r="EW17" s="282"/>
      <c r="EX17" s="282"/>
      <c r="EY17" s="282"/>
      <c r="EZ17" s="282"/>
      <c r="FA17" s="282"/>
      <c r="FB17" s="282"/>
      <c r="FC17" s="282"/>
      <c r="FD17" s="282"/>
      <c r="FE17" s="282"/>
      <c r="FF17" s="282"/>
      <c r="FG17" s="282"/>
      <c r="FH17" s="282"/>
      <c r="FI17" s="282"/>
      <c r="FJ17" s="282"/>
      <c r="FK17" s="282"/>
      <c r="FL17" s="282"/>
      <c r="FM17" s="282"/>
      <c r="FN17" s="282"/>
      <c r="FO17" s="282"/>
      <c r="FP17" s="282"/>
      <c r="FQ17" s="282"/>
      <c r="FR17" s="282"/>
      <c r="FS17" s="282"/>
      <c r="FT17" s="282"/>
      <c r="FU17" s="282"/>
      <c r="FV17" s="282"/>
      <c r="FW17" s="282"/>
      <c r="FX17" s="282"/>
      <c r="FY17" s="282"/>
      <c r="FZ17" s="282"/>
      <c r="GA17" s="282"/>
      <c r="GB17" s="282"/>
      <c r="GC17" s="282"/>
      <c r="GD17" s="282"/>
      <c r="GE17" s="282"/>
      <c r="GF17" s="282"/>
      <c r="GG17" s="282"/>
      <c r="GH17" s="282"/>
      <c r="GI17" s="282"/>
      <c r="GJ17" s="282"/>
      <c r="GK17" s="282"/>
      <c r="GL17" s="282"/>
      <c r="GM17" s="282"/>
      <c r="GN17" s="282"/>
      <c r="GO17" s="282"/>
      <c r="GP17" s="282"/>
      <c r="GQ17" s="282"/>
      <c r="GR17" s="282"/>
      <c r="GS17" s="282"/>
      <c r="GT17" s="282"/>
      <c r="GU17" s="282"/>
      <c r="GV17" s="282"/>
      <c r="GW17" s="282"/>
      <c r="GX17" s="282"/>
      <c r="GY17" s="282"/>
      <c r="GZ17" s="282"/>
      <c r="HA17" s="282"/>
      <c r="HB17" s="282"/>
      <c r="HC17" s="282"/>
      <c r="HD17" s="282"/>
      <c r="HE17" s="282"/>
      <c r="HF17" s="282"/>
      <c r="HG17" s="282"/>
      <c r="HH17" s="282"/>
      <c r="HI17" s="282"/>
      <c r="HJ17" s="282"/>
      <c r="HK17" s="282"/>
      <c r="HL17" s="282"/>
      <c r="HM17" s="282"/>
      <c r="HN17" s="282"/>
      <c r="HO17" s="282"/>
      <c r="HP17" s="282"/>
      <c r="HQ17" s="282"/>
      <c r="HR17" s="282"/>
      <c r="HS17" s="282"/>
      <c r="HT17" s="282"/>
      <c r="HU17" s="282"/>
      <c r="HV17" s="282"/>
      <c r="HW17" s="282"/>
      <c r="HX17" s="282"/>
      <c r="HY17" s="282"/>
      <c r="HZ17" s="282"/>
      <c r="IA17" s="282"/>
      <c r="IB17" s="282"/>
      <c r="IC17" s="282"/>
      <c r="ID17" s="282"/>
      <c r="IE17" s="282"/>
      <c r="IF17" s="282"/>
      <c r="IG17" s="282"/>
      <c r="IH17" s="282"/>
      <c r="II17" s="282"/>
      <c r="IJ17" s="282"/>
      <c r="IK17" s="282"/>
      <c r="IL17" s="282"/>
      <c r="IM17" s="282"/>
      <c r="IN17" s="282"/>
      <c r="IO17" s="282"/>
      <c r="IP17" s="282"/>
      <c r="IQ17" s="282"/>
      <c r="IR17" s="282"/>
      <c r="IS17" s="282"/>
      <c r="IT17" s="282"/>
      <c r="IU17" s="282"/>
      <c r="IV17" s="282"/>
      <c r="IW17" s="282"/>
      <c r="IX17" s="282"/>
      <c r="IY17" s="282"/>
      <c r="IZ17" s="282"/>
      <c r="JA17" s="282"/>
      <c r="JB17" s="282"/>
      <c r="JC17" s="282"/>
      <c r="JD17" s="282"/>
      <c r="JE17" s="282"/>
      <c r="JF17" s="282"/>
      <c r="JG17" s="282"/>
      <c r="JH17" s="282"/>
      <c r="JI17" s="282"/>
      <c r="JJ17" s="282"/>
      <c r="JK17" s="282"/>
      <c r="JL17" s="282"/>
      <c r="JM17" s="282"/>
      <c r="JN17" s="282"/>
    </row>
    <row r="18" spans="1:274" s="287" customFormat="1" x14ac:dyDescent="0.2">
      <c r="A18" s="273" t="s">
        <v>280</v>
      </c>
      <c r="B18" s="273" t="s">
        <v>281</v>
      </c>
      <c r="C18" s="273" t="s">
        <v>3</v>
      </c>
      <c r="D18" s="273">
        <v>100</v>
      </c>
      <c r="E18" s="277"/>
      <c r="F18" s="278">
        <f>SUM(E18*$D18)</f>
        <v>0</v>
      </c>
      <c r="G18" s="277"/>
      <c r="H18" s="278">
        <f>SUM(G18*$D18)</f>
        <v>0</v>
      </c>
      <c r="I18" s="277"/>
      <c r="J18" s="278">
        <f>SUM(I18*$D18)</f>
        <v>0</v>
      </c>
      <c r="K18" s="277"/>
      <c r="L18" s="278">
        <f>SUM(K18*$D18)</f>
        <v>0</v>
      </c>
      <c r="M18" s="277"/>
      <c r="N18" s="278">
        <f>SUM(M18*$D18)</f>
        <v>0</v>
      </c>
      <c r="O18" s="277"/>
      <c r="P18" s="278">
        <f>SUM(O18*$D18)</f>
        <v>0</v>
      </c>
      <c r="Q18" s="277"/>
      <c r="R18" s="278">
        <f>SUM(Q18*$D18)</f>
        <v>0</v>
      </c>
      <c r="S18" s="277"/>
      <c r="T18" s="278">
        <f>SUM(S18*$D18)</f>
        <v>0</v>
      </c>
      <c r="U18" s="277"/>
      <c r="V18" s="278">
        <f>SUM(U18*$D18)</f>
        <v>0</v>
      </c>
      <c r="W18" s="277"/>
      <c r="X18" s="278">
        <f>SUM(W18*$D18)</f>
        <v>0</v>
      </c>
      <c r="Y18" s="277"/>
      <c r="Z18" s="278">
        <f>SUM(Y18*$D18)</f>
        <v>0</v>
      </c>
      <c r="AA18" s="290">
        <f>9.25+5.5+4</f>
        <v>18.75</v>
      </c>
      <c r="AB18" s="278">
        <f>SUM(AA18*$D18)</f>
        <v>1875</v>
      </c>
      <c r="AC18" s="279">
        <v>16.75</v>
      </c>
      <c r="AD18" s="278">
        <f>SUM(AC18*$D18)</f>
        <v>1675</v>
      </c>
      <c r="AE18" s="279">
        <v>29.5</v>
      </c>
      <c r="AF18" s="278">
        <f>SUM(AE18*$D18)</f>
        <v>2950</v>
      </c>
      <c r="AG18" s="279">
        <v>41.25</v>
      </c>
      <c r="AH18" s="278">
        <f>SUM(AG18*$D18)</f>
        <v>4125</v>
      </c>
      <c r="AI18" s="279"/>
      <c r="AJ18" s="278">
        <f>SUM(AI18*$D18)</f>
        <v>0</v>
      </c>
      <c r="AK18" s="279"/>
      <c r="AL18" s="278">
        <f>SUM(AK18*$D18)</f>
        <v>0</v>
      </c>
      <c r="AM18" s="279"/>
      <c r="AN18" s="278">
        <f>SUM(AM18*$D18)</f>
        <v>0</v>
      </c>
      <c r="AO18" s="279"/>
      <c r="AP18" s="278">
        <f>SUM(AO18*$D18)</f>
        <v>0</v>
      </c>
      <c r="AQ18" s="279"/>
      <c r="AR18" s="278">
        <f>SUM(AQ18*$D18)</f>
        <v>0</v>
      </c>
      <c r="AS18" s="279"/>
      <c r="AT18" s="278">
        <f>SUM(AS18*$D18)</f>
        <v>0</v>
      </c>
      <c r="AU18" s="279"/>
      <c r="AV18" s="278">
        <f>SUM(AU18*$D18)</f>
        <v>0</v>
      </c>
      <c r="AW18" s="279"/>
      <c r="AX18" s="278">
        <f>SUM(AW18*$D18)</f>
        <v>0</v>
      </c>
      <c r="AY18" s="279"/>
      <c r="AZ18" s="278">
        <f>SUM(AY18*$D18)</f>
        <v>0</v>
      </c>
      <c r="BA18" s="279"/>
      <c r="BB18" s="278">
        <f>SUM(BA18*$D18)</f>
        <v>0</v>
      </c>
      <c r="BC18" s="279"/>
      <c r="BD18" s="278">
        <f>SUM(BC18*$D18)</f>
        <v>0</v>
      </c>
      <c r="BE18" s="279"/>
      <c r="BF18" s="278">
        <f>SUM(BE18*$D18)</f>
        <v>0</v>
      </c>
      <c r="BG18" s="279"/>
      <c r="BH18" s="278">
        <f>SUM(BG18*$D18)</f>
        <v>0</v>
      </c>
      <c r="BI18" s="279"/>
      <c r="BJ18" s="278">
        <f>SUM(BI18*$D18)</f>
        <v>0</v>
      </c>
      <c r="BK18" s="279"/>
      <c r="BL18" s="278">
        <f>SUM(BK18*$D18)</f>
        <v>0</v>
      </c>
      <c r="BM18" s="279"/>
      <c r="BN18" s="278">
        <f>SUM(BM18*$D18)</f>
        <v>0</v>
      </c>
      <c r="BO18" s="279"/>
      <c r="BP18" s="278">
        <f>SUM(BO18*$D18)</f>
        <v>0</v>
      </c>
      <c r="BQ18" s="279"/>
      <c r="BR18" s="278">
        <f>SUM(BQ18*$D18)</f>
        <v>0</v>
      </c>
      <c r="BS18" s="279"/>
      <c r="BT18" s="278">
        <f>SUM(BS18*$D18)</f>
        <v>0</v>
      </c>
      <c r="BU18" s="279"/>
      <c r="BV18" s="278">
        <f>SUM(BU18*$D18)</f>
        <v>0</v>
      </c>
      <c r="BW18" s="279"/>
      <c r="BX18" s="278">
        <f>SUM(BW18*$D18)</f>
        <v>0</v>
      </c>
      <c r="BY18" s="279"/>
      <c r="BZ18" s="278">
        <f t="shared" si="0"/>
        <v>0</v>
      </c>
      <c r="CA18" s="280"/>
      <c r="CB18" s="281">
        <f t="shared" si="38"/>
        <v>106.25</v>
      </c>
      <c r="CC18" s="281">
        <f t="shared" si="1"/>
        <v>10625</v>
      </c>
      <c r="CD18" s="282"/>
      <c r="CE18" s="282"/>
      <c r="CF18" s="282"/>
      <c r="CG18" s="282"/>
      <c r="CH18" s="282"/>
      <c r="CI18" s="282"/>
      <c r="CJ18" s="282"/>
      <c r="CK18" s="282"/>
      <c r="CL18" s="282"/>
      <c r="CM18" s="282"/>
      <c r="CN18" s="282"/>
      <c r="CO18" s="282"/>
      <c r="CP18" s="282"/>
      <c r="CQ18" s="282"/>
      <c r="CR18" s="282"/>
      <c r="CS18" s="282"/>
      <c r="CT18" s="282"/>
      <c r="CU18" s="282"/>
      <c r="CV18" s="282"/>
      <c r="CW18" s="282"/>
      <c r="CX18" s="282"/>
      <c r="CY18" s="282"/>
      <c r="CZ18" s="282"/>
      <c r="DA18" s="282"/>
      <c r="DB18" s="282"/>
      <c r="DC18" s="282"/>
      <c r="DD18" s="282"/>
      <c r="DE18" s="282"/>
      <c r="DF18" s="282"/>
      <c r="DG18" s="282"/>
      <c r="DH18" s="282"/>
      <c r="DI18" s="282"/>
      <c r="DJ18" s="282"/>
      <c r="DK18" s="282"/>
      <c r="DL18" s="282"/>
      <c r="DM18" s="282"/>
      <c r="DN18" s="282"/>
      <c r="DO18" s="282"/>
      <c r="DP18" s="282"/>
      <c r="DQ18" s="282"/>
      <c r="DR18" s="282"/>
      <c r="DS18" s="282"/>
      <c r="DT18" s="282"/>
      <c r="DU18" s="282"/>
      <c r="DV18" s="282"/>
      <c r="DW18" s="282"/>
      <c r="DX18" s="282"/>
      <c r="DY18" s="282"/>
      <c r="DZ18" s="282"/>
      <c r="EA18" s="282"/>
      <c r="EB18" s="282"/>
      <c r="EC18" s="282"/>
      <c r="ED18" s="282"/>
      <c r="EE18" s="282"/>
      <c r="EF18" s="282"/>
      <c r="EG18" s="282"/>
      <c r="EH18" s="282"/>
      <c r="EI18" s="282"/>
      <c r="EJ18" s="282"/>
      <c r="EK18" s="282"/>
      <c r="EL18" s="282"/>
      <c r="EM18" s="282"/>
      <c r="EN18" s="282"/>
      <c r="EO18" s="282"/>
      <c r="EP18" s="282"/>
      <c r="EQ18" s="282"/>
      <c r="ER18" s="282"/>
      <c r="ES18" s="282"/>
      <c r="ET18" s="282"/>
      <c r="EU18" s="282"/>
      <c r="EV18" s="282"/>
      <c r="EW18" s="282"/>
      <c r="EX18" s="282"/>
      <c r="EY18" s="282"/>
      <c r="EZ18" s="282"/>
      <c r="FA18" s="282"/>
      <c r="FB18" s="282"/>
      <c r="FC18" s="282"/>
      <c r="FD18" s="282"/>
      <c r="FE18" s="282"/>
      <c r="FF18" s="282"/>
      <c r="FG18" s="282"/>
      <c r="FH18" s="282"/>
      <c r="FI18" s="282"/>
      <c r="FJ18" s="282"/>
      <c r="FK18" s="282"/>
      <c r="FL18" s="282"/>
      <c r="FM18" s="282"/>
      <c r="FN18" s="282"/>
      <c r="FO18" s="282"/>
      <c r="FP18" s="282"/>
      <c r="FQ18" s="282"/>
      <c r="FR18" s="282"/>
      <c r="FS18" s="282"/>
      <c r="FT18" s="282"/>
      <c r="FU18" s="282"/>
      <c r="FV18" s="282"/>
      <c r="FW18" s="282"/>
      <c r="FX18" s="282"/>
      <c r="FY18" s="282"/>
      <c r="FZ18" s="282"/>
      <c r="GA18" s="282"/>
      <c r="GB18" s="282"/>
      <c r="GC18" s="282"/>
      <c r="GD18" s="282"/>
      <c r="GE18" s="282"/>
      <c r="GF18" s="282"/>
      <c r="GG18" s="282"/>
      <c r="GH18" s="282"/>
      <c r="GI18" s="282"/>
      <c r="GJ18" s="282"/>
      <c r="GK18" s="282"/>
      <c r="GL18" s="282"/>
      <c r="GM18" s="282"/>
      <c r="GN18" s="282"/>
      <c r="GO18" s="282"/>
      <c r="GP18" s="282"/>
      <c r="GQ18" s="282"/>
      <c r="GR18" s="282"/>
      <c r="GS18" s="282"/>
      <c r="GT18" s="282"/>
      <c r="GU18" s="282"/>
      <c r="GV18" s="282"/>
      <c r="GW18" s="282"/>
      <c r="GX18" s="282"/>
      <c r="GY18" s="282"/>
      <c r="GZ18" s="282"/>
      <c r="HA18" s="282"/>
      <c r="HB18" s="282"/>
      <c r="HC18" s="282"/>
      <c r="HD18" s="282"/>
      <c r="HE18" s="282"/>
      <c r="HF18" s="282"/>
      <c r="HG18" s="282"/>
      <c r="HH18" s="282"/>
      <c r="HI18" s="282"/>
      <c r="HJ18" s="282"/>
      <c r="HK18" s="282"/>
      <c r="HL18" s="282"/>
      <c r="HM18" s="282"/>
      <c r="HN18" s="282"/>
      <c r="HO18" s="282"/>
      <c r="HP18" s="282"/>
      <c r="HQ18" s="282"/>
      <c r="HR18" s="282"/>
      <c r="HS18" s="282"/>
      <c r="HT18" s="282"/>
      <c r="HU18" s="282"/>
      <c r="HV18" s="282"/>
      <c r="HW18" s="282"/>
      <c r="HX18" s="282"/>
      <c r="HY18" s="282"/>
      <c r="HZ18" s="282"/>
      <c r="IA18" s="282"/>
      <c r="IB18" s="282"/>
      <c r="IC18" s="282"/>
      <c r="ID18" s="282"/>
      <c r="IE18" s="282"/>
      <c r="IF18" s="282"/>
      <c r="IG18" s="282"/>
      <c r="IH18" s="282"/>
      <c r="II18" s="282"/>
      <c r="IJ18" s="282"/>
      <c r="IK18" s="282"/>
      <c r="IL18" s="282"/>
      <c r="IM18" s="282"/>
      <c r="IN18" s="282"/>
      <c r="IO18" s="282"/>
      <c r="IP18" s="282"/>
      <c r="IQ18" s="282"/>
      <c r="IR18" s="282"/>
      <c r="IS18" s="282"/>
      <c r="IT18" s="282"/>
      <c r="IU18" s="282"/>
      <c r="IV18" s="282"/>
      <c r="IW18" s="282"/>
      <c r="IX18" s="282"/>
      <c r="IY18" s="282"/>
      <c r="IZ18" s="282"/>
      <c r="JA18" s="282"/>
      <c r="JB18" s="282"/>
      <c r="JC18" s="282"/>
      <c r="JD18" s="282"/>
      <c r="JE18" s="282"/>
      <c r="JF18" s="282"/>
      <c r="JG18" s="282"/>
      <c r="JH18" s="282"/>
      <c r="JI18" s="282"/>
      <c r="JJ18" s="282"/>
      <c r="JK18" s="282"/>
      <c r="JL18" s="282"/>
      <c r="JM18" s="282"/>
      <c r="JN18" s="282"/>
    </row>
    <row r="19" spans="1:274" s="287" customFormat="1" x14ac:dyDescent="0.2">
      <c r="A19" s="273" t="s">
        <v>279</v>
      </c>
      <c r="B19" s="273" t="s">
        <v>82</v>
      </c>
      <c r="C19" s="273" t="s">
        <v>3</v>
      </c>
      <c r="D19" s="273">
        <v>100</v>
      </c>
      <c r="E19" s="277"/>
      <c r="F19" s="278">
        <f>SUM(E19*$D19)</f>
        <v>0</v>
      </c>
      <c r="G19" s="277"/>
      <c r="H19" s="278">
        <f>SUM(G19*$D19)</f>
        <v>0</v>
      </c>
      <c r="I19" s="277"/>
      <c r="J19" s="278">
        <f>SUM(I19*$D19)</f>
        <v>0</v>
      </c>
      <c r="K19" s="277"/>
      <c r="L19" s="278">
        <f>SUM(K19*$D19)</f>
        <v>0</v>
      </c>
      <c r="M19" s="277"/>
      <c r="N19" s="278">
        <f>SUM(M19*$D19)</f>
        <v>0</v>
      </c>
      <c r="O19" s="277"/>
      <c r="P19" s="278">
        <f>SUM(O19*$D19)</f>
        <v>0</v>
      </c>
      <c r="Q19" s="277"/>
      <c r="R19" s="278">
        <f>SUM(Q19*$D19)</f>
        <v>0</v>
      </c>
      <c r="S19" s="277"/>
      <c r="T19" s="278">
        <f>SUM(S19*$D19)</f>
        <v>0</v>
      </c>
      <c r="U19" s="277"/>
      <c r="V19" s="278">
        <f>SUM(U19*$D19)</f>
        <v>0</v>
      </c>
      <c r="W19" s="277"/>
      <c r="X19" s="278">
        <f>SUM(W19*$D19)</f>
        <v>0</v>
      </c>
      <c r="Y19" s="277"/>
      <c r="Z19" s="278">
        <f>SUM(Y19*$D19)</f>
        <v>0</v>
      </c>
      <c r="AA19" s="290">
        <f>0.25+0.25+0.55+0.25</f>
        <v>1.3</v>
      </c>
      <c r="AB19" s="278">
        <f>SUM(AA19*$D19)</f>
        <v>130</v>
      </c>
      <c r="AC19" s="279">
        <v>1</v>
      </c>
      <c r="AD19" s="278">
        <f>SUM(AC19*$D19)</f>
        <v>100</v>
      </c>
      <c r="AE19" s="279"/>
      <c r="AF19" s="278">
        <f>SUM(AE19*$D19)</f>
        <v>0</v>
      </c>
      <c r="AG19" s="279"/>
      <c r="AH19" s="278">
        <f>SUM(AG19*$D19)</f>
        <v>0</v>
      </c>
      <c r="AI19" s="279"/>
      <c r="AJ19" s="278">
        <f>SUM(AI19*$D19)</f>
        <v>0</v>
      </c>
      <c r="AK19" s="279"/>
      <c r="AL19" s="278">
        <f>SUM(AK19*$D19)</f>
        <v>0</v>
      </c>
      <c r="AM19" s="279"/>
      <c r="AN19" s="278">
        <f>SUM(AM19*$D19)</f>
        <v>0</v>
      </c>
      <c r="AO19" s="279"/>
      <c r="AP19" s="278">
        <f>SUM(AO19*$D19)</f>
        <v>0</v>
      </c>
      <c r="AQ19" s="279"/>
      <c r="AR19" s="278">
        <f>SUM(AQ19*$D19)</f>
        <v>0</v>
      </c>
      <c r="AS19" s="279"/>
      <c r="AT19" s="278">
        <f>SUM(AS19*$D19)</f>
        <v>0</v>
      </c>
      <c r="AU19" s="279"/>
      <c r="AV19" s="278">
        <f>SUM(AU19*$D19)</f>
        <v>0</v>
      </c>
      <c r="AW19" s="279"/>
      <c r="AX19" s="278">
        <f>SUM(AW19*$D19)</f>
        <v>0</v>
      </c>
      <c r="AY19" s="279"/>
      <c r="AZ19" s="278">
        <f>SUM(AY19*$D19)</f>
        <v>0</v>
      </c>
      <c r="BA19" s="279"/>
      <c r="BB19" s="278">
        <f>SUM(BA19*$D19)</f>
        <v>0</v>
      </c>
      <c r="BC19" s="279"/>
      <c r="BD19" s="278">
        <f>SUM(BC19*$D19)</f>
        <v>0</v>
      </c>
      <c r="BE19" s="279"/>
      <c r="BF19" s="278">
        <f>SUM(BE19*$D19)</f>
        <v>0</v>
      </c>
      <c r="BG19" s="279"/>
      <c r="BH19" s="278">
        <f>SUM(BG19*$D19)</f>
        <v>0</v>
      </c>
      <c r="BI19" s="279"/>
      <c r="BJ19" s="278">
        <f>SUM(BI19*$D19)</f>
        <v>0</v>
      </c>
      <c r="BK19" s="279"/>
      <c r="BL19" s="278">
        <f>SUM(BK19*$D19)</f>
        <v>0</v>
      </c>
      <c r="BM19" s="279"/>
      <c r="BN19" s="278">
        <f>SUM(BM19*$D19)</f>
        <v>0</v>
      </c>
      <c r="BO19" s="279"/>
      <c r="BP19" s="278">
        <f>SUM(BO19*$D19)</f>
        <v>0</v>
      </c>
      <c r="BQ19" s="279"/>
      <c r="BR19" s="278">
        <f>SUM(BQ19*$D19)</f>
        <v>0</v>
      </c>
      <c r="BS19" s="279"/>
      <c r="BT19" s="278">
        <f>SUM(BS19*$D19)</f>
        <v>0</v>
      </c>
      <c r="BU19" s="279"/>
      <c r="BV19" s="278">
        <f>SUM(BU19*$D19)</f>
        <v>0</v>
      </c>
      <c r="BW19" s="279"/>
      <c r="BX19" s="278">
        <f>SUM(BW19*$D19)</f>
        <v>0</v>
      </c>
      <c r="BY19" s="279"/>
      <c r="BZ19" s="278">
        <f t="shared" si="0"/>
        <v>0</v>
      </c>
      <c r="CA19" s="280"/>
      <c r="CB19" s="281">
        <f t="shared" si="38"/>
        <v>2.2999999999999998</v>
      </c>
      <c r="CC19" s="281">
        <f t="shared" si="1"/>
        <v>230</v>
      </c>
      <c r="CD19" s="282"/>
      <c r="CE19" s="282"/>
      <c r="CF19" s="282"/>
      <c r="CG19" s="282"/>
      <c r="CH19" s="282"/>
      <c r="CI19" s="282"/>
      <c r="CJ19" s="282"/>
      <c r="CK19" s="282"/>
      <c r="CL19" s="282"/>
      <c r="CM19" s="282"/>
      <c r="CN19" s="282"/>
      <c r="CO19" s="282"/>
      <c r="CP19" s="282"/>
      <c r="CQ19" s="282"/>
      <c r="CR19" s="282"/>
      <c r="CS19" s="282"/>
      <c r="CT19" s="282"/>
      <c r="CU19" s="282"/>
      <c r="CV19" s="282"/>
      <c r="CW19" s="282"/>
      <c r="CX19" s="282"/>
      <c r="CY19" s="282"/>
      <c r="CZ19" s="282"/>
      <c r="DA19" s="282"/>
      <c r="DB19" s="282"/>
      <c r="DC19" s="282"/>
      <c r="DD19" s="282"/>
      <c r="DE19" s="282"/>
      <c r="DF19" s="282"/>
      <c r="DG19" s="282"/>
      <c r="DH19" s="282"/>
      <c r="DI19" s="282"/>
      <c r="DJ19" s="282"/>
      <c r="DK19" s="282"/>
      <c r="DL19" s="282"/>
      <c r="DM19" s="282"/>
      <c r="DN19" s="282"/>
      <c r="DO19" s="282"/>
      <c r="DP19" s="282"/>
      <c r="DQ19" s="282"/>
      <c r="DR19" s="282"/>
      <c r="DS19" s="282"/>
      <c r="DT19" s="282"/>
      <c r="DU19" s="282"/>
      <c r="DV19" s="282"/>
      <c r="DW19" s="282"/>
      <c r="DX19" s="282"/>
      <c r="DY19" s="282"/>
      <c r="DZ19" s="282"/>
      <c r="EA19" s="282"/>
      <c r="EB19" s="282"/>
      <c r="EC19" s="282"/>
      <c r="ED19" s="282"/>
      <c r="EE19" s="282"/>
      <c r="EF19" s="282"/>
      <c r="EG19" s="282"/>
      <c r="EH19" s="282"/>
      <c r="EI19" s="282"/>
      <c r="EJ19" s="282"/>
      <c r="EK19" s="282"/>
      <c r="EL19" s="282"/>
      <c r="EM19" s="282"/>
      <c r="EN19" s="282"/>
      <c r="EO19" s="282"/>
      <c r="EP19" s="282"/>
      <c r="EQ19" s="282"/>
      <c r="ER19" s="282"/>
      <c r="ES19" s="282"/>
      <c r="ET19" s="282"/>
      <c r="EU19" s="282"/>
      <c r="EV19" s="282"/>
      <c r="EW19" s="282"/>
      <c r="EX19" s="282"/>
      <c r="EY19" s="282"/>
      <c r="EZ19" s="282"/>
      <c r="FA19" s="282"/>
      <c r="FB19" s="282"/>
      <c r="FC19" s="282"/>
      <c r="FD19" s="282"/>
      <c r="FE19" s="282"/>
      <c r="FF19" s="282"/>
      <c r="FG19" s="282"/>
      <c r="FH19" s="282"/>
      <c r="FI19" s="282"/>
      <c r="FJ19" s="282"/>
      <c r="FK19" s="282"/>
      <c r="FL19" s="282"/>
      <c r="FM19" s="282"/>
      <c r="FN19" s="282"/>
      <c r="FO19" s="282"/>
      <c r="FP19" s="282"/>
      <c r="FQ19" s="282"/>
      <c r="FR19" s="282"/>
      <c r="FS19" s="282"/>
      <c r="FT19" s="282"/>
      <c r="FU19" s="282"/>
      <c r="FV19" s="282"/>
      <c r="FW19" s="282"/>
      <c r="FX19" s="282"/>
      <c r="FY19" s="282"/>
      <c r="FZ19" s="282"/>
      <c r="GA19" s="282"/>
      <c r="GB19" s="282"/>
      <c r="GC19" s="282"/>
      <c r="GD19" s="282"/>
      <c r="GE19" s="282"/>
      <c r="GF19" s="282"/>
      <c r="GG19" s="282"/>
      <c r="GH19" s="282"/>
      <c r="GI19" s="282"/>
      <c r="GJ19" s="282"/>
      <c r="GK19" s="282"/>
      <c r="GL19" s="282"/>
      <c r="GM19" s="282"/>
      <c r="GN19" s="282"/>
      <c r="GO19" s="282"/>
      <c r="GP19" s="282"/>
      <c r="GQ19" s="282"/>
      <c r="GR19" s="282"/>
      <c r="GS19" s="282"/>
      <c r="GT19" s="282"/>
      <c r="GU19" s="282"/>
      <c r="GV19" s="282"/>
      <c r="GW19" s="282"/>
      <c r="GX19" s="282"/>
      <c r="GY19" s="282"/>
      <c r="GZ19" s="282"/>
      <c r="HA19" s="282"/>
      <c r="HB19" s="282"/>
      <c r="HC19" s="282"/>
      <c r="HD19" s="282"/>
      <c r="HE19" s="282"/>
      <c r="HF19" s="282"/>
      <c r="HG19" s="282"/>
      <c r="HH19" s="282"/>
      <c r="HI19" s="282"/>
      <c r="HJ19" s="282"/>
      <c r="HK19" s="282"/>
      <c r="HL19" s="282"/>
      <c r="HM19" s="282"/>
      <c r="HN19" s="282"/>
      <c r="HO19" s="282"/>
      <c r="HP19" s="282"/>
      <c r="HQ19" s="282"/>
      <c r="HR19" s="282"/>
      <c r="HS19" s="282"/>
      <c r="HT19" s="282"/>
      <c r="HU19" s="282"/>
      <c r="HV19" s="282"/>
      <c r="HW19" s="282"/>
      <c r="HX19" s="282"/>
      <c r="HY19" s="282"/>
      <c r="HZ19" s="282"/>
      <c r="IA19" s="282"/>
      <c r="IB19" s="282"/>
      <c r="IC19" s="282"/>
      <c r="ID19" s="282"/>
      <c r="IE19" s="282"/>
      <c r="IF19" s="282"/>
      <c r="IG19" s="282"/>
      <c r="IH19" s="282"/>
      <c r="II19" s="282"/>
      <c r="IJ19" s="282"/>
      <c r="IK19" s="282"/>
      <c r="IL19" s="282"/>
      <c r="IM19" s="282"/>
      <c r="IN19" s="282"/>
      <c r="IO19" s="282"/>
      <c r="IP19" s="282"/>
      <c r="IQ19" s="282"/>
      <c r="IR19" s="282"/>
      <c r="IS19" s="282"/>
      <c r="IT19" s="282"/>
      <c r="IU19" s="282"/>
      <c r="IV19" s="282"/>
      <c r="IW19" s="282"/>
      <c r="IX19" s="282"/>
      <c r="IY19" s="282"/>
      <c r="IZ19" s="282"/>
      <c r="JA19" s="282"/>
      <c r="JB19" s="282"/>
      <c r="JC19" s="282"/>
      <c r="JD19" s="282"/>
      <c r="JE19" s="282"/>
      <c r="JF19" s="282"/>
      <c r="JG19" s="282"/>
      <c r="JH19" s="282"/>
      <c r="JI19" s="282"/>
      <c r="JJ19" s="282"/>
      <c r="JK19" s="282"/>
      <c r="JL19" s="282"/>
      <c r="JM19" s="282"/>
      <c r="JN19" s="282"/>
    </row>
    <row r="20" spans="1:274" s="5" customFormat="1" x14ac:dyDescent="0.2">
      <c r="A20" s="57" t="s">
        <v>232</v>
      </c>
      <c r="B20" s="57" t="s">
        <v>233</v>
      </c>
      <c r="C20" s="57" t="s">
        <v>3</v>
      </c>
      <c r="D20" s="57">
        <v>100</v>
      </c>
      <c r="E20" s="6"/>
      <c r="F20" s="64">
        <f t="shared" si="2"/>
        <v>0</v>
      </c>
      <c r="G20" s="6"/>
      <c r="H20" s="64">
        <f t="shared" ref="H20" si="246">SUM(G20*$D20)</f>
        <v>0</v>
      </c>
      <c r="I20" s="6"/>
      <c r="J20" s="64">
        <f t="shared" ref="J20" si="247">SUM(I20*$D20)</f>
        <v>0</v>
      </c>
      <c r="K20" s="6"/>
      <c r="L20" s="64">
        <f t="shared" ref="L20" si="248">SUM(K20*$D20)</f>
        <v>0</v>
      </c>
      <c r="M20" s="6"/>
      <c r="N20" s="64">
        <f t="shared" ref="N20" si="249">SUM(M20*$D20)</f>
        <v>0</v>
      </c>
      <c r="O20" s="6"/>
      <c r="P20" s="64">
        <f t="shared" ref="P20" si="250">SUM(O20*$D20)</f>
        <v>0</v>
      </c>
      <c r="Q20" s="6"/>
      <c r="R20" s="64">
        <f t="shared" ref="R20" si="251">SUM(Q20*$D20)</f>
        <v>0</v>
      </c>
      <c r="S20" s="6"/>
      <c r="T20" s="64">
        <f t="shared" ref="T20" si="252">SUM(S20*$D20)</f>
        <v>0</v>
      </c>
      <c r="U20" s="6"/>
      <c r="V20" s="64">
        <f t="shared" ref="V20" si="253">SUM(U20*$D20)</f>
        <v>0</v>
      </c>
      <c r="W20" s="6">
        <f>0.75+1.5</f>
        <v>2.25</v>
      </c>
      <c r="X20" s="64">
        <f t="shared" ref="X20" si="254">SUM(W20*$D20)</f>
        <v>225</v>
      </c>
      <c r="Y20" s="6"/>
      <c r="Z20" s="64">
        <f t="shared" ref="Z20" si="255">SUM(Y20*$D20)</f>
        <v>0</v>
      </c>
      <c r="AA20" s="6"/>
      <c r="AB20" s="64">
        <f t="shared" ref="AB20" si="256">SUM(AA20*$D20)</f>
        <v>0</v>
      </c>
      <c r="AC20" s="59"/>
      <c r="AD20" s="64">
        <f t="shared" ref="AD20" si="257">SUM(AC20*$D20)</f>
        <v>0</v>
      </c>
      <c r="AE20" s="59"/>
      <c r="AF20" s="64">
        <f t="shared" ref="AF20" si="258">SUM(AE20*$D20)</f>
        <v>0</v>
      </c>
      <c r="AG20" s="59"/>
      <c r="AH20" s="64">
        <f t="shared" ref="AH20" si="259">SUM(AG20*$D20)</f>
        <v>0</v>
      </c>
      <c r="AI20" s="59"/>
      <c r="AJ20" s="64">
        <f t="shared" ref="AJ20" si="260">SUM(AI20*$D20)</f>
        <v>0</v>
      </c>
      <c r="AK20" s="59"/>
      <c r="AL20" s="64">
        <f t="shared" ref="AL20" si="261">SUM(AK20*$D20)</f>
        <v>0</v>
      </c>
      <c r="AM20" s="59"/>
      <c r="AN20" s="64">
        <f t="shared" ref="AN20" si="262">SUM(AM20*$D20)</f>
        <v>0</v>
      </c>
      <c r="AO20" s="59"/>
      <c r="AP20" s="64">
        <f t="shared" ref="AP20" si="263">SUM(AO20*$D20)</f>
        <v>0</v>
      </c>
      <c r="AQ20" s="59"/>
      <c r="AR20" s="64">
        <f t="shared" ref="AR20" si="264">SUM(AQ20*$D20)</f>
        <v>0</v>
      </c>
      <c r="AS20" s="59"/>
      <c r="AT20" s="64">
        <f t="shared" ref="AT20" si="265">SUM(AS20*$D20)</f>
        <v>0</v>
      </c>
      <c r="AU20" s="59"/>
      <c r="AV20" s="64">
        <f t="shared" ref="AV20" si="266">SUM(AU20*$D20)</f>
        <v>0</v>
      </c>
      <c r="AW20" s="59"/>
      <c r="AX20" s="64">
        <f t="shared" ref="AX20" si="267">SUM(AW20*$D20)</f>
        <v>0</v>
      </c>
      <c r="AY20" s="59"/>
      <c r="AZ20" s="64">
        <f t="shared" ref="AZ20" si="268">SUM(AY20*$D20)</f>
        <v>0</v>
      </c>
      <c r="BA20" s="59"/>
      <c r="BB20" s="64">
        <f t="shared" ref="BB20:BB33" si="269">SUM(BA20*$D20)</f>
        <v>0</v>
      </c>
      <c r="BC20" s="59"/>
      <c r="BD20" s="64">
        <f t="shared" ref="BD20:BD33" si="270">SUM(BC20*$D20)</f>
        <v>0</v>
      </c>
      <c r="BE20" s="59"/>
      <c r="BF20" s="64">
        <f t="shared" ref="BF20:BF33" si="271">SUM(BE20*$D20)</f>
        <v>0</v>
      </c>
      <c r="BG20" s="59"/>
      <c r="BH20" s="64">
        <f t="shared" ref="BH20:BH33" si="272">SUM(BG20*$D20)</f>
        <v>0</v>
      </c>
      <c r="BI20" s="59"/>
      <c r="BJ20" s="64">
        <f t="shared" ref="BJ20:BJ33" si="273">SUM(BI20*$D20)</f>
        <v>0</v>
      </c>
      <c r="BK20" s="59"/>
      <c r="BL20" s="64">
        <f t="shared" ref="BL20:BL33" si="274">SUM(BK20*$D20)</f>
        <v>0</v>
      </c>
      <c r="BM20" s="59"/>
      <c r="BN20" s="64">
        <f t="shared" ref="BN20:BN33" si="275">SUM(BM20*$D20)</f>
        <v>0</v>
      </c>
      <c r="BO20" s="59"/>
      <c r="BP20" s="64">
        <f t="shared" ref="BP20:BP33" si="276">SUM(BO20*$D20)</f>
        <v>0</v>
      </c>
      <c r="BQ20" s="59"/>
      <c r="BR20" s="64">
        <f t="shared" ref="BR20:BR33" si="277">SUM(BQ20*$D20)</f>
        <v>0</v>
      </c>
      <c r="BS20" s="59"/>
      <c r="BT20" s="64">
        <f t="shared" ref="BT20:BT33" si="278">SUM(BS20*$D20)</f>
        <v>0</v>
      </c>
      <c r="BU20" s="59"/>
      <c r="BV20" s="64">
        <f t="shared" ref="BV20:BV33" si="279">SUM(BU20*$D20)</f>
        <v>0</v>
      </c>
      <c r="BW20" s="59"/>
      <c r="BX20" s="64">
        <f t="shared" ref="BX20:BX33" si="280">SUM(BW20*$D20)</f>
        <v>0</v>
      </c>
      <c r="BY20" s="59"/>
      <c r="BZ20" s="64">
        <f t="shared" si="0"/>
        <v>0</v>
      </c>
      <c r="CA20" s="54"/>
      <c r="CB20" s="61">
        <f t="shared" si="38"/>
        <v>2.25</v>
      </c>
      <c r="CC20" s="61">
        <f t="shared" si="1"/>
        <v>225</v>
      </c>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row>
    <row r="21" spans="1:274" s="5" customFormat="1" x14ac:dyDescent="0.2">
      <c r="A21" s="57"/>
      <c r="B21" s="57"/>
      <c r="C21" s="57" t="s">
        <v>3</v>
      </c>
      <c r="D21" s="57">
        <v>100</v>
      </c>
      <c r="E21" s="6"/>
      <c r="F21" s="64">
        <f t="shared" si="2"/>
        <v>0</v>
      </c>
      <c r="G21" s="6"/>
      <c r="H21" s="64">
        <f t="shared" ref="H21" si="281">SUM(G21*$D21)</f>
        <v>0</v>
      </c>
      <c r="I21" s="6"/>
      <c r="J21" s="64">
        <f t="shared" ref="J21" si="282">SUM(I21*$D21)</f>
        <v>0</v>
      </c>
      <c r="K21" s="6"/>
      <c r="L21" s="64">
        <f t="shared" ref="L21" si="283">SUM(K21*$D21)</f>
        <v>0</v>
      </c>
      <c r="M21" s="6"/>
      <c r="N21" s="64">
        <f t="shared" ref="N21" si="284">SUM(M21*$D21)</f>
        <v>0</v>
      </c>
      <c r="O21" s="6"/>
      <c r="P21" s="64">
        <f t="shared" ref="P21" si="285">SUM(O21*$D21)</f>
        <v>0</v>
      </c>
      <c r="Q21" s="6"/>
      <c r="R21" s="64">
        <f t="shared" ref="R21" si="286">SUM(Q21*$D21)</f>
        <v>0</v>
      </c>
      <c r="S21" s="6"/>
      <c r="T21" s="64">
        <f t="shared" ref="T21" si="287">SUM(S21*$D21)</f>
        <v>0</v>
      </c>
      <c r="U21" s="6"/>
      <c r="V21" s="64">
        <f t="shared" ref="V21" si="288">SUM(U21*$D21)</f>
        <v>0</v>
      </c>
      <c r="W21" s="6"/>
      <c r="X21" s="64">
        <f t="shared" ref="X21" si="289">SUM(W21*$D21)</f>
        <v>0</v>
      </c>
      <c r="Y21" s="6"/>
      <c r="Z21" s="64">
        <f t="shared" ref="Z21" si="290">SUM(Y21*$D21)</f>
        <v>0</v>
      </c>
      <c r="AA21" s="6"/>
      <c r="AB21" s="64">
        <f t="shared" ref="AB21" si="291">SUM(AA21*$D21)</f>
        <v>0</v>
      </c>
      <c r="AC21" s="59"/>
      <c r="AD21" s="64">
        <f t="shared" ref="AD21" si="292">SUM(AC21*$D21)</f>
        <v>0</v>
      </c>
      <c r="AE21" s="59"/>
      <c r="AF21" s="64">
        <f t="shared" ref="AF21" si="293">SUM(AE21*$D21)</f>
        <v>0</v>
      </c>
      <c r="AG21" s="59"/>
      <c r="AH21" s="64">
        <f t="shared" ref="AH21" si="294">SUM(AG21*$D21)</f>
        <v>0</v>
      </c>
      <c r="AI21" s="59"/>
      <c r="AJ21" s="64">
        <f t="shared" ref="AJ21" si="295">SUM(AI21*$D21)</f>
        <v>0</v>
      </c>
      <c r="AK21" s="59"/>
      <c r="AL21" s="64">
        <f t="shared" ref="AL21" si="296">SUM(AK21*$D21)</f>
        <v>0</v>
      </c>
      <c r="AM21" s="59"/>
      <c r="AN21" s="64">
        <f t="shared" ref="AN21" si="297">SUM(AM21*$D21)</f>
        <v>0</v>
      </c>
      <c r="AO21" s="59"/>
      <c r="AP21" s="64">
        <f t="shared" ref="AP21" si="298">SUM(AO21*$D21)</f>
        <v>0</v>
      </c>
      <c r="AQ21" s="59"/>
      <c r="AR21" s="64">
        <f t="shared" ref="AR21" si="299">SUM(AQ21*$D21)</f>
        <v>0</v>
      </c>
      <c r="AS21" s="59"/>
      <c r="AT21" s="64">
        <f t="shared" ref="AT21" si="300">SUM(AS21*$D21)</f>
        <v>0</v>
      </c>
      <c r="AU21" s="59"/>
      <c r="AV21" s="64">
        <f t="shared" ref="AV21" si="301">SUM(AU21*$D21)</f>
        <v>0</v>
      </c>
      <c r="AW21" s="59"/>
      <c r="AX21" s="64">
        <f t="shared" ref="AX21" si="302">SUM(AW21*$D21)</f>
        <v>0</v>
      </c>
      <c r="AY21" s="59"/>
      <c r="AZ21" s="64">
        <f t="shared" ref="AZ21" si="303">SUM(AY21*$D21)</f>
        <v>0</v>
      </c>
      <c r="BA21" s="59"/>
      <c r="BB21" s="64">
        <f t="shared" si="269"/>
        <v>0</v>
      </c>
      <c r="BC21" s="59"/>
      <c r="BD21" s="64">
        <f t="shared" si="270"/>
        <v>0</v>
      </c>
      <c r="BE21" s="59"/>
      <c r="BF21" s="64">
        <f t="shared" si="271"/>
        <v>0</v>
      </c>
      <c r="BG21" s="59"/>
      <c r="BH21" s="64">
        <f t="shared" si="272"/>
        <v>0</v>
      </c>
      <c r="BI21" s="59"/>
      <c r="BJ21" s="64">
        <f t="shared" si="273"/>
        <v>0</v>
      </c>
      <c r="BK21" s="59"/>
      <c r="BL21" s="64">
        <f t="shared" si="274"/>
        <v>0</v>
      </c>
      <c r="BM21" s="59"/>
      <c r="BN21" s="64">
        <f t="shared" si="275"/>
        <v>0</v>
      </c>
      <c r="BO21" s="59"/>
      <c r="BP21" s="64">
        <f t="shared" si="276"/>
        <v>0</v>
      </c>
      <c r="BQ21" s="59"/>
      <c r="BR21" s="64">
        <f t="shared" si="277"/>
        <v>0</v>
      </c>
      <c r="BS21" s="59"/>
      <c r="BT21" s="64">
        <f t="shared" si="278"/>
        <v>0</v>
      </c>
      <c r="BU21" s="59"/>
      <c r="BV21" s="64">
        <f t="shared" si="279"/>
        <v>0</v>
      </c>
      <c r="BW21" s="59"/>
      <c r="BX21" s="64">
        <f t="shared" si="280"/>
        <v>0</v>
      </c>
      <c r="BY21" s="59"/>
      <c r="BZ21" s="64">
        <f t="shared" si="0"/>
        <v>0</v>
      </c>
      <c r="CA21" s="54"/>
      <c r="CB21" s="61">
        <f t="shared" si="38"/>
        <v>0</v>
      </c>
      <c r="CC21" s="61">
        <f t="shared" si="1"/>
        <v>0</v>
      </c>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row>
    <row r="22" spans="1:274" s="5" customFormat="1" x14ac:dyDescent="0.2">
      <c r="A22" s="57"/>
      <c r="B22" s="57"/>
      <c r="C22" s="57" t="s">
        <v>3</v>
      </c>
      <c r="D22" s="57">
        <v>100</v>
      </c>
      <c r="E22" s="6"/>
      <c r="F22" s="64">
        <f t="shared" si="2"/>
        <v>0</v>
      </c>
      <c r="G22" s="6"/>
      <c r="H22" s="64">
        <f t="shared" ref="H22" si="304">SUM(G22*$D22)</f>
        <v>0</v>
      </c>
      <c r="I22" s="6"/>
      <c r="J22" s="64">
        <f t="shared" ref="J22" si="305">SUM(I22*$D22)</f>
        <v>0</v>
      </c>
      <c r="K22" s="6"/>
      <c r="L22" s="64">
        <f t="shared" ref="L22" si="306">SUM(K22*$D22)</f>
        <v>0</v>
      </c>
      <c r="M22" s="6"/>
      <c r="N22" s="64">
        <f t="shared" ref="N22" si="307">SUM(M22*$D22)</f>
        <v>0</v>
      </c>
      <c r="O22" s="6"/>
      <c r="P22" s="64">
        <f t="shared" ref="P22" si="308">SUM(O22*$D22)</f>
        <v>0</v>
      </c>
      <c r="Q22" s="6"/>
      <c r="R22" s="64">
        <f t="shared" ref="R22" si="309">SUM(Q22*$D22)</f>
        <v>0</v>
      </c>
      <c r="S22" s="6"/>
      <c r="T22" s="64">
        <f t="shared" ref="T22" si="310">SUM(S22*$D22)</f>
        <v>0</v>
      </c>
      <c r="U22" s="6"/>
      <c r="V22" s="64">
        <f t="shared" ref="V22" si="311">SUM(U22*$D22)</f>
        <v>0</v>
      </c>
      <c r="W22" s="6"/>
      <c r="X22" s="64">
        <f t="shared" ref="X22" si="312">SUM(W22*$D22)</f>
        <v>0</v>
      </c>
      <c r="Y22" s="6"/>
      <c r="Z22" s="64">
        <f t="shared" ref="Z22" si="313">SUM(Y22*$D22)</f>
        <v>0</v>
      </c>
      <c r="AA22" s="6"/>
      <c r="AB22" s="64">
        <f t="shared" ref="AB22" si="314">SUM(AA22*$D22)</f>
        <v>0</v>
      </c>
      <c r="AC22" s="59"/>
      <c r="AD22" s="64">
        <f t="shared" ref="AD22" si="315">SUM(AC22*$D22)</f>
        <v>0</v>
      </c>
      <c r="AE22" s="59"/>
      <c r="AF22" s="64">
        <f t="shared" ref="AF22" si="316">SUM(AE22*$D22)</f>
        <v>0</v>
      </c>
      <c r="AG22" s="59"/>
      <c r="AH22" s="64">
        <f t="shared" ref="AH22" si="317">SUM(AG22*$D22)</f>
        <v>0</v>
      </c>
      <c r="AI22" s="59"/>
      <c r="AJ22" s="64">
        <f t="shared" ref="AJ22" si="318">SUM(AI22*$D22)</f>
        <v>0</v>
      </c>
      <c r="AK22" s="59"/>
      <c r="AL22" s="64">
        <f t="shared" ref="AL22" si="319">SUM(AK22*$D22)</f>
        <v>0</v>
      </c>
      <c r="AM22" s="59"/>
      <c r="AN22" s="64">
        <f t="shared" ref="AN22" si="320">SUM(AM22*$D22)</f>
        <v>0</v>
      </c>
      <c r="AO22" s="59"/>
      <c r="AP22" s="64">
        <f t="shared" ref="AP22" si="321">SUM(AO22*$D22)</f>
        <v>0</v>
      </c>
      <c r="AQ22" s="59"/>
      <c r="AR22" s="64">
        <f t="shared" ref="AR22" si="322">SUM(AQ22*$D22)</f>
        <v>0</v>
      </c>
      <c r="AS22" s="59"/>
      <c r="AT22" s="64">
        <f t="shared" ref="AT22" si="323">SUM(AS22*$D22)</f>
        <v>0</v>
      </c>
      <c r="AU22" s="59"/>
      <c r="AV22" s="64">
        <f t="shared" ref="AV22" si="324">SUM(AU22*$D22)</f>
        <v>0</v>
      </c>
      <c r="AW22" s="59"/>
      <c r="AX22" s="64">
        <f t="shared" ref="AX22" si="325">SUM(AW22*$D22)</f>
        <v>0</v>
      </c>
      <c r="AY22" s="59"/>
      <c r="AZ22" s="64">
        <f t="shared" ref="AZ22" si="326">SUM(AY22*$D22)</f>
        <v>0</v>
      </c>
      <c r="BA22" s="59"/>
      <c r="BB22" s="64">
        <f t="shared" si="269"/>
        <v>0</v>
      </c>
      <c r="BC22" s="59"/>
      <c r="BD22" s="64">
        <f t="shared" si="270"/>
        <v>0</v>
      </c>
      <c r="BE22" s="59"/>
      <c r="BF22" s="64">
        <f t="shared" si="271"/>
        <v>0</v>
      </c>
      <c r="BG22" s="59"/>
      <c r="BH22" s="64">
        <f t="shared" si="272"/>
        <v>0</v>
      </c>
      <c r="BI22" s="59"/>
      <c r="BJ22" s="64">
        <f t="shared" si="273"/>
        <v>0</v>
      </c>
      <c r="BK22" s="59"/>
      <c r="BL22" s="64">
        <f t="shared" si="274"/>
        <v>0</v>
      </c>
      <c r="BM22" s="59"/>
      <c r="BN22" s="64">
        <f t="shared" si="275"/>
        <v>0</v>
      </c>
      <c r="BO22" s="59"/>
      <c r="BP22" s="64">
        <f t="shared" si="276"/>
        <v>0</v>
      </c>
      <c r="BQ22" s="59"/>
      <c r="BR22" s="64">
        <f t="shared" si="277"/>
        <v>0</v>
      </c>
      <c r="BS22" s="59"/>
      <c r="BT22" s="64">
        <f t="shared" si="278"/>
        <v>0</v>
      </c>
      <c r="BU22" s="59"/>
      <c r="BV22" s="64">
        <f t="shared" si="279"/>
        <v>0</v>
      </c>
      <c r="BW22" s="59"/>
      <c r="BX22" s="64">
        <f t="shared" si="280"/>
        <v>0</v>
      </c>
      <c r="BY22" s="59"/>
      <c r="BZ22" s="64">
        <f t="shared" si="0"/>
        <v>0</v>
      </c>
      <c r="CA22" s="54"/>
      <c r="CB22" s="61">
        <f t="shared" si="38"/>
        <v>0</v>
      </c>
      <c r="CC22" s="61">
        <f t="shared" si="1"/>
        <v>0</v>
      </c>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row>
    <row r="23" spans="1:274" s="5" customFormat="1" x14ac:dyDescent="0.2">
      <c r="A23" s="57"/>
      <c r="B23" s="57"/>
      <c r="C23" s="57" t="s">
        <v>3</v>
      </c>
      <c r="D23" s="57">
        <v>100</v>
      </c>
      <c r="E23" s="6"/>
      <c r="F23" s="64">
        <f t="shared" si="2"/>
        <v>0</v>
      </c>
      <c r="G23" s="6"/>
      <c r="H23" s="64">
        <f t="shared" ref="H23" si="327">SUM(G23*$D23)</f>
        <v>0</v>
      </c>
      <c r="I23" s="6"/>
      <c r="J23" s="64">
        <f t="shared" ref="J23" si="328">SUM(I23*$D23)</f>
        <v>0</v>
      </c>
      <c r="K23" s="6"/>
      <c r="L23" s="64">
        <f t="shared" ref="L23" si="329">SUM(K23*$D23)</f>
        <v>0</v>
      </c>
      <c r="M23" s="6"/>
      <c r="N23" s="64">
        <f t="shared" ref="N23" si="330">SUM(M23*$D23)</f>
        <v>0</v>
      </c>
      <c r="O23" s="6"/>
      <c r="P23" s="64">
        <f t="shared" ref="P23" si="331">SUM(O23*$D23)</f>
        <v>0</v>
      </c>
      <c r="Q23" s="6"/>
      <c r="R23" s="64">
        <f t="shared" ref="R23" si="332">SUM(Q23*$D23)</f>
        <v>0</v>
      </c>
      <c r="S23" s="6"/>
      <c r="T23" s="64">
        <f t="shared" ref="T23" si="333">SUM(S23*$D23)</f>
        <v>0</v>
      </c>
      <c r="U23" s="6"/>
      <c r="V23" s="64">
        <f t="shared" ref="V23" si="334">SUM(U23*$D23)</f>
        <v>0</v>
      </c>
      <c r="W23" s="6"/>
      <c r="X23" s="64">
        <f t="shared" ref="X23" si="335">SUM(W23*$D23)</f>
        <v>0</v>
      </c>
      <c r="Y23" s="6"/>
      <c r="Z23" s="64">
        <f t="shared" ref="Z23" si="336">SUM(Y23*$D23)</f>
        <v>0</v>
      </c>
      <c r="AA23" s="6"/>
      <c r="AB23" s="64">
        <f t="shared" ref="AB23" si="337">SUM(AA23*$D23)</f>
        <v>0</v>
      </c>
      <c r="AC23" s="59"/>
      <c r="AD23" s="64">
        <f t="shared" ref="AD23" si="338">SUM(AC23*$D23)</f>
        <v>0</v>
      </c>
      <c r="AE23" s="59"/>
      <c r="AF23" s="64">
        <f t="shared" ref="AF23" si="339">SUM(AE23*$D23)</f>
        <v>0</v>
      </c>
      <c r="AG23" s="59"/>
      <c r="AH23" s="64">
        <f t="shared" ref="AH23" si="340">SUM(AG23*$D23)</f>
        <v>0</v>
      </c>
      <c r="AI23" s="59"/>
      <c r="AJ23" s="64">
        <f t="shared" ref="AJ23" si="341">SUM(AI23*$D23)</f>
        <v>0</v>
      </c>
      <c r="AK23" s="59"/>
      <c r="AL23" s="64">
        <f t="shared" ref="AL23" si="342">SUM(AK23*$D23)</f>
        <v>0</v>
      </c>
      <c r="AM23" s="59"/>
      <c r="AN23" s="64">
        <f t="shared" ref="AN23" si="343">SUM(AM23*$D23)</f>
        <v>0</v>
      </c>
      <c r="AO23" s="59"/>
      <c r="AP23" s="64">
        <f t="shared" ref="AP23" si="344">SUM(AO23*$D23)</f>
        <v>0</v>
      </c>
      <c r="AQ23" s="59"/>
      <c r="AR23" s="64">
        <f t="shared" ref="AR23" si="345">SUM(AQ23*$D23)</f>
        <v>0</v>
      </c>
      <c r="AS23" s="59"/>
      <c r="AT23" s="64">
        <f t="shared" ref="AT23" si="346">SUM(AS23*$D23)</f>
        <v>0</v>
      </c>
      <c r="AU23" s="59"/>
      <c r="AV23" s="64">
        <f t="shared" ref="AV23" si="347">SUM(AU23*$D23)</f>
        <v>0</v>
      </c>
      <c r="AW23" s="59"/>
      <c r="AX23" s="64">
        <f t="shared" ref="AX23" si="348">SUM(AW23*$D23)</f>
        <v>0</v>
      </c>
      <c r="AY23" s="59"/>
      <c r="AZ23" s="64">
        <f t="shared" ref="AZ23" si="349">SUM(AY23*$D23)</f>
        <v>0</v>
      </c>
      <c r="BA23" s="59"/>
      <c r="BB23" s="64">
        <f t="shared" si="269"/>
        <v>0</v>
      </c>
      <c r="BC23" s="59"/>
      <c r="BD23" s="64">
        <f t="shared" si="270"/>
        <v>0</v>
      </c>
      <c r="BE23" s="59"/>
      <c r="BF23" s="64">
        <f t="shared" si="271"/>
        <v>0</v>
      </c>
      <c r="BG23" s="59"/>
      <c r="BH23" s="64">
        <f t="shared" si="272"/>
        <v>0</v>
      </c>
      <c r="BI23" s="59"/>
      <c r="BJ23" s="64">
        <f t="shared" si="273"/>
        <v>0</v>
      </c>
      <c r="BK23" s="59"/>
      <c r="BL23" s="64">
        <f t="shared" si="274"/>
        <v>0</v>
      </c>
      <c r="BM23" s="59"/>
      <c r="BN23" s="64">
        <f t="shared" si="275"/>
        <v>0</v>
      </c>
      <c r="BO23" s="59"/>
      <c r="BP23" s="64">
        <f t="shared" si="276"/>
        <v>0</v>
      </c>
      <c r="BQ23" s="59"/>
      <c r="BR23" s="64">
        <f t="shared" si="277"/>
        <v>0</v>
      </c>
      <c r="BS23" s="59"/>
      <c r="BT23" s="64">
        <f t="shared" si="278"/>
        <v>0</v>
      </c>
      <c r="BU23" s="59"/>
      <c r="BV23" s="64">
        <f t="shared" si="279"/>
        <v>0</v>
      </c>
      <c r="BW23" s="59"/>
      <c r="BX23" s="64">
        <f t="shared" si="280"/>
        <v>0</v>
      </c>
      <c r="BY23" s="59"/>
      <c r="BZ23" s="64">
        <f t="shared" si="0"/>
        <v>0</v>
      </c>
      <c r="CA23" s="54"/>
      <c r="CB23" s="61">
        <f t="shared" si="38"/>
        <v>0</v>
      </c>
      <c r="CC23" s="61">
        <f t="shared" si="1"/>
        <v>0</v>
      </c>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row>
    <row r="24" spans="1:274" s="5" customFormat="1" x14ac:dyDescent="0.2">
      <c r="A24" s="57"/>
      <c r="B24" s="57"/>
      <c r="C24" s="57" t="s">
        <v>3</v>
      </c>
      <c r="D24" s="57">
        <v>100</v>
      </c>
      <c r="E24" s="6"/>
      <c r="F24" s="64">
        <f t="shared" si="2"/>
        <v>0</v>
      </c>
      <c r="G24" s="6"/>
      <c r="H24" s="64">
        <f t="shared" ref="H24" si="350">SUM(G24*$D24)</f>
        <v>0</v>
      </c>
      <c r="I24" s="6"/>
      <c r="J24" s="64">
        <f t="shared" ref="J24" si="351">SUM(I24*$D24)</f>
        <v>0</v>
      </c>
      <c r="K24" s="6"/>
      <c r="L24" s="64">
        <f t="shared" ref="L24" si="352">SUM(K24*$D24)</f>
        <v>0</v>
      </c>
      <c r="M24" s="6"/>
      <c r="N24" s="64">
        <f t="shared" ref="N24" si="353">SUM(M24*$D24)</f>
        <v>0</v>
      </c>
      <c r="O24" s="6"/>
      <c r="P24" s="64">
        <f t="shared" ref="P24" si="354">SUM(O24*$D24)</f>
        <v>0</v>
      </c>
      <c r="Q24" s="6"/>
      <c r="R24" s="64">
        <f t="shared" ref="R24" si="355">SUM(Q24*$D24)</f>
        <v>0</v>
      </c>
      <c r="S24" s="6"/>
      <c r="T24" s="64">
        <f t="shared" ref="T24" si="356">SUM(S24*$D24)</f>
        <v>0</v>
      </c>
      <c r="U24" s="6"/>
      <c r="V24" s="64">
        <f t="shared" ref="V24" si="357">SUM(U24*$D24)</f>
        <v>0</v>
      </c>
      <c r="W24" s="6"/>
      <c r="X24" s="64">
        <f t="shared" ref="X24" si="358">SUM(W24*$D24)</f>
        <v>0</v>
      </c>
      <c r="Y24" s="6"/>
      <c r="Z24" s="64">
        <f t="shared" ref="Z24" si="359">SUM(Y24*$D24)</f>
        <v>0</v>
      </c>
      <c r="AA24" s="6"/>
      <c r="AB24" s="64">
        <f t="shared" ref="AB24" si="360">SUM(AA24*$D24)</f>
        <v>0</v>
      </c>
      <c r="AC24" s="59"/>
      <c r="AD24" s="64">
        <f t="shared" ref="AD24" si="361">SUM(AC24*$D24)</f>
        <v>0</v>
      </c>
      <c r="AE24" s="59"/>
      <c r="AF24" s="64">
        <f t="shared" ref="AF24" si="362">SUM(AE24*$D24)</f>
        <v>0</v>
      </c>
      <c r="AG24" s="59"/>
      <c r="AH24" s="64">
        <f t="shared" ref="AH24" si="363">SUM(AG24*$D24)</f>
        <v>0</v>
      </c>
      <c r="AI24" s="59"/>
      <c r="AJ24" s="64">
        <f t="shared" ref="AJ24" si="364">SUM(AI24*$D24)</f>
        <v>0</v>
      </c>
      <c r="AK24" s="59"/>
      <c r="AL24" s="64">
        <f t="shared" ref="AL24" si="365">SUM(AK24*$D24)</f>
        <v>0</v>
      </c>
      <c r="AM24" s="59"/>
      <c r="AN24" s="64">
        <f t="shared" ref="AN24" si="366">SUM(AM24*$D24)</f>
        <v>0</v>
      </c>
      <c r="AO24" s="59"/>
      <c r="AP24" s="64">
        <f t="shared" ref="AP24" si="367">SUM(AO24*$D24)</f>
        <v>0</v>
      </c>
      <c r="AQ24" s="59"/>
      <c r="AR24" s="64">
        <f t="shared" ref="AR24" si="368">SUM(AQ24*$D24)</f>
        <v>0</v>
      </c>
      <c r="AS24" s="59"/>
      <c r="AT24" s="64">
        <f t="shared" ref="AT24" si="369">SUM(AS24*$D24)</f>
        <v>0</v>
      </c>
      <c r="AU24" s="59"/>
      <c r="AV24" s="64">
        <f t="shared" ref="AV24" si="370">SUM(AU24*$D24)</f>
        <v>0</v>
      </c>
      <c r="AW24" s="59"/>
      <c r="AX24" s="64">
        <f t="shared" ref="AX24" si="371">SUM(AW24*$D24)</f>
        <v>0</v>
      </c>
      <c r="AY24" s="59"/>
      <c r="AZ24" s="64">
        <f t="shared" ref="AZ24" si="372">SUM(AY24*$D24)</f>
        <v>0</v>
      </c>
      <c r="BA24" s="59"/>
      <c r="BB24" s="64">
        <f t="shared" si="269"/>
        <v>0</v>
      </c>
      <c r="BC24" s="59"/>
      <c r="BD24" s="64">
        <f t="shared" si="270"/>
        <v>0</v>
      </c>
      <c r="BE24" s="59"/>
      <c r="BF24" s="64">
        <f t="shared" si="271"/>
        <v>0</v>
      </c>
      <c r="BG24" s="59"/>
      <c r="BH24" s="64">
        <f t="shared" si="272"/>
        <v>0</v>
      </c>
      <c r="BI24" s="59"/>
      <c r="BJ24" s="64">
        <f t="shared" si="273"/>
        <v>0</v>
      </c>
      <c r="BK24" s="59"/>
      <c r="BL24" s="64">
        <f t="shared" si="274"/>
        <v>0</v>
      </c>
      <c r="BM24" s="59"/>
      <c r="BN24" s="64">
        <f t="shared" si="275"/>
        <v>0</v>
      </c>
      <c r="BO24" s="59"/>
      <c r="BP24" s="64">
        <f t="shared" si="276"/>
        <v>0</v>
      </c>
      <c r="BQ24" s="59"/>
      <c r="BR24" s="64">
        <f t="shared" si="277"/>
        <v>0</v>
      </c>
      <c r="BS24" s="59"/>
      <c r="BT24" s="64">
        <f t="shared" si="278"/>
        <v>0</v>
      </c>
      <c r="BU24" s="59"/>
      <c r="BV24" s="64">
        <f t="shared" si="279"/>
        <v>0</v>
      </c>
      <c r="BW24" s="59"/>
      <c r="BX24" s="64">
        <f t="shared" si="280"/>
        <v>0</v>
      </c>
      <c r="BY24" s="59"/>
      <c r="BZ24" s="64">
        <f t="shared" si="0"/>
        <v>0</v>
      </c>
      <c r="CA24" s="54"/>
      <c r="CB24" s="61">
        <f t="shared" si="38"/>
        <v>0</v>
      </c>
      <c r="CC24" s="61">
        <f t="shared" si="1"/>
        <v>0</v>
      </c>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row>
    <row r="25" spans="1:274" s="5" customFormat="1" x14ac:dyDescent="0.2">
      <c r="A25" s="57" t="s">
        <v>126</v>
      </c>
      <c r="B25" s="57" t="s">
        <v>127</v>
      </c>
      <c r="C25" s="57" t="s">
        <v>8</v>
      </c>
      <c r="D25" s="57">
        <v>75</v>
      </c>
      <c r="E25" s="6"/>
      <c r="F25" s="64">
        <f t="shared" si="2"/>
        <v>0</v>
      </c>
      <c r="G25" s="6"/>
      <c r="H25" s="64">
        <f t="shared" ref="H25" si="373">SUM(G25*$D25)</f>
        <v>0</v>
      </c>
      <c r="I25" s="6"/>
      <c r="J25" s="64">
        <f t="shared" ref="J25" si="374">SUM(I25*$D25)</f>
        <v>0</v>
      </c>
      <c r="K25" s="6"/>
      <c r="L25" s="64">
        <f t="shared" ref="L25" si="375">SUM(K25*$D25)</f>
        <v>0</v>
      </c>
      <c r="M25" s="6"/>
      <c r="N25" s="64">
        <f t="shared" ref="N25" si="376">SUM(M25*$D25)</f>
        <v>0</v>
      </c>
      <c r="O25" s="6"/>
      <c r="P25" s="64">
        <f t="shared" ref="P25" si="377">SUM(O25*$D25)</f>
        <v>0</v>
      </c>
      <c r="Q25" s="6"/>
      <c r="R25" s="64">
        <f t="shared" ref="R25" si="378">SUM(Q25*$D25)</f>
        <v>0</v>
      </c>
      <c r="S25" s="6"/>
      <c r="T25" s="64">
        <f t="shared" ref="T25" si="379">SUM(S25*$D25)</f>
        <v>0</v>
      </c>
      <c r="U25" s="6"/>
      <c r="V25" s="64">
        <f t="shared" ref="V25" si="380">SUM(U25*$D25)</f>
        <v>0</v>
      </c>
      <c r="W25" s="6"/>
      <c r="X25" s="64">
        <f t="shared" ref="X25" si="381">SUM(W25*$D25)</f>
        <v>0</v>
      </c>
      <c r="Y25" s="6"/>
      <c r="Z25" s="64">
        <f t="shared" ref="Z25" si="382">SUM(Y25*$D25)</f>
        <v>0</v>
      </c>
      <c r="AA25" s="6"/>
      <c r="AB25" s="64">
        <f t="shared" ref="AB25" si="383">SUM(AA25*$D25)</f>
        <v>0</v>
      </c>
      <c r="AC25" s="59"/>
      <c r="AD25" s="64">
        <f t="shared" ref="AD25" si="384">SUM(AC25*$D25)</f>
        <v>0</v>
      </c>
      <c r="AE25" s="59"/>
      <c r="AF25" s="64">
        <f t="shared" ref="AF25" si="385">SUM(AE25*$D25)</f>
        <v>0</v>
      </c>
      <c r="AG25" s="59"/>
      <c r="AH25" s="64">
        <f t="shared" ref="AH25" si="386">SUM(AG25*$D25)</f>
        <v>0</v>
      </c>
      <c r="AI25" s="59"/>
      <c r="AJ25" s="64">
        <f t="shared" ref="AJ25" si="387">SUM(AI25*$D25)</f>
        <v>0</v>
      </c>
      <c r="AK25" s="59"/>
      <c r="AL25" s="64">
        <f t="shared" ref="AL25" si="388">SUM(AK25*$D25)</f>
        <v>0</v>
      </c>
      <c r="AM25" s="59"/>
      <c r="AN25" s="64">
        <f t="shared" ref="AN25" si="389">SUM(AM25*$D25)</f>
        <v>0</v>
      </c>
      <c r="AO25" s="59"/>
      <c r="AP25" s="64">
        <f t="shared" ref="AP25" si="390">SUM(AO25*$D25)</f>
        <v>0</v>
      </c>
      <c r="AQ25" s="59"/>
      <c r="AR25" s="64">
        <f t="shared" ref="AR25" si="391">SUM(AQ25*$D25)</f>
        <v>0</v>
      </c>
      <c r="AS25" s="59"/>
      <c r="AT25" s="64">
        <f t="shared" ref="AT25" si="392">SUM(AS25*$D25)</f>
        <v>0</v>
      </c>
      <c r="AU25" s="59"/>
      <c r="AV25" s="64">
        <f t="shared" ref="AV25" si="393">SUM(AU25*$D25)</f>
        <v>0</v>
      </c>
      <c r="AW25" s="59"/>
      <c r="AX25" s="64">
        <f t="shared" ref="AX25" si="394">SUM(AW25*$D25)</f>
        <v>0</v>
      </c>
      <c r="AY25" s="59"/>
      <c r="AZ25" s="64">
        <f t="shared" ref="AZ25" si="395">SUM(AY25*$D25)</f>
        <v>0</v>
      </c>
      <c r="BA25" s="59"/>
      <c r="BB25" s="64">
        <f t="shared" si="269"/>
        <v>0</v>
      </c>
      <c r="BC25" s="59"/>
      <c r="BD25" s="64">
        <f t="shared" si="270"/>
        <v>0</v>
      </c>
      <c r="BE25" s="59"/>
      <c r="BF25" s="64">
        <f t="shared" si="271"/>
        <v>0</v>
      </c>
      <c r="BG25" s="59"/>
      <c r="BH25" s="64">
        <f t="shared" si="272"/>
        <v>0</v>
      </c>
      <c r="BI25" s="59"/>
      <c r="BJ25" s="64">
        <f t="shared" si="273"/>
        <v>0</v>
      </c>
      <c r="BK25" s="59"/>
      <c r="BL25" s="64">
        <f t="shared" si="274"/>
        <v>0</v>
      </c>
      <c r="BM25" s="59"/>
      <c r="BN25" s="64">
        <f t="shared" si="275"/>
        <v>0</v>
      </c>
      <c r="BO25" s="59"/>
      <c r="BP25" s="64">
        <f t="shared" si="276"/>
        <v>0</v>
      </c>
      <c r="BQ25" s="59"/>
      <c r="BR25" s="64">
        <f t="shared" si="277"/>
        <v>0</v>
      </c>
      <c r="BS25" s="59"/>
      <c r="BT25" s="64">
        <f t="shared" si="278"/>
        <v>0</v>
      </c>
      <c r="BU25" s="59"/>
      <c r="BV25" s="64">
        <f t="shared" si="279"/>
        <v>0</v>
      </c>
      <c r="BW25" s="59"/>
      <c r="BX25" s="64">
        <f t="shared" si="280"/>
        <v>0</v>
      </c>
      <c r="BY25" s="59"/>
      <c r="BZ25" s="64">
        <f t="shared" si="0"/>
        <v>0</v>
      </c>
      <c r="CA25" s="54"/>
      <c r="CB25" s="61">
        <f t="shared" si="38"/>
        <v>0</v>
      </c>
      <c r="CC25" s="61">
        <f t="shared" si="1"/>
        <v>0</v>
      </c>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row>
    <row r="26" spans="1:274" s="5" customFormat="1" x14ac:dyDescent="0.2">
      <c r="A26" s="57" t="s">
        <v>209</v>
      </c>
      <c r="B26" s="57" t="s">
        <v>210</v>
      </c>
      <c r="C26" s="57" t="s">
        <v>8</v>
      </c>
      <c r="D26" s="57">
        <v>75</v>
      </c>
      <c r="E26" s="6"/>
      <c r="F26" s="64">
        <f t="shared" si="2"/>
        <v>0</v>
      </c>
      <c r="G26" s="6"/>
      <c r="H26" s="64">
        <f t="shared" ref="H26" si="396">SUM(G26*$D26)</f>
        <v>0</v>
      </c>
      <c r="I26" s="6"/>
      <c r="J26" s="64">
        <f t="shared" ref="J26" si="397">SUM(I26*$D26)</f>
        <v>0</v>
      </c>
      <c r="K26" s="6"/>
      <c r="L26" s="64">
        <f t="shared" ref="L26" si="398">SUM(K26*$D26)</f>
        <v>0</v>
      </c>
      <c r="M26" s="6"/>
      <c r="N26" s="64">
        <f t="shared" ref="N26" si="399">SUM(M26*$D26)</f>
        <v>0</v>
      </c>
      <c r="O26" s="6"/>
      <c r="P26" s="64">
        <f t="shared" ref="P26" si="400">SUM(O26*$D26)</f>
        <v>0</v>
      </c>
      <c r="Q26" s="6"/>
      <c r="R26" s="64">
        <f t="shared" ref="R26" si="401">SUM(Q26*$D26)</f>
        <v>0</v>
      </c>
      <c r="S26" s="6"/>
      <c r="T26" s="64">
        <f t="shared" ref="T26" si="402">SUM(S26*$D26)</f>
        <v>0</v>
      </c>
      <c r="U26" s="6"/>
      <c r="V26" s="64">
        <f t="shared" ref="V26" si="403">SUM(U26*$D26)</f>
        <v>0</v>
      </c>
      <c r="W26" s="6"/>
      <c r="X26" s="64">
        <f t="shared" ref="X26" si="404">SUM(W26*$D26)</f>
        <v>0</v>
      </c>
      <c r="Y26" s="6"/>
      <c r="Z26" s="64">
        <f t="shared" ref="Z26" si="405">SUM(Y26*$D26)</f>
        <v>0</v>
      </c>
      <c r="AA26" s="6"/>
      <c r="AB26" s="64">
        <f t="shared" ref="AB26" si="406">SUM(AA26*$D26)</f>
        <v>0</v>
      </c>
      <c r="AC26" s="59"/>
      <c r="AD26" s="64">
        <f t="shared" ref="AD26" si="407">SUM(AC26*$D26)</f>
        <v>0</v>
      </c>
      <c r="AE26" s="59"/>
      <c r="AF26" s="64">
        <f t="shared" ref="AF26" si="408">SUM(AE26*$D26)</f>
        <v>0</v>
      </c>
      <c r="AG26" s="59"/>
      <c r="AH26" s="64">
        <f t="shared" ref="AH26" si="409">SUM(AG26*$D26)</f>
        <v>0</v>
      </c>
      <c r="AI26" s="59"/>
      <c r="AJ26" s="64">
        <f t="shared" ref="AJ26" si="410">SUM(AI26*$D26)</f>
        <v>0</v>
      </c>
      <c r="AK26" s="59"/>
      <c r="AL26" s="64">
        <f t="shared" ref="AL26" si="411">SUM(AK26*$D26)</f>
        <v>0</v>
      </c>
      <c r="AM26" s="59"/>
      <c r="AN26" s="64">
        <f t="shared" ref="AN26" si="412">SUM(AM26*$D26)</f>
        <v>0</v>
      </c>
      <c r="AO26" s="59"/>
      <c r="AP26" s="64">
        <f t="shared" ref="AP26" si="413">SUM(AO26*$D26)</f>
        <v>0</v>
      </c>
      <c r="AQ26" s="59"/>
      <c r="AR26" s="64">
        <f t="shared" ref="AR26" si="414">SUM(AQ26*$D26)</f>
        <v>0</v>
      </c>
      <c r="AS26" s="59"/>
      <c r="AT26" s="64">
        <f t="shared" ref="AT26" si="415">SUM(AS26*$D26)</f>
        <v>0</v>
      </c>
      <c r="AU26" s="59"/>
      <c r="AV26" s="64">
        <f t="shared" ref="AV26" si="416">SUM(AU26*$D26)</f>
        <v>0</v>
      </c>
      <c r="AW26" s="59"/>
      <c r="AX26" s="64">
        <f t="shared" ref="AX26" si="417">SUM(AW26*$D26)</f>
        <v>0</v>
      </c>
      <c r="AY26" s="59"/>
      <c r="AZ26" s="64">
        <f t="shared" ref="AZ26" si="418">SUM(AY26*$D26)</f>
        <v>0</v>
      </c>
      <c r="BA26" s="59"/>
      <c r="BB26" s="64">
        <f t="shared" si="269"/>
        <v>0</v>
      </c>
      <c r="BC26" s="59"/>
      <c r="BD26" s="64">
        <f t="shared" si="270"/>
        <v>0</v>
      </c>
      <c r="BE26" s="59"/>
      <c r="BF26" s="64">
        <f t="shared" si="271"/>
        <v>0</v>
      </c>
      <c r="BG26" s="59"/>
      <c r="BH26" s="64">
        <f t="shared" si="272"/>
        <v>0</v>
      </c>
      <c r="BI26" s="59"/>
      <c r="BJ26" s="64">
        <f t="shared" si="273"/>
        <v>0</v>
      </c>
      <c r="BK26" s="59"/>
      <c r="BL26" s="64">
        <f t="shared" si="274"/>
        <v>0</v>
      </c>
      <c r="BM26" s="59"/>
      <c r="BN26" s="64">
        <f t="shared" si="275"/>
        <v>0</v>
      </c>
      <c r="BO26" s="59"/>
      <c r="BP26" s="64">
        <f t="shared" si="276"/>
        <v>0</v>
      </c>
      <c r="BQ26" s="59"/>
      <c r="BR26" s="64">
        <f t="shared" si="277"/>
        <v>0</v>
      </c>
      <c r="BS26" s="59"/>
      <c r="BT26" s="64">
        <f t="shared" si="278"/>
        <v>0</v>
      </c>
      <c r="BU26" s="59"/>
      <c r="BV26" s="64">
        <f t="shared" si="279"/>
        <v>0</v>
      </c>
      <c r="BW26" s="59"/>
      <c r="BX26" s="64">
        <f t="shared" si="280"/>
        <v>0</v>
      </c>
      <c r="BY26" s="59"/>
      <c r="BZ26" s="64">
        <f t="shared" si="0"/>
        <v>0</v>
      </c>
      <c r="CA26" s="54"/>
      <c r="CB26" s="61">
        <f t="shared" si="38"/>
        <v>0</v>
      </c>
      <c r="CC26" s="61">
        <f t="shared" si="1"/>
        <v>0</v>
      </c>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row>
    <row r="27" spans="1:274" s="5" customFormat="1" x14ac:dyDescent="0.2">
      <c r="A27" s="57"/>
      <c r="B27" s="57"/>
      <c r="C27" s="57" t="s">
        <v>8</v>
      </c>
      <c r="D27" s="57">
        <v>75</v>
      </c>
      <c r="E27" s="6"/>
      <c r="F27" s="64">
        <f t="shared" si="2"/>
        <v>0</v>
      </c>
      <c r="G27" s="6"/>
      <c r="H27" s="64">
        <f t="shared" ref="H27" si="419">SUM(G27*$D27)</f>
        <v>0</v>
      </c>
      <c r="I27" s="6"/>
      <c r="J27" s="64">
        <f t="shared" ref="J27" si="420">SUM(I27*$D27)</f>
        <v>0</v>
      </c>
      <c r="K27" s="6"/>
      <c r="L27" s="64">
        <f t="shared" ref="L27" si="421">SUM(K27*$D27)</f>
        <v>0</v>
      </c>
      <c r="M27" s="6"/>
      <c r="N27" s="64">
        <f t="shared" ref="N27" si="422">SUM(M27*$D27)</f>
        <v>0</v>
      </c>
      <c r="O27" s="6"/>
      <c r="P27" s="64">
        <f t="shared" ref="P27" si="423">SUM(O27*$D27)</f>
        <v>0</v>
      </c>
      <c r="Q27" s="6"/>
      <c r="R27" s="64">
        <f t="shared" ref="R27" si="424">SUM(Q27*$D27)</f>
        <v>0</v>
      </c>
      <c r="S27" s="6"/>
      <c r="T27" s="64">
        <f t="shared" ref="T27" si="425">SUM(S27*$D27)</f>
        <v>0</v>
      </c>
      <c r="U27" s="6"/>
      <c r="V27" s="64">
        <f t="shared" ref="V27" si="426">SUM(U27*$D27)</f>
        <v>0</v>
      </c>
      <c r="W27" s="6"/>
      <c r="X27" s="64">
        <f t="shared" ref="X27" si="427">SUM(W27*$D27)</f>
        <v>0</v>
      </c>
      <c r="Y27" s="6"/>
      <c r="Z27" s="64">
        <f t="shared" ref="Z27" si="428">SUM(Y27*$D27)</f>
        <v>0</v>
      </c>
      <c r="AA27" s="6"/>
      <c r="AB27" s="64">
        <f t="shared" ref="AB27" si="429">SUM(AA27*$D27)</f>
        <v>0</v>
      </c>
      <c r="AC27" s="59"/>
      <c r="AD27" s="64">
        <f t="shared" ref="AD27" si="430">SUM(AC27*$D27)</f>
        <v>0</v>
      </c>
      <c r="AE27" s="59"/>
      <c r="AF27" s="64">
        <f t="shared" ref="AF27" si="431">SUM(AE27*$D27)</f>
        <v>0</v>
      </c>
      <c r="AG27" s="59"/>
      <c r="AH27" s="64">
        <f t="shared" ref="AH27" si="432">SUM(AG27*$D27)</f>
        <v>0</v>
      </c>
      <c r="AI27" s="59"/>
      <c r="AJ27" s="64">
        <f t="shared" ref="AJ27" si="433">SUM(AI27*$D27)</f>
        <v>0</v>
      </c>
      <c r="AK27" s="59"/>
      <c r="AL27" s="64">
        <f t="shared" ref="AL27" si="434">SUM(AK27*$D27)</f>
        <v>0</v>
      </c>
      <c r="AM27" s="59"/>
      <c r="AN27" s="64">
        <f t="shared" ref="AN27" si="435">SUM(AM27*$D27)</f>
        <v>0</v>
      </c>
      <c r="AO27" s="59"/>
      <c r="AP27" s="64">
        <f t="shared" ref="AP27" si="436">SUM(AO27*$D27)</f>
        <v>0</v>
      </c>
      <c r="AQ27" s="59"/>
      <c r="AR27" s="64">
        <f t="shared" ref="AR27" si="437">SUM(AQ27*$D27)</f>
        <v>0</v>
      </c>
      <c r="AS27" s="59"/>
      <c r="AT27" s="64">
        <f t="shared" ref="AT27" si="438">SUM(AS27*$D27)</f>
        <v>0</v>
      </c>
      <c r="AU27" s="59"/>
      <c r="AV27" s="64">
        <f t="shared" ref="AV27" si="439">SUM(AU27*$D27)</f>
        <v>0</v>
      </c>
      <c r="AW27" s="59"/>
      <c r="AX27" s="64">
        <f t="shared" ref="AX27" si="440">SUM(AW27*$D27)</f>
        <v>0</v>
      </c>
      <c r="AY27" s="59"/>
      <c r="AZ27" s="64">
        <f t="shared" ref="AZ27" si="441">SUM(AY27*$D27)</f>
        <v>0</v>
      </c>
      <c r="BA27" s="59"/>
      <c r="BB27" s="64">
        <f t="shared" si="269"/>
        <v>0</v>
      </c>
      <c r="BC27" s="59"/>
      <c r="BD27" s="64">
        <f t="shared" si="270"/>
        <v>0</v>
      </c>
      <c r="BE27" s="59"/>
      <c r="BF27" s="64">
        <f t="shared" si="271"/>
        <v>0</v>
      </c>
      <c r="BG27" s="59"/>
      <c r="BH27" s="64">
        <f t="shared" si="272"/>
        <v>0</v>
      </c>
      <c r="BI27" s="59"/>
      <c r="BJ27" s="64">
        <f t="shared" si="273"/>
        <v>0</v>
      </c>
      <c r="BK27" s="59"/>
      <c r="BL27" s="64">
        <f t="shared" si="274"/>
        <v>0</v>
      </c>
      <c r="BM27" s="59"/>
      <c r="BN27" s="64">
        <f t="shared" si="275"/>
        <v>0</v>
      </c>
      <c r="BO27" s="59"/>
      <c r="BP27" s="64">
        <f t="shared" si="276"/>
        <v>0</v>
      </c>
      <c r="BQ27" s="59"/>
      <c r="BR27" s="64">
        <f t="shared" si="277"/>
        <v>0</v>
      </c>
      <c r="BS27" s="59"/>
      <c r="BT27" s="64">
        <f t="shared" si="278"/>
        <v>0</v>
      </c>
      <c r="BU27" s="59"/>
      <c r="BV27" s="64">
        <f t="shared" si="279"/>
        <v>0</v>
      </c>
      <c r="BW27" s="59"/>
      <c r="BX27" s="64">
        <f t="shared" si="280"/>
        <v>0</v>
      </c>
      <c r="BY27" s="59"/>
      <c r="BZ27" s="64">
        <f t="shared" si="0"/>
        <v>0</v>
      </c>
      <c r="CA27" s="54"/>
      <c r="CB27" s="61">
        <f t="shared" si="38"/>
        <v>0</v>
      </c>
      <c r="CC27" s="61">
        <f t="shared" si="1"/>
        <v>0</v>
      </c>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row>
    <row r="28" spans="1:274" s="5" customFormat="1" x14ac:dyDescent="0.2">
      <c r="A28" s="57"/>
      <c r="B28" s="57"/>
      <c r="C28" s="57" t="s">
        <v>8</v>
      </c>
      <c r="D28" s="57">
        <v>75</v>
      </c>
      <c r="E28" s="6"/>
      <c r="F28" s="64">
        <f t="shared" si="2"/>
        <v>0</v>
      </c>
      <c r="G28" s="6"/>
      <c r="H28" s="64">
        <f t="shared" ref="H28" si="442">SUM(G28*$D28)</f>
        <v>0</v>
      </c>
      <c r="I28" s="6"/>
      <c r="J28" s="64">
        <f t="shared" ref="J28" si="443">SUM(I28*$D28)</f>
        <v>0</v>
      </c>
      <c r="K28" s="6"/>
      <c r="L28" s="64">
        <f t="shared" ref="L28" si="444">SUM(K28*$D28)</f>
        <v>0</v>
      </c>
      <c r="M28" s="6"/>
      <c r="N28" s="64">
        <f t="shared" ref="N28" si="445">SUM(M28*$D28)</f>
        <v>0</v>
      </c>
      <c r="O28" s="6"/>
      <c r="P28" s="64">
        <f t="shared" ref="P28" si="446">SUM(O28*$D28)</f>
        <v>0</v>
      </c>
      <c r="Q28" s="6"/>
      <c r="R28" s="64">
        <f t="shared" ref="R28" si="447">SUM(Q28*$D28)</f>
        <v>0</v>
      </c>
      <c r="S28" s="6"/>
      <c r="T28" s="64">
        <f t="shared" ref="T28" si="448">SUM(S28*$D28)</f>
        <v>0</v>
      </c>
      <c r="U28" s="6"/>
      <c r="V28" s="64">
        <f t="shared" ref="V28" si="449">SUM(U28*$D28)</f>
        <v>0</v>
      </c>
      <c r="W28" s="6"/>
      <c r="X28" s="64">
        <f t="shared" ref="X28" si="450">SUM(W28*$D28)</f>
        <v>0</v>
      </c>
      <c r="Y28" s="6"/>
      <c r="Z28" s="64">
        <f t="shared" ref="Z28" si="451">SUM(Y28*$D28)</f>
        <v>0</v>
      </c>
      <c r="AA28" s="6"/>
      <c r="AB28" s="64">
        <f t="shared" ref="AB28" si="452">SUM(AA28*$D28)</f>
        <v>0</v>
      </c>
      <c r="AC28" s="59"/>
      <c r="AD28" s="64">
        <f t="shared" ref="AD28" si="453">SUM(AC28*$D28)</f>
        <v>0</v>
      </c>
      <c r="AE28" s="59"/>
      <c r="AF28" s="64">
        <f t="shared" ref="AF28" si="454">SUM(AE28*$D28)</f>
        <v>0</v>
      </c>
      <c r="AG28" s="59"/>
      <c r="AH28" s="64">
        <f t="shared" ref="AH28" si="455">SUM(AG28*$D28)</f>
        <v>0</v>
      </c>
      <c r="AI28" s="59"/>
      <c r="AJ28" s="64">
        <f t="shared" ref="AJ28" si="456">SUM(AI28*$D28)</f>
        <v>0</v>
      </c>
      <c r="AK28" s="59"/>
      <c r="AL28" s="64">
        <f t="shared" ref="AL28" si="457">SUM(AK28*$D28)</f>
        <v>0</v>
      </c>
      <c r="AM28" s="59"/>
      <c r="AN28" s="64">
        <f t="shared" ref="AN28" si="458">SUM(AM28*$D28)</f>
        <v>0</v>
      </c>
      <c r="AO28" s="59"/>
      <c r="AP28" s="64">
        <f t="shared" ref="AP28" si="459">SUM(AO28*$D28)</f>
        <v>0</v>
      </c>
      <c r="AQ28" s="59"/>
      <c r="AR28" s="64">
        <f t="shared" ref="AR28" si="460">SUM(AQ28*$D28)</f>
        <v>0</v>
      </c>
      <c r="AS28" s="59"/>
      <c r="AT28" s="64">
        <f t="shared" ref="AT28" si="461">SUM(AS28*$D28)</f>
        <v>0</v>
      </c>
      <c r="AU28" s="59"/>
      <c r="AV28" s="64">
        <f t="shared" ref="AV28" si="462">SUM(AU28*$D28)</f>
        <v>0</v>
      </c>
      <c r="AW28" s="59"/>
      <c r="AX28" s="64">
        <f t="shared" ref="AX28" si="463">SUM(AW28*$D28)</f>
        <v>0</v>
      </c>
      <c r="AY28" s="59"/>
      <c r="AZ28" s="64">
        <f t="shared" ref="AZ28" si="464">SUM(AY28*$D28)</f>
        <v>0</v>
      </c>
      <c r="BA28" s="59"/>
      <c r="BB28" s="64">
        <f t="shared" si="269"/>
        <v>0</v>
      </c>
      <c r="BC28" s="59"/>
      <c r="BD28" s="64">
        <f t="shared" si="270"/>
        <v>0</v>
      </c>
      <c r="BE28" s="59"/>
      <c r="BF28" s="64">
        <f t="shared" si="271"/>
        <v>0</v>
      </c>
      <c r="BG28" s="59"/>
      <c r="BH28" s="64">
        <f t="shared" si="272"/>
        <v>0</v>
      </c>
      <c r="BI28" s="59"/>
      <c r="BJ28" s="64">
        <f t="shared" si="273"/>
        <v>0</v>
      </c>
      <c r="BK28" s="59"/>
      <c r="BL28" s="64">
        <f t="shared" si="274"/>
        <v>0</v>
      </c>
      <c r="BM28" s="59"/>
      <c r="BN28" s="64">
        <f t="shared" si="275"/>
        <v>0</v>
      </c>
      <c r="BO28" s="59"/>
      <c r="BP28" s="64">
        <f t="shared" si="276"/>
        <v>0</v>
      </c>
      <c r="BQ28" s="59"/>
      <c r="BR28" s="64">
        <f t="shared" si="277"/>
        <v>0</v>
      </c>
      <c r="BS28" s="59"/>
      <c r="BT28" s="64">
        <f t="shared" si="278"/>
        <v>0</v>
      </c>
      <c r="BU28" s="59"/>
      <c r="BV28" s="64">
        <f t="shared" si="279"/>
        <v>0</v>
      </c>
      <c r="BW28" s="59"/>
      <c r="BX28" s="64">
        <f t="shared" si="280"/>
        <v>0</v>
      </c>
      <c r="BY28" s="59"/>
      <c r="BZ28" s="64">
        <f t="shared" si="0"/>
        <v>0</v>
      </c>
      <c r="CA28" s="54"/>
      <c r="CB28" s="61">
        <f t="shared" si="38"/>
        <v>0</v>
      </c>
      <c r="CC28" s="61">
        <f t="shared" si="1"/>
        <v>0</v>
      </c>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row>
    <row r="29" spans="1:274" s="5" customFormat="1" x14ac:dyDescent="0.2">
      <c r="A29" s="57"/>
      <c r="B29" s="57"/>
      <c r="C29" s="57" t="s">
        <v>8</v>
      </c>
      <c r="D29" s="57">
        <v>75</v>
      </c>
      <c r="E29" s="6"/>
      <c r="F29" s="64">
        <f t="shared" si="2"/>
        <v>0</v>
      </c>
      <c r="G29" s="6"/>
      <c r="H29" s="64">
        <f t="shared" ref="H29" si="465">SUM(G29*$D29)</f>
        <v>0</v>
      </c>
      <c r="I29" s="6"/>
      <c r="J29" s="64">
        <f t="shared" ref="J29" si="466">SUM(I29*$D29)</f>
        <v>0</v>
      </c>
      <c r="K29" s="6"/>
      <c r="L29" s="64">
        <f t="shared" ref="L29" si="467">SUM(K29*$D29)</f>
        <v>0</v>
      </c>
      <c r="M29" s="6"/>
      <c r="N29" s="64">
        <f t="shared" ref="N29" si="468">SUM(M29*$D29)</f>
        <v>0</v>
      </c>
      <c r="O29" s="6"/>
      <c r="P29" s="64">
        <f t="shared" ref="P29" si="469">SUM(O29*$D29)</f>
        <v>0</v>
      </c>
      <c r="Q29" s="6"/>
      <c r="R29" s="64">
        <f t="shared" ref="R29" si="470">SUM(Q29*$D29)</f>
        <v>0</v>
      </c>
      <c r="S29" s="6"/>
      <c r="T29" s="64">
        <f t="shared" ref="T29" si="471">SUM(S29*$D29)</f>
        <v>0</v>
      </c>
      <c r="U29" s="6"/>
      <c r="V29" s="64">
        <f t="shared" ref="V29" si="472">SUM(U29*$D29)</f>
        <v>0</v>
      </c>
      <c r="W29" s="6"/>
      <c r="X29" s="64">
        <f t="shared" ref="X29" si="473">SUM(W29*$D29)</f>
        <v>0</v>
      </c>
      <c r="Y29" s="6"/>
      <c r="Z29" s="64">
        <f t="shared" ref="Z29" si="474">SUM(Y29*$D29)</f>
        <v>0</v>
      </c>
      <c r="AA29" s="6"/>
      <c r="AB29" s="64">
        <f t="shared" ref="AB29" si="475">SUM(AA29*$D29)</f>
        <v>0</v>
      </c>
      <c r="AC29" s="59"/>
      <c r="AD29" s="64">
        <f t="shared" ref="AD29" si="476">SUM(AC29*$D29)</f>
        <v>0</v>
      </c>
      <c r="AE29" s="59"/>
      <c r="AF29" s="64">
        <f t="shared" ref="AF29" si="477">SUM(AE29*$D29)</f>
        <v>0</v>
      </c>
      <c r="AG29" s="59"/>
      <c r="AH29" s="64">
        <f t="shared" ref="AH29" si="478">SUM(AG29*$D29)</f>
        <v>0</v>
      </c>
      <c r="AI29" s="59"/>
      <c r="AJ29" s="64">
        <f t="shared" ref="AJ29" si="479">SUM(AI29*$D29)</f>
        <v>0</v>
      </c>
      <c r="AK29" s="59"/>
      <c r="AL29" s="64">
        <f t="shared" ref="AL29" si="480">SUM(AK29*$D29)</f>
        <v>0</v>
      </c>
      <c r="AM29" s="59"/>
      <c r="AN29" s="64">
        <f t="shared" ref="AN29" si="481">SUM(AM29*$D29)</f>
        <v>0</v>
      </c>
      <c r="AO29" s="59"/>
      <c r="AP29" s="64">
        <f t="shared" ref="AP29" si="482">SUM(AO29*$D29)</f>
        <v>0</v>
      </c>
      <c r="AQ29" s="59"/>
      <c r="AR29" s="64">
        <f t="shared" ref="AR29" si="483">SUM(AQ29*$D29)</f>
        <v>0</v>
      </c>
      <c r="AS29" s="59"/>
      <c r="AT29" s="64">
        <f t="shared" ref="AT29" si="484">SUM(AS29*$D29)</f>
        <v>0</v>
      </c>
      <c r="AU29" s="59"/>
      <c r="AV29" s="64">
        <f t="shared" ref="AV29" si="485">SUM(AU29*$D29)</f>
        <v>0</v>
      </c>
      <c r="AW29" s="59"/>
      <c r="AX29" s="64">
        <f t="shared" ref="AX29" si="486">SUM(AW29*$D29)</f>
        <v>0</v>
      </c>
      <c r="AY29" s="59"/>
      <c r="AZ29" s="64">
        <f t="shared" ref="AZ29" si="487">SUM(AY29*$D29)</f>
        <v>0</v>
      </c>
      <c r="BA29" s="59"/>
      <c r="BB29" s="64">
        <f t="shared" si="269"/>
        <v>0</v>
      </c>
      <c r="BC29" s="59"/>
      <c r="BD29" s="64">
        <f t="shared" si="270"/>
        <v>0</v>
      </c>
      <c r="BE29" s="59"/>
      <c r="BF29" s="64">
        <f t="shared" si="271"/>
        <v>0</v>
      </c>
      <c r="BG29" s="59"/>
      <c r="BH29" s="64">
        <f t="shared" si="272"/>
        <v>0</v>
      </c>
      <c r="BI29" s="59"/>
      <c r="BJ29" s="64">
        <f t="shared" si="273"/>
        <v>0</v>
      </c>
      <c r="BK29" s="59"/>
      <c r="BL29" s="64">
        <f t="shared" si="274"/>
        <v>0</v>
      </c>
      <c r="BM29" s="59"/>
      <c r="BN29" s="64">
        <f t="shared" si="275"/>
        <v>0</v>
      </c>
      <c r="BO29" s="59"/>
      <c r="BP29" s="64">
        <f t="shared" si="276"/>
        <v>0</v>
      </c>
      <c r="BQ29" s="59"/>
      <c r="BR29" s="64">
        <f t="shared" si="277"/>
        <v>0</v>
      </c>
      <c r="BS29" s="59"/>
      <c r="BT29" s="64">
        <f t="shared" si="278"/>
        <v>0</v>
      </c>
      <c r="BU29" s="59"/>
      <c r="BV29" s="64">
        <f t="shared" si="279"/>
        <v>0</v>
      </c>
      <c r="BW29" s="59"/>
      <c r="BX29" s="64">
        <f t="shared" si="280"/>
        <v>0</v>
      </c>
      <c r="BY29" s="59"/>
      <c r="BZ29" s="64">
        <f t="shared" si="0"/>
        <v>0</v>
      </c>
      <c r="CA29" s="54"/>
      <c r="CB29" s="61">
        <f t="shared" si="38"/>
        <v>0</v>
      </c>
      <c r="CC29" s="61">
        <f t="shared" si="1"/>
        <v>0</v>
      </c>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row>
    <row r="30" spans="1:274" s="5" customFormat="1" x14ac:dyDescent="0.2">
      <c r="A30" s="57"/>
      <c r="B30" s="57"/>
      <c r="C30" s="57" t="s">
        <v>9</v>
      </c>
      <c r="D30" s="57">
        <v>60</v>
      </c>
      <c r="E30" s="6"/>
      <c r="F30" s="64">
        <f t="shared" si="2"/>
        <v>0</v>
      </c>
      <c r="G30" s="6"/>
      <c r="H30" s="64">
        <f t="shared" ref="H30" si="488">SUM(G30*$D30)</f>
        <v>0</v>
      </c>
      <c r="I30" s="6"/>
      <c r="J30" s="64">
        <f t="shared" ref="J30" si="489">SUM(I30*$D30)</f>
        <v>0</v>
      </c>
      <c r="K30" s="6"/>
      <c r="L30" s="64">
        <f t="shared" ref="L30" si="490">SUM(K30*$D30)</f>
        <v>0</v>
      </c>
      <c r="M30" s="6"/>
      <c r="N30" s="64">
        <f t="shared" ref="N30" si="491">SUM(M30*$D30)</f>
        <v>0</v>
      </c>
      <c r="O30" s="6"/>
      <c r="P30" s="64">
        <f t="shared" ref="P30" si="492">SUM(O30*$D30)</f>
        <v>0</v>
      </c>
      <c r="Q30" s="6"/>
      <c r="R30" s="64">
        <f t="shared" ref="R30" si="493">SUM(Q30*$D30)</f>
        <v>0</v>
      </c>
      <c r="S30" s="6"/>
      <c r="T30" s="64">
        <f t="shared" ref="T30" si="494">SUM(S30*$D30)</f>
        <v>0</v>
      </c>
      <c r="U30" s="6"/>
      <c r="V30" s="64">
        <f t="shared" ref="V30" si="495">SUM(U30*$D30)</f>
        <v>0</v>
      </c>
      <c r="W30" s="6"/>
      <c r="X30" s="64">
        <f t="shared" ref="X30" si="496">SUM(W30*$D30)</f>
        <v>0</v>
      </c>
      <c r="Y30" s="6"/>
      <c r="Z30" s="64">
        <f t="shared" ref="Z30" si="497">SUM(Y30*$D30)</f>
        <v>0</v>
      </c>
      <c r="AA30" s="6"/>
      <c r="AB30" s="64">
        <f t="shared" ref="AB30" si="498">SUM(AA30*$D30)</f>
        <v>0</v>
      </c>
      <c r="AC30" s="59"/>
      <c r="AD30" s="64">
        <f t="shared" ref="AD30" si="499">SUM(AC30*$D30)</f>
        <v>0</v>
      </c>
      <c r="AE30" s="59"/>
      <c r="AF30" s="64">
        <f t="shared" ref="AF30" si="500">SUM(AE30*$D30)</f>
        <v>0</v>
      </c>
      <c r="AG30" s="59"/>
      <c r="AH30" s="64">
        <f t="shared" ref="AH30" si="501">SUM(AG30*$D30)</f>
        <v>0</v>
      </c>
      <c r="AI30" s="59"/>
      <c r="AJ30" s="64">
        <f t="shared" ref="AJ30" si="502">SUM(AI30*$D30)</f>
        <v>0</v>
      </c>
      <c r="AK30" s="59"/>
      <c r="AL30" s="64">
        <f t="shared" ref="AL30" si="503">SUM(AK30*$D30)</f>
        <v>0</v>
      </c>
      <c r="AM30" s="59"/>
      <c r="AN30" s="64">
        <f t="shared" ref="AN30" si="504">SUM(AM30*$D30)</f>
        <v>0</v>
      </c>
      <c r="AO30" s="59"/>
      <c r="AP30" s="64">
        <f t="shared" ref="AP30" si="505">SUM(AO30*$D30)</f>
        <v>0</v>
      </c>
      <c r="AQ30" s="59"/>
      <c r="AR30" s="64">
        <f t="shared" ref="AR30" si="506">SUM(AQ30*$D30)</f>
        <v>0</v>
      </c>
      <c r="AS30" s="59"/>
      <c r="AT30" s="64">
        <f t="shared" ref="AT30" si="507">SUM(AS30*$D30)</f>
        <v>0</v>
      </c>
      <c r="AU30" s="59"/>
      <c r="AV30" s="64">
        <f t="shared" ref="AV30" si="508">SUM(AU30*$D30)</f>
        <v>0</v>
      </c>
      <c r="AW30" s="59"/>
      <c r="AX30" s="64">
        <f t="shared" ref="AX30" si="509">SUM(AW30*$D30)</f>
        <v>0</v>
      </c>
      <c r="AY30" s="59"/>
      <c r="AZ30" s="64">
        <f t="shared" ref="AZ30" si="510">SUM(AY30*$D30)</f>
        <v>0</v>
      </c>
      <c r="BA30" s="59"/>
      <c r="BB30" s="64">
        <f t="shared" si="269"/>
        <v>0</v>
      </c>
      <c r="BC30" s="59"/>
      <c r="BD30" s="64">
        <f t="shared" si="270"/>
        <v>0</v>
      </c>
      <c r="BE30" s="59"/>
      <c r="BF30" s="64">
        <f t="shared" si="271"/>
        <v>0</v>
      </c>
      <c r="BG30" s="59"/>
      <c r="BH30" s="64">
        <f t="shared" si="272"/>
        <v>0</v>
      </c>
      <c r="BI30" s="59"/>
      <c r="BJ30" s="64">
        <f t="shared" si="273"/>
        <v>0</v>
      </c>
      <c r="BK30" s="59"/>
      <c r="BL30" s="64">
        <f t="shared" si="274"/>
        <v>0</v>
      </c>
      <c r="BM30" s="59"/>
      <c r="BN30" s="64">
        <f t="shared" si="275"/>
        <v>0</v>
      </c>
      <c r="BO30" s="59"/>
      <c r="BP30" s="64">
        <f t="shared" si="276"/>
        <v>0</v>
      </c>
      <c r="BQ30" s="59"/>
      <c r="BR30" s="64">
        <f t="shared" si="277"/>
        <v>0</v>
      </c>
      <c r="BS30" s="59"/>
      <c r="BT30" s="64">
        <f t="shared" si="278"/>
        <v>0</v>
      </c>
      <c r="BU30" s="59"/>
      <c r="BV30" s="64">
        <f t="shared" si="279"/>
        <v>0</v>
      </c>
      <c r="BW30" s="59"/>
      <c r="BX30" s="64">
        <f t="shared" si="280"/>
        <v>0</v>
      </c>
      <c r="BY30" s="59"/>
      <c r="BZ30" s="64">
        <f t="shared" si="0"/>
        <v>0</v>
      </c>
      <c r="CA30" s="54"/>
      <c r="CB30" s="61">
        <f t="shared" si="38"/>
        <v>0</v>
      </c>
      <c r="CC30" s="61">
        <f t="shared" si="1"/>
        <v>0</v>
      </c>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row>
    <row r="31" spans="1:274" s="5" customFormat="1" x14ac:dyDescent="0.2">
      <c r="A31" s="57"/>
      <c r="B31" s="57"/>
      <c r="C31" s="57" t="s">
        <v>9</v>
      </c>
      <c r="D31" s="57">
        <v>60</v>
      </c>
      <c r="E31" s="6"/>
      <c r="F31" s="64">
        <f t="shared" si="2"/>
        <v>0</v>
      </c>
      <c r="G31" s="6"/>
      <c r="H31" s="64">
        <f t="shared" ref="H31" si="511">SUM(G31*$D31)</f>
        <v>0</v>
      </c>
      <c r="I31" s="6"/>
      <c r="J31" s="64">
        <f t="shared" ref="J31" si="512">SUM(I31*$D31)</f>
        <v>0</v>
      </c>
      <c r="K31" s="6"/>
      <c r="L31" s="64">
        <f t="shared" ref="L31" si="513">SUM(K31*$D31)</f>
        <v>0</v>
      </c>
      <c r="M31" s="6"/>
      <c r="N31" s="64">
        <f t="shared" ref="N31" si="514">SUM(M31*$D31)</f>
        <v>0</v>
      </c>
      <c r="O31" s="6"/>
      <c r="P31" s="64">
        <f t="shared" ref="P31" si="515">SUM(O31*$D31)</f>
        <v>0</v>
      </c>
      <c r="Q31" s="6"/>
      <c r="R31" s="64">
        <f t="shared" ref="R31" si="516">SUM(Q31*$D31)</f>
        <v>0</v>
      </c>
      <c r="S31" s="6"/>
      <c r="T31" s="64">
        <f t="shared" ref="T31" si="517">SUM(S31*$D31)</f>
        <v>0</v>
      </c>
      <c r="U31" s="6"/>
      <c r="V31" s="64">
        <f t="shared" ref="V31" si="518">SUM(U31*$D31)</f>
        <v>0</v>
      </c>
      <c r="W31" s="6"/>
      <c r="X31" s="64">
        <f t="shared" ref="X31" si="519">SUM(W31*$D31)</f>
        <v>0</v>
      </c>
      <c r="Y31" s="6"/>
      <c r="Z31" s="64">
        <f t="shared" ref="Z31" si="520">SUM(Y31*$D31)</f>
        <v>0</v>
      </c>
      <c r="AA31" s="6"/>
      <c r="AB31" s="64">
        <f t="shared" ref="AB31" si="521">SUM(AA31*$D31)</f>
        <v>0</v>
      </c>
      <c r="AC31" s="59"/>
      <c r="AD31" s="64">
        <f t="shared" ref="AD31" si="522">SUM(AC31*$D31)</f>
        <v>0</v>
      </c>
      <c r="AE31" s="59"/>
      <c r="AF31" s="64">
        <f t="shared" ref="AF31" si="523">SUM(AE31*$D31)</f>
        <v>0</v>
      </c>
      <c r="AG31" s="59"/>
      <c r="AH31" s="64">
        <f t="shared" ref="AH31" si="524">SUM(AG31*$D31)</f>
        <v>0</v>
      </c>
      <c r="AI31" s="59"/>
      <c r="AJ31" s="64">
        <f t="shared" ref="AJ31" si="525">SUM(AI31*$D31)</f>
        <v>0</v>
      </c>
      <c r="AK31" s="59"/>
      <c r="AL31" s="64">
        <f t="shared" ref="AL31" si="526">SUM(AK31*$D31)</f>
        <v>0</v>
      </c>
      <c r="AM31" s="59"/>
      <c r="AN31" s="64">
        <f t="shared" ref="AN31" si="527">SUM(AM31*$D31)</f>
        <v>0</v>
      </c>
      <c r="AO31" s="59"/>
      <c r="AP31" s="64">
        <f t="shared" ref="AP31" si="528">SUM(AO31*$D31)</f>
        <v>0</v>
      </c>
      <c r="AQ31" s="59"/>
      <c r="AR31" s="64">
        <f t="shared" ref="AR31" si="529">SUM(AQ31*$D31)</f>
        <v>0</v>
      </c>
      <c r="AS31" s="59"/>
      <c r="AT31" s="64">
        <f t="shared" ref="AT31" si="530">SUM(AS31*$D31)</f>
        <v>0</v>
      </c>
      <c r="AU31" s="59"/>
      <c r="AV31" s="64">
        <f t="shared" ref="AV31" si="531">SUM(AU31*$D31)</f>
        <v>0</v>
      </c>
      <c r="AW31" s="59"/>
      <c r="AX31" s="64">
        <f t="shared" ref="AX31" si="532">SUM(AW31*$D31)</f>
        <v>0</v>
      </c>
      <c r="AY31" s="59"/>
      <c r="AZ31" s="64">
        <f t="shared" ref="AZ31" si="533">SUM(AY31*$D31)</f>
        <v>0</v>
      </c>
      <c r="BA31" s="59"/>
      <c r="BB31" s="64">
        <f t="shared" si="269"/>
        <v>0</v>
      </c>
      <c r="BC31" s="59"/>
      <c r="BD31" s="64">
        <f t="shared" si="270"/>
        <v>0</v>
      </c>
      <c r="BE31" s="59"/>
      <c r="BF31" s="64">
        <f t="shared" si="271"/>
        <v>0</v>
      </c>
      <c r="BG31" s="59"/>
      <c r="BH31" s="64">
        <f t="shared" si="272"/>
        <v>0</v>
      </c>
      <c r="BI31" s="59"/>
      <c r="BJ31" s="64">
        <f t="shared" si="273"/>
        <v>0</v>
      </c>
      <c r="BK31" s="59"/>
      <c r="BL31" s="64">
        <f t="shared" si="274"/>
        <v>0</v>
      </c>
      <c r="BM31" s="59"/>
      <c r="BN31" s="64">
        <f t="shared" si="275"/>
        <v>0</v>
      </c>
      <c r="BO31" s="59"/>
      <c r="BP31" s="64">
        <f t="shared" si="276"/>
        <v>0</v>
      </c>
      <c r="BQ31" s="59"/>
      <c r="BR31" s="64">
        <f t="shared" si="277"/>
        <v>0</v>
      </c>
      <c r="BS31" s="59"/>
      <c r="BT31" s="64">
        <f t="shared" si="278"/>
        <v>0</v>
      </c>
      <c r="BU31" s="59"/>
      <c r="BV31" s="64">
        <f t="shared" si="279"/>
        <v>0</v>
      </c>
      <c r="BW31" s="59"/>
      <c r="BX31" s="64">
        <f t="shared" si="280"/>
        <v>0</v>
      </c>
      <c r="BY31" s="59"/>
      <c r="BZ31" s="64">
        <f t="shared" si="0"/>
        <v>0</v>
      </c>
      <c r="CA31" s="54"/>
      <c r="CB31" s="61">
        <f t="shared" si="38"/>
        <v>0</v>
      </c>
      <c r="CC31" s="61">
        <f t="shared" si="1"/>
        <v>0</v>
      </c>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row>
    <row r="32" spans="1:274" s="5" customFormat="1" x14ac:dyDescent="0.2">
      <c r="A32" s="57"/>
      <c r="B32" s="57"/>
      <c r="C32" s="57" t="s">
        <v>9</v>
      </c>
      <c r="D32" s="57">
        <v>60</v>
      </c>
      <c r="E32" s="6"/>
      <c r="F32" s="64">
        <f t="shared" si="2"/>
        <v>0</v>
      </c>
      <c r="G32" s="6"/>
      <c r="H32" s="64">
        <f t="shared" ref="H32" si="534">SUM(G32*$D32)</f>
        <v>0</v>
      </c>
      <c r="I32" s="6"/>
      <c r="J32" s="64">
        <f t="shared" ref="J32" si="535">SUM(I32*$D32)</f>
        <v>0</v>
      </c>
      <c r="K32" s="6"/>
      <c r="L32" s="64">
        <f t="shared" ref="L32" si="536">SUM(K32*$D32)</f>
        <v>0</v>
      </c>
      <c r="M32" s="6"/>
      <c r="N32" s="64">
        <f t="shared" ref="N32" si="537">SUM(M32*$D32)</f>
        <v>0</v>
      </c>
      <c r="O32" s="6"/>
      <c r="P32" s="64">
        <f t="shared" ref="P32" si="538">SUM(O32*$D32)</f>
        <v>0</v>
      </c>
      <c r="Q32" s="6"/>
      <c r="R32" s="64">
        <f t="shared" ref="R32" si="539">SUM(Q32*$D32)</f>
        <v>0</v>
      </c>
      <c r="S32" s="6"/>
      <c r="T32" s="64">
        <f t="shared" ref="T32" si="540">SUM(S32*$D32)</f>
        <v>0</v>
      </c>
      <c r="U32" s="6"/>
      <c r="V32" s="64">
        <f t="shared" ref="V32" si="541">SUM(U32*$D32)</f>
        <v>0</v>
      </c>
      <c r="W32" s="6"/>
      <c r="X32" s="64">
        <f t="shared" ref="X32" si="542">SUM(W32*$D32)</f>
        <v>0</v>
      </c>
      <c r="Y32" s="6"/>
      <c r="Z32" s="64">
        <f t="shared" ref="Z32" si="543">SUM(Y32*$D32)</f>
        <v>0</v>
      </c>
      <c r="AA32" s="6"/>
      <c r="AB32" s="64">
        <f t="shared" ref="AB32" si="544">SUM(AA32*$D32)</f>
        <v>0</v>
      </c>
      <c r="AC32" s="59"/>
      <c r="AD32" s="64">
        <f t="shared" ref="AD32" si="545">SUM(AC32*$D32)</f>
        <v>0</v>
      </c>
      <c r="AE32" s="59"/>
      <c r="AF32" s="64">
        <f t="shared" ref="AF32" si="546">SUM(AE32*$D32)</f>
        <v>0</v>
      </c>
      <c r="AG32" s="59"/>
      <c r="AH32" s="64">
        <f t="shared" ref="AH32" si="547">SUM(AG32*$D32)</f>
        <v>0</v>
      </c>
      <c r="AI32" s="59"/>
      <c r="AJ32" s="64">
        <f t="shared" ref="AJ32" si="548">SUM(AI32*$D32)</f>
        <v>0</v>
      </c>
      <c r="AK32" s="59"/>
      <c r="AL32" s="64">
        <f t="shared" ref="AL32" si="549">SUM(AK32*$D32)</f>
        <v>0</v>
      </c>
      <c r="AM32" s="59"/>
      <c r="AN32" s="64">
        <f t="shared" ref="AN32" si="550">SUM(AM32*$D32)</f>
        <v>0</v>
      </c>
      <c r="AO32" s="59"/>
      <c r="AP32" s="64">
        <f t="shared" ref="AP32" si="551">SUM(AO32*$D32)</f>
        <v>0</v>
      </c>
      <c r="AQ32" s="59"/>
      <c r="AR32" s="64">
        <f t="shared" ref="AR32" si="552">SUM(AQ32*$D32)</f>
        <v>0</v>
      </c>
      <c r="AS32" s="59"/>
      <c r="AT32" s="64">
        <f t="shared" ref="AT32" si="553">SUM(AS32*$D32)</f>
        <v>0</v>
      </c>
      <c r="AU32" s="59"/>
      <c r="AV32" s="64">
        <f t="shared" ref="AV32" si="554">SUM(AU32*$D32)</f>
        <v>0</v>
      </c>
      <c r="AW32" s="59"/>
      <c r="AX32" s="64">
        <f t="shared" ref="AX32" si="555">SUM(AW32*$D32)</f>
        <v>0</v>
      </c>
      <c r="AY32" s="59"/>
      <c r="AZ32" s="64">
        <f t="shared" ref="AZ32" si="556">SUM(AY32*$D32)</f>
        <v>0</v>
      </c>
      <c r="BA32" s="59"/>
      <c r="BB32" s="64">
        <f t="shared" si="269"/>
        <v>0</v>
      </c>
      <c r="BC32" s="59"/>
      <c r="BD32" s="64">
        <f t="shared" si="270"/>
        <v>0</v>
      </c>
      <c r="BE32" s="59"/>
      <c r="BF32" s="64">
        <f t="shared" si="271"/>
        <v>0</v>
      </c>
      <c r="BG32" s="59"/>
      <c r="BH32" s="64">
        <f t="shared" si="272"/>
        <v>0</v>
      </c>
      <c r="BI32" s="59"/>
      <c r="BJ32" s="64">
        <f t="shared" si="273"/>
        <v>0</v>
      </c>
      <c r="BK32" s="59"/>
      <c r="BL32" s="64">
        <f t="shared" si="274"/>
        <v>0</v>
      </c>
      <c r="BM32" s="59"/>
      <c r="BN32" s="64">
        <f t="shared" si="275"/>
        <v>0</v>
      </c>
      <c r="BO32" s="59"/>
      <c r="BP32" s="64">
        <f t="shared" si="276"/>
        <v>0</v>
      </c>
      <c r="BQ32" s="59"/>
      <c r="BR32" s="64">
        <f t="shared" si="277"/>
        <v>0</v>
      </c>
      <c r="BS32" s="59"/>
      <c r="BT32" s="64">
        <f t="shared" si="278"/>
        <v>0</v>
      </c>
      <c r="BU32" s="59"/>
      <c r="BV32" s="64">
        <f t="shared" si="279"/>
        <v>0</v>
      </c>
      <c r="BW32" s="59"/>
      <c r="BX32" s="64">
        <f t="shared" si="280"/>
        <v>0</v>
      </c>
      <c r="BY32" s="59"/>
      <c r="BZ32" s="64">
        <f t="shared" si="0"/>
        <v>0</v>
      </c>
      <c r="CA32" s="54"/>
      <c r="CB32" s="61">
        <f t="shared" si="38"/>
        <v>0</v>
      </c>
      <c r="CC32" s="61">
        <f t="shared" si="1"/>
        <v>0</v>
      </c>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row>
    <row r="33" spans="1:274" s="5" customFormat="1" x14ac:dyDescent="0.2">
      <c r="A33" s="57" t="s">
        <v>181</v>
      </c>
      <c r="B33" s="57" t="s">
        <v>182</v>
      </c>
      <c r="C33" s="57" t="s">
        <v>10</v>
      </c>
      <c r="D33" s="57">
        <v>35</v>
      </c>
      <c r="E33" s="6"/>
      <c r="F33" s="64">
        <f t="shared" si="2"/>
        <v>0</v>
      </c>
      <c r="G33" s="6"/>
      <c r="H33" s="64">
        <f t="shared" ref="H33" si="557">SUM(G33*$D33)</f>
        <v>0</v>
      </c>
      <c r="I33" s="6"/>
      <c r="J33" s="64">
        <f t="shared" ref="J33" si="558">SUM(I33*$D33)</f>
        <v>0</v>
      </c>
      <c r="K33" s="6"/>
      <c r="L33" s="64">
        <f t="shared" ref="L33" si="559">SUM(K33*$D33)</f>
        <v>0</v>
      </c>
      <c r="M33" s="6"/>
      <c r="N33" s="64">
        <f t="shared" ref="N33" si="560">SUM(M33*$D33)</f>
        <v>0</v>
      </c>
      <c r="O33" s="6"/>
      <c r="P33" s="64">
        <f t="shared" ref="P33" si="561">SUM(O33*$D33)</f>
        <v>0</v>
      </c>
      <c r="Q33" s="6"/>
      <c r="R33" s="64">
        <f t="shared" ref="R33" si="562">SUM(Q33*$D33)</f>
        <v>0</v>
      </c>
      <c r="S33" s="6"/>
      <c r="T33" s="64">
        <f t="shared" ref="T33" si="563">SUM(S33*$D33)</f>
        <v>0</v>
      </c>
      <c r="U33" s="6"/>
      <c r="V33" s="64">
        <f t="shared" ref="V33" si="564">SUM(U33*$D33)</f>
        <v>0</v>
      </c>
      <c r="W33" s="6"/>
      <c r="X33" s="64">
        <f t="shared" ref="X33" si="565">SUM(W33*$D33)</f>
        <v>0</v>
      </c>
      <c r="Y33" s="6"/>
      <c r="Z33" s="64">
        <f t="shared" ref="Z33" si="566">SUM(Y33*$D33)</f>
        <v>0</v>
      </c>
      <c r="AA33" s="6"/>
      <c r="AB33" s="64">
        <f t="shared" ref="AB33" si="567">SUM(AA33*$D33)</f>
        <v>0</v>
      </c>
      <c r="AC33" s="59"/>
      <c r="AD33" s="64">
        <f t="shared" ref="AD33" si="568">SUM(AC33*$D33)</f>
        <v>0</v>
      </c>
      <c r="AE33" s="59"/>
      <c r="AF33" s="64">
        <f t="shared" ref="AF33" si="569">SUM(AE33*$D33)</f>
        <v>0</v>
      </c>
      <c r="AG33" s="59"/>
      <c r="AH33" s="64">
        <f t="shared" ref="AH33" si="570">SUM(AG33*$D33)</f>
        <v>0</v>
      </c>
      <c r="AI33" s="59"/>
      <c r="AJ33" s="64">
        <f t="shared" ref="AJ33" si="571">SUM(AI33*$D33)</f>
        <v>0</v>
      </c>
      <c r="AK33" s="59"/>
      <c r="AL33" s="64">
        <f t="shared" ref="AL33" si="572">SUM(AK33*$D33)</f>
        <v>0</v>
      </c>
      <c r="AM33" s="59"/>
      <c r="AN33" s="64">
        <f t="shared" ref="AN33" si="573">SUM(AM33*$D33)</f>
        <v>0</v>
      </c>
      <c r="AO33" s="59"/>
      <c r="AP33" s="64">
        <f t="shared" ref="AP33" si="574">SUM(AO33*$D33)</f>
        <v>0</v>
      </c>
      <c r="AQ33" s="59"/>
      <c r="AR33" s="64">
        <f t="shared" ref="AR33" si="575">SUM(AQ33*$D33)</f>
        <v>0</v>
      </c>
      <c r="AS33" s="59"/>
      <c r="AT33" s="64">
        <f t="shared" ref="AT33" si="576">SUM(AS33*$D33)</f>
        <v>0</v>
      </c>
      <c r="AU33" s="59">
        <v>7</v>
      </c>
      <c r="AV33" s="64">
        <f t="shared" ref="AV33" si="577">SUM(AU33*$D33)</f>
        <v>245</v>
      </c>
      <c r="AW33" s="59"/>
      <c r="AX33" s="64">
        <f t="shared" ref="AX33" si="578">SUM(AW33*$D33)</f>
        <v>0</v>
      </c>
      <c r="AY33" s="59"/>
      <c r="AZ33" s="64">
        <f t="shared" ref="AZ33" si="579">SUM(AY33*$D33)</f>
        <v>0</v>
      </c>
      <c r="BA33" s="59"/>
      <c r="BB33" s="64">
        <f t="shared" si="269"/>
        <v>0</v>
      </c>
      <c r="BC33" s="59"/>
      <c r="BD33" s="64">
        <f t="shared" si="270"/>
        <v>0</v>
      </c>
      <c r="BE33" s="59"/>
      <c r="BF33" s="64">
        <f t="shared" si="271"/>
        <v>0</v>
      </c>
      <c r="BG33" s="59"/>
      <c r="BH33" s="64">
        <f t="shared" si="272"/>
        <v>0</v>
      </c>
      <c r="BI33" s="59"/>
      <c r="BJ33" s="64">
        <f t="shared" si="273"/>
        <v>0</v>
      </c>
      <c r="BK33" s="59"/>
      <c r="BL33" s="64">
        <f t="shared" si="274"/>
        <v>0</v>
      </c>
      <c r="BM33" s="59"/>
      <c r="BN33" s="64">
        <f t="shared" si="275"/>
        <v>0</v>
      </c>
      <c r="BO33" s="59"/>
      <c r="BP33" s="64">
        <f t="shared" si="276"/>
        <v>0</v>
      </c>
      <c r="BQ33" s="59"/>
      <c r="BR33" s="64">
        <f t="shared" si="277"/>
        <v>0</v>
      </c>
      <c r="BS33" s="59"/>
      <c r="BT33" s="64">
        <f t="shared" si="278"/>
        <v>0</v>
      </c>
      <c r="BU33" s="59"/>
      <c r="BV33" s="64">
        <f t="shared" si="279"/>
        <v>0</v>
      </c>
      <c r="BW33" s="59"/>
      <c r="BX33" s="64">
        <f t="shared" si="280"/>
        <v>0</v>
      </c>
      <c r="BY33" s="59"/>
      <c r="BZ33" s="64">
        <f t="shared" si="0"/>
        <v>0</v>
      </c>
      <c r="CA33" s="54"/>
      <c r="CB33" s="61">
        <f t="shared" si="38"/>
        <v>7</v>
      </c>
      <c r="CC33" s="61">
        <f t="shared" si="1"/>
        <v>245</v>
      </c>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row>
    <row r="34" spans="1:274" s="5" customFormat="1" x14ac:dyDescent="0.2">
      <c r="A34" s="57"/>
      <c r="B34" s="57"/>
      <c r="C34" s="57" t="s">
        <v>10</v>
      </c>
      <c r="D34" s="57">
        <v>35</v>
      </c>
      <c r="E34" s="6"/>
      <c r="F34" s="64">
        <f t="shared" si="2"/>
        <v>0</v>
      </c>
      <c r="G34" s="6"/>
      <c r="H34" s="64">
        <f t="shared" ref="H34" si="580">SUM(G34*$D34)</f>
        <v>0</v>
      </c>
      <c r="I34" s="6"/>
      <c r="J34" s="64">
        <f t="shared" ref="J34" si="581">SUM(I34*$D34)</f>
        <v>0</v>
      </c>
      <c r="K34" s="6"/>
      <c r="L34" s="64">
        <f t="shared" ref="L34" si="582">SUM(K34*$D34)</f>
        <v>0</v>
      </c>
      <c r="M34" s="6"/>
      <c r="N34" s="64">
        <f t="shared" ref="N34" si="583">SUM(M34*$D34)</f>
        <v>0</v>
      </c>
      <c r="O34" s="6"/>
      <c r="P34" s="64">
        <f t="shared" ref="P34" si="584">SUM(O34*$D34)</f>
        <v>0</v>
      </c>
      <c r="Q34" s="6"/>
      <c r="R34" s="64">
        <f t="shared" ref="R34" si="585">SUM(Q34*$D34)</f>
        <v>0</v>
      </c>
      <c r="S34" s="6"/>
      <c r="T34" s="64">
        <f t="shared" ref="T34" si="586">SUM(S34*$D34)</f>
        <v>0</v>
      </c>
      <c r="U34" s="6"/>
      <c r="V34" s="64">
        <f t="shared" ref="V34" si="587">SUM(U34*$D34)</f>
        <v>0</v>
      </c>
      <c r="W34" s="6"/>
      <c r="X34" s="64">
        <f t="shared" ref="X34" si="588">SUM(W34*$D34)</f>
        <v>0</v>
      </c>
      <c r="Y34" s="6"/>
      <c r="Z34" s="64">
        <f t="shared" ref="Z34" si="589">SUM(Y34*$D34)</f>
        <v>0</v>
      </c>
      <c r="AA34" s="6"/>
      <c r="AB34" s="64">
        <f t="shared" ref="AB34" si="590">SUM(AA34*$D34)</f>
        <v>0</v>
      </c>
      <c r="AC34" s="59"/>
      <c r="AD34" s="64">
        <f t="shared" ref="AD34" si="591">SUM(AC34*$D34)</f>
        <v>0</v>
      </c>
      <c r="AE34" s="59"/>
      <c r="AF34" s="64">
        <f t="shared" ref="AF34" si="592">SUM(AE34*$D34)</f>
        <v>0</v>
      </c>
      <c r="AG34" s="59"/>
      <c r="AH34" s="64">
        <f t="shared" ref="AH34" si="593">SUM(AG34*$D34)</f>
        <v>0</v>
      </c>
      <c r="AI34" s="59"/>
      <c r="AJ34" s="64">
        <f t="shared" ref="AJ34" si="594">SUM(AI34*$D34)</f>
        <v>0</v>
      </c>
      <c r="AK34" s="59"/>
      <c r="AL34" s="64">
        <f t="shared" ref="AL34" si="595">SUM(AK34*$D34)</f>
        <v>0</v>
      </c>
      <c r="AM34" s="59"/>
      <c r="AN34" s="64">
        <f t="shared" ref="AN34" si="596">SUM(AM34*$D34)</f>
        <v>0</v>
      </c>
      <c r="AO34" s="59"/>
      <c r="AP34" s="64">
        <f t="shared" ref="AP34" si="597">SUM(AO34*$D34)</f>
        <v>0</v>
      </c>
      <c r="AQ34" s="59"/>
      <c r="AR34" s="64">
        <f t="shared" ref="AR34" si="598">SUM(AQ34*$D34)</f>
        <v>0</v>
      </c>
      <c r="AS34" s="59"/>
      <c r="AT34" s="64">
        <f t="shared" ref="AT34" si="599">SUM(AS34*$D34)</f>
        <v>0</v>
      </c>
      <c r="AU34" s="59"/>
      <c r="AV34" s="64">
        <f t="shared" ref="AV34" si="600">SUM(AU34*$D34)</f>
        <v>0</v>
      </c>
      <c r="AW34" s="59"/>
      <c r="AX34" s="64">
        <f t="shared" ref="AX34" si="601">SUM(AW34*$D34)</f>
        <v>0</v>
      </c>
      <c r="AY34" s="59"/>
      <c r="AZ34" s="64">
        <f t="shared" ref="AZ34" si="602">SUM(AY34*$D34)</f>
        <v>0</v>
      </c>
      <c r="BA34" s="59"/>
      <c r="BB34" s="64">
        <f t="shared" ref="BB34:BB36" si="603">SUM(BA34*$D34)</f>
        <v>0</v>
      </c>
      <c r="BC34" s="59"/>
      <c r="BD34" s="64">
        <f t="shared" ref="BD34:BD36" si="604">SUM(BC34*$D34)</f>
        <v>0</v>
      </c>
      <c r="BE34" s="59"/>
      <c r="BF34" s="64">
        <f t="shared" ref="BF34:BF36" si="605">SUM(BE34*$D34)</f>
        <v>0</v>
      </c>
      <c r="BG34" s="59"/>
      <c r="BH34" s="64">
        <f t="shared" ref="BH34:BH36" si="606">SUM(BG34*$D34)</f>
        <v>0</v>
      </c>
      <c r="BI34" s="59"/>
      <c r="BJ34" s="64">
        <f t="shared" ref="BJ34:BJ36" si="607">SUM(BI34*$D34)</f>
        <v>0</v>
      </c>
      <c r="BK34" s="59"/>
      <c r="BL34" s="64">
        <f t="shared" ref="BL34:BL36" si="608">SUM(BK34*$D34)</f>
        <v>0</v>
      </c>
      <c r="BM34" s="59"/>
      <c r="BN34" s="64">
        <f t="shared" ref="BN34:BN36" si="609">SUM(BM34*$D34)</f>
        <v>0</v>
      </c>
      <c r="BO34" s="59"/>
      <c r="BP34" s="64">
        <f t="shared" ref="BP34:BP36" si="610">SUM(BO34*$D34)</f>
        <v>0</v>
      </c>
      <c r="BQ34" s="59"/>
      <c r="BR34" s="64">
        <f t="shared" ref="BR34:BR36" si="611">SUM(BQ34*$D34)</f>
        <v>0</v>
      </c>
      <c r="BS34" s="59"/>
      <c r="BT34" s="64">
        <f t="shared" ref="BT34:BT36" si="612">SUM(BS34*$D34)</f>
        <v>0</v>
      </c>
      <c r="BU34" s="59"/>
      <c r="BV34" s="64">
        <f t="shared" ref="BV34:BV36" si="613">SUM(BU34*$D34)</f>
        <v>0</v>
      </c>
      <c r="BW34" s="59"/>
      <c r="BX34" s="64">
        <f t="shared" ref="BX34:BX36" si="614">SUM(BW34*$D34)</f>
        <v>0</v>
      </c>
      <c r="BY34" s="59"/>
      <c r="BZ34" s="64">
        <f t="shared" si="0"/>
        <v>0</v>
      </c>
      <c r="CA34" s="54"/>
      <c r="CB34" s="61">
        <f t="shared" si="38"/>
        <v>0</v>
      </c>
      <c r="CC34" s="61">
        <f t="shared" si="1"/>
        <v>0</v>
      </c>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row>
    <row r="35" spans="1:274" s="5" customFormat="1" x14ac:dyDescent="0.2">
      <c r="A35" s="57"/>
      <c r="B35" s="57"/>
      <c r="C35" s="57" t="s">
        <v>10</v>
      </c>
      <c r="D35" s="57">
        <v>35</v>
      </c>
      <c r="E35" s="6"/>
      <c r="F35" s="64">
        <f t="shared" si="2"/>
        <v>0</v>
      </c>
      <c r="G35" s="6"/>
      <c r="H35" s="64">
        <f t="shared" ref="H35" si="615">SUM(G35*$D35)</f>
        <v>0</v>
      </c>
      <c r="I35" s="6"/>
      <c r="J35" s="64">
        <f t="shared" ref="J35" si="616">SUM(I35*$D35)</f>
        <v>0</v>
      </c>
      <c r="K35" s="6"/>
      <c r="L35" s="64">
        <f t="shared" ref="L35" si="617">SUM(K35*$D35)</f>
        <v>0</v>
      </c>
      <c r="M35" s="6"/>
      <c r="N35" s="64">
        <f t="shared" ref="N35" si="618">SUM(M35*$D35)</f>
        <v>0</v>
      </c>
      <c r="O35" s="6"/>
      <c r="P35" s="64">
        <f t="shared" ref="P35" si="619">SUM(O35*$D35)</f>
        <v>0</v>
      </c>
      <c r="Q35" s="6"/>
      <c r="R35" s="64">
        <f t="shared" ref="R35" si="620">SUM(Q35*$D35)</f>
        <v>0</v>
      </c>
      <c r="S35" s="6"/>
      <c r="T35" s="64">
        <f t="shared" ref="T35" si="621">SUM(S35*$D35)</f>
        <v>0</v>
      </c>
      <c r="U35" s="6"/>
      <c r="V35" s="64">
        <f t="shared" ref="V35" si="622">SUM(U35*$D35)</f>
        <v>0</v>
      </c>
      <c r="W35" s="6"/>
      <c r="X35" s="64">
        <f t="shared" ref="X35" si="623">SUM(W35*$D35)</f>
        <v>0</v>
      </c>
      <c r="Y35" s="6"/>
      <c r="Z35" s="64">
        <f t="shared" ref="Z35" si="624">SUM(Y35*$D35)</f>
        <v>0</v>
      </c>
      <c r="AA35" s="6"/>
      <c r="AB35" s="64">
        <f t="shared" ref="AB35" si="625">SUM(AA35*$D35)</f>
        <v>0</v>
      </c>
      <c r="AC35" s="59"/>
      <c r="AD35" s="64">
        <f t="shared" ref="AD35" si="626">SUM(AC35*$D35)</f>
        <v>0</v>
      </c>
      <c r="AE35" s="59"/>
      <c r="AF35" s="64">
        <f t="shared" ref="AF35" si="627">SUM(AE35*$D35)</f>
        <v>0</v>
      </c>
      <c r="AG35" s="59"/>
      <c r="AH35" s="64">
        <f t="shared" ref="AH35" si="628">SUM(AG35*$D35)</f>
        <v>0</v>
      </c>
      <c r="AI35" s="59"/>
      <c r="AJ35" s="64">
        <f t="shared" ref="AJ35" si="629">SUM(AI35*$D35)</f>
        <v>0</v>
      </c>
      <c r="AK35" s="59"/>
      <c r="AL35" s="64">
        <f t="shared" ref="AL35" si="630">SUM(AK35*$D35)</f>
        <v>0</v>
      </c>
      <c r="AM35" s="59"/>
      <c r="AN35" s="64">
        <f t="shared" ref="AN35" si="631">SUM(AM35*$D35)</f>
        <v>0</v>
      </c>
      <c r="AO35" s="59"/>
      <c r="AP35" s="64">
        <f t="shared" ref="AP35" si="632">SUM(AO35*$D35)</f>
        <v>0</v>
      </c>
      <c r="AQ35" s="59"/>
      <c r="AR35" s="64">
        <f t="shared" ref="AR35" si="633">SUM(AQ35*$D35)</f>
        <v>0</v>
      </c>
      <c r="AS35" s="59"/>
      <c r="AT35" s="64">
        <f t="shared" ref="AT35" si="634">SUM(AS35*$D35)</f>
        <v>0</v>
      </c>
      <c r="AU35" s="59"/>
      <c r="AV35" s="64">
        <f t="shared" ref="AV35" si="635">SUM(AU35*$D35)</f>
        <v>0</v>
      </c>
      <c r="AW35" s="59"/>
      <c r="AX35" s="64">
        <f t="shared" ref="AX35" si="636">SUM(AW35*$D35)</f>
        <v>0</v>
      </c>
      <c r="AY35" s="59"/>
      <c r="AZ35" s="64">
        <f t="shared" ref="AZ35" si="637">SUM(AY35*$D35)</f>
        <v>0</v>
      </c>
      <c r="BA35" s="59"/>
      <c r="BB35" s="64">
        <f t="shared" si="603"/>
        <v>0</v>
      </c>
      <c r="BC35" s="59"/>
      <c r="BD35" s="64">
        <f t="shared" si="604"/>
        <v>0</v>
      </c>
      <c r="BE35" s="59"/>
      <c r="BF35" s="64">
        <f t="shared" si="605"/>
        <v>0</v>
      </c>
      <c r="BG35" s="59"/>
      <c r="BH35" s="64">
        <f t="shared" si="606"/>
        <v>0</v>
      </c>
      <c r="BI35" s="59"/>
      <c r="BJ35" s="64">
        <f t="shared" si="607"/>
        <v>0</v>
      </c>
      <c r="BK35" s="59"/>
      <c r="BL35" s="64">
        <f t="shared" si="608"/>
        <v>0</v>
      </c>
      <c r="BM35" s="59"/>
      <c r="BN35" s="64">
        <f t="shared" si="609"/>
        <v>0</v>
      </c>
      <c r="BO35" s="59"/>
      <c r="BP35" s="64">
        <f t="shared" si="610"/>
        <v>0</v>
      </c>
      <c r="BQ35" s="59"/>
      <c r="BR35" s="64">
        <f t="shared" si="611"/>
        <v>0</v>
      </c>
      <c r="BS35" s="59"/>
      <c r="BT35" s="64">
        <f t="shared" si="612"/>
        <v>0</v>
      </c>
      <c r="BU35" s="59"/>
      <c r="BV35" s="64">
        <f t="shared" si="613"/>
        <v>0</v>
      </c>
      <c r="BW35" s="59"/>
      <c r="BX35" s="64">
        <f t="shared" si="614"/>
        <v>0</v>
      </c>
      <c r="BY35" s="59"/>
      <c r="BZ35" s="64">
        <f t="shared" si="0"/>
        <v>0</v>
      </c>
      <c r="CA35" s="54"/>
      <c r="CB35" s="61">
        <f t="shared" si="38"/>
        <v>0</v>
      </c>
      <c r="CC35" s="61">
        <f t="shared" si="1"/>
        <v>0</v>
      </c>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row>
    <row r="36" spans="1:274" s="5" customFormat="1" x14ac:dyDescent="0.2">
      <c r="A36" s="57"/>
      <c r="B36" s="57"/>
      <c r="C36" s="57" t="s">
        <v>10</v>
      </c>
      <c r="D36" s="57">
        <v>35</v>
      </c>
      <c r="E36" s="6"/>
      <c r="F36" s="64">
        <f t="shared" si="2"/>
        <v>0</v>
      </c>
      <c r="G36" s="6"/>
      <c r="H36" s="64">
        <f t="shared" ref="H36" si="638">SUM(G36*$D36)</f>
        <v>0</v>
      </c>
      <c r="I36" s="6"/>
      <c r="J36" s="64">
        <f t="shared" ref="J36" si="639">SUM(I36*$D36)</f>
        <v>0</v>
      </c>
      <c r="K36" s="6"/>
      <c r="L36" s="64">
        <f t="shared" ref="L36" si="640">SUM(K36*$D36)</f>
        <v>0</v>
      </c>
      <c r="M36" s="6"/>
      <c r="N36" s="64">
        <f t="shared" ref="N36" si="641">SUM(M36*$D36)</f>
        <v>0</v>
      </c>
      <c r="O36" s="6"/>
      <c r="P36" s="64">
        <f t="shared" ref="P36" si="642">SUM(O36*$D36)</f>
        <v>0</v>
      </c>
      <c r="Q36" s="6"/>
      <c r="R36" s="64">
        <f t="shared" ref="R36" si="643">SUM(Q36*$D36)</f>
        <v>0</v>
      </c>
      <c r="S36" s="6"/>
      <c r="T36" s="64">
        <f t="shared" ref="T36" si="644">SUM(S36*$D36)</f>
        <v>0</v>
      </c>
      <c r="U36" s="6"/>
      <c r="V36" s="64">
        <f t="shared" ref="V36" si="645">SUM(U36*$D36)</f>
        <v>0</v>
      </c>
      <c r="W36" s="6"/>
      <c r="X36" s="64">
        <f t="shared" ref="X36" si="646">SUM(W36*$D36)</f>
        <v>0</v>
      </c>
      <c r="Y36" s="6"/>
      <c r="Z36" s="64">
        <f t="shared" ref="Z36" si="647">SUM(Y36*$D36)</f>
        <v>0</v>
      </c>
      <c r="AA36" s="6"/>
      <c r="AB36" s="64">
        <f t="shared" ref="AB36" si="648">SUM(AA36*$D36)</f>
        <v>0</v>
      </c>
      <c r="AC36" s="59"/>
      <c r="AD36" s="64">
        <f t="shared" ref="AD36" si="649">SUM(AC36*$D36)</f>
        <v>0</v>
      </c>
      <c r="AE36" s="59"/>
      <c r="AF36" s="64">
        <f t="shared" ref="AF36" si="650">SUM(AE36*$D36)</f>
        <v>0</v>
      </c>
      <c r="AG36" s="59"/>
      <c r="AH36" s="64">
        <f t="shared" ref="AH36" si="651">SUM(AG36*$D36)</f>
        <v>0</v>
      </c>
      <c r="AI36" s="59"/>
      <c r="AJ36" s="64">
        <f t="shared" ref="AJ36" si="652">SUM(AI36*$D36)</f>
        <v>0</v>
      </c>
      <c r="AK36" s="59"/>
      <c r="AL36" s="64">
        <f t="shared" ref="AL36" si="653">SUM(AK36*$D36)</f>
        <v>0</v>
      </c>
      <c r="AM36" s="59"/>
      <c r="AN36" s="64">
        <f t="shared" ref="AN36" si="654">SUM(AM36*$D36)</f>
        <v>0</v>
      </c>
      <c r="AO36" s="59"/>
      <c r="AP36" s="64">
        <f t="shared" ref="AP36" si="655">SUM(AO36*$D36)</f>
        <v>0</v>
      </c>
      <c r="AQ36" s="59"/>
      <c r="AR36" s="64">
        <f t="shared" ref="AR36" si="656">SUM(AQ36*$D36)</f>
        <v>0</v>
      </c>
      <c r="AS36" s="59"/>
      <c r="AT36" s="64">
        <f t="shared" ref="AT36" si="657">SUM(AS36*$D36)</f>
        <v>0</v>
      </c>
      <c r="AU36" s="59"/>
      <c r="AV36" s="64">
        <f t="shared" ref="AV36" si="658">SUM(AU36*$D36)</f>
        <v>0</v>
      </c>
      <c r="AW36" s="59"/>
      <c r="AX36" s="64">
        <f t="shared" ref="AX36" si="659">SUM(AW36*$D36)</f>
        <v>0</v>
      </c>
      <c r="AY36" s="59"/>
      <c r="AZ36" s="64">
        <f t="shared" ref="AZ36" si="660">SUM(AY36*$D36)</f>
        <v>0</v>
      </c>
      <c r="BA36" s="59"/>
      <c r="BB36" s="64">
        <f t="shared" si="603"/>
        <v>0</v>
      </c>
      <c r="BC36" s="59"/>
      <c r="BD36" s="64">
        <f t="shared" si="604"/>
        <v>0</v>
      </c>
      <c r="BE36" s="59"/>
      <c r="BF36" s="64">
        <f t="shared" si="605"/>
        <v>0</v>
      </c>
      <c r="BG36" s="59"/>
      <c r="BH36" s="64">
        <f t="shared" si="606"/>
        <v>0</v>
      </c>
      <c r="BI36" s="59"/>
      <c r="BJ36" s="64">
        <f t="shared" si="607"/>
        <v>0</v>
      </c>
      <c r="BK36" s="59"/>
      <c r="BL36" s="64">
        <f t="shared" si="608"/>
        <v>0</v>
      </c>
      <c r="BM36" s="59"/>
      <c r="BN36" s="64">
        <f t="shared" si="609"/>
        <v>0</v>
      </c>
      <c r="BO36" s="59"/>
      <c r="BP36" s="64">
        <f t="shared" si="610"/>
        <v>0</v>
      </c>
      <c r="BQ36" s="59"/>
      <c r="BR36" s="64">
        <f t="shared" si="611"/>
        <v>0</v>
      </c>
      <c r="BS36" s="59"/>
      <c r="BT36" s="64">
        <f t="shared" si="612"/>
        <v>0</v>
      </c>
      <c r="BU36" s="59"/>
      <c r="BV36" s="64">
        <f t="shared" si="613"/>
        <v>0</v>
      </c>
      <c r="BW36" s="59"/>
      <c r="BX36" s="64">
        <f t="shared" si="614"/>
        <v>0</v>
      </c>
      <c r="BY36" s="59"/>
      <c r="BZ36" s="64">
        <f t="shared" si="0"/>
        <v>0</v>
      </c>
      <c r="CA36" s="54"/>
      <c r="CB36" s="61">
        <f t="shared" si="38"/>
        <v>0</v>
      </c>
      <c r="CC36" s="61">
        <f t="shared" si="1"/>
        <v>0</v>
      </c>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row>
    <row r="37" spans="1:274" s="5" customFormat="1" x14ac:dyDescent="0.2">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55"/>
      <c r="BH37" s="19"/>
      <c r="BI37" s="19"/>
      <c r="BJ37" s="19"/>
      <c r="BK37" s="19"/>
      <c r="BL37" s="19"/>
      <c r="BM37" s="19"/>
      <c r="BN37" s="19"/>
      <c r="BO37" s="19"/>
      <c r="BP37" s="19"/>
      <c r="BQ37" s="19"/>
      <c r="BR37" s="19"/>
      <c r="BS37" s="19"/>
      <c r="BT37" s="19"/>
      <c r="BU37" s="19"/>
      <c r="BV37" s="19"/>
      <c r="BW37" s="19"/>
      <c r="BX37" s="19"/>
      <c r="BY37" s="19"/>
      <c r="BZ37" s="19"/>
      <c r="CA37" s="19"/>
      <c r="CB37" s="17"/>
      <c r="CC37" s="17"/>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row>
    <row r="38" spans="1:274"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56"/>
      <c r="BF38" s="19"/>
      <c r="BG38" s="56"/>
      <c r="BH38" s="19"/>
      <c r="BI38" s="56"/>
      <c r="BJ38" s="19"/>
      <c r="BK38" s="56"/>
      <c r="BL38" s="19"/>
      <c r="BM38" s="56"/>
      <c r="BN38" s="19"/>
      <c r="BO38" s="56"/>
      <c r="BP38" s="19"/>
      <c r="BQ38" s="56"/>
      <c r="BR38" s="19"/>
      <c r="BS38" s="56"/>
      <c r="BT38" s="19"/>
      <c r="BU38" s="56"/>
      <c r="BV38" s="19"/>
      <c r="BW38" s="56"/>
      <c r="BX38" s="19"/>
      <c r="BY38" s="56"/>
      <c r="BZ38" s="19"/>
      <c r="CA38" s="19"/>
      <c r="CB38" s="17"/>
      <c r="CC38" s="17"/>
      <c r="CD38" s="63"/>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row>
    <row r="39" spans="1:274" s="14" customFormat="1" ht="24" x14ac:dyDescent="0.2">
      <c r="A39" s="65"/>
      <c r="B39" s="65" t="s">
        <v>60</v>
      </c>
      <c r="C39" s="65"/>
      <c r="D39" s="65"/>
      <c r="E39" s="142">
        <f t="shared" ref="E39:AJ39" si="661">SUM(E6:E36)</f>
        <v>0</v>
      </c>
      <c r="F39" s="142">
        <f t="shared" si="661"/>
        <v>0</v>
      </c>
      <c r="G39" s="65">
        <f t="shared" si="661"/>
        <v>0</v>
      </c>
      <c r="H39" s="65">
        <f t="shared" si="661"/>
        <v>0</v>
      </c>
      <c r="I39" s="65">
        <f t="shared" si="661"/>
        <v>0</v>
      </c>
      <c r="J39" s="65">
        <f t="shared" si="661"/>
        <v>0</v>
      </c>
      <c r="K39" s="65">
        <f t="shared" si="661"/>
        <v>0</v>
      </c>
      <c r="L39" s="65">
        <f t="shared" si="661"/>
        <v>0</v>
      </c>
      <c r="M39" s="65">
        <f t="shared" si="661"/>
        <v>0</v>
      </c>
      <c r="N39" s="65">
        <f t="shared" si="661"/>
        <v>0</v>
      </c>
      <c r="O39" s="65">
        <f t="shared" si="661"/>
        <v>0</v>
      </c>
      <c r="P39" s="65">
        <f t="shared" si="661"/>
        <v>0</v>
      </c>
      <c r="Q39" s="65">
        <f t="shared" si="661"/>
        <v>0</v>
      </c>
      <c r="R39" s="65">
        <f t="shared" si="661"/>
        <v>0</v>
      </c>
      <c r="S39" s="65">
        <f t="shared" si="661"/>
        <v>0</v>
      </c>
      <c r="T39" s="65">
        <f t="shared" si="661"/>
        <v>0</v>
      </c>
      <c r="U39" s="65">
        <f t="shared" si="661"/>
        <v>0</v>
      </c>
      <c r="V39" s="142">
        <f t="shared" si="661"/>
        <v>0</v>
      </c>
      <c r="W39" s="65">
        <f t="shared" si="661"/>
        <v>25</v>
      </c>
      <c r="X39" s="142">
        <f t="shared" si="661"/>
        <v>3210</v>
      </c>
      <c r="Y39" s="65">
        <f t="shared" si="661"/>
        <v>0</v>
      </c>
      <c r="Z39" s="65">
        <f t="shared" si="661"/>
        <v>0</v>
      </c>
      <c r="AA39" s="65">
        <f t="shared" si="661"/>
        <v>20.05</v>
      </c>
      <c r="AB39" s="65">
        <f t="shared" si="661"/>
        <v>2005</v>
      </c>
      <c r="AC39" s="65">
        <f t="shared" si="661"/>
        <v>17.75</v>
      </c>
      <c r="AD39" s="65">
        <f t="shared" si="661"/>
        <v>1775</v>
      </c>
      <c r="AE39" s="65">
        <f t="shared" si="661"/>
        <v>37.5</v>
      </c>
      <c r="AF39" s="142">
        <f t="shared" si="661"/>
        <v>3750</v>
      </c>
      <c r="AG39" s="65">
        <f t="shared" si="661"/>
        <v>57.75</v>
      </c>
      <c r="AH39" s="65">
        <f t="shared" si="661"/>
        <v>6132</v>
      </c>
      <c r="AI39" s="65">
        <f t="shared" si="661"/>
        <v>28.75</v>
      </c>
      <c r="AJ39" s="65">
        <f t="shared" si="661"/>
        <v>3110</v>
      </c>
      <c r="AK39" s="65">
        <f t="shared" ref="AK39:BP39" si="662">SUM(AK6:AK36)</f>
        <v>38.5</v>
      </c>
      <c r="AL39" s="65">
        <f t="shared" si="662"/>
        <v>4039</v>
      </c>
      <c r="AM39" s="65">
        <f t="shared" si="662"/>
        <v>25</v>
      </c>
      <c r="AN39" s="65">
        <f t="shared" si="662"/>
        <v>2688</v>
      </c>
      <c r="AO39" s="65">
        <f t="shared" si="662"/>
        <v>2</v>
      </c>
      <c r="AP39" s="65">
        <f t="shared" si="662"/>
        <v>200</v>
      </c>
      <c r="AQ39" s="65">
        <f t="shared" si="662"/>
        <v>1</v>
      </c>
      <c r="AR39" s="65">
        <f t="shared" si="662"/>
        <v>120</v>
      </c>
      <c r="AS39" s="65">
        <f t="shared" si="662"/>
        <v>7.25</v>
      </c>
      <c r="AT39" s="65">
        <f t="shared" si="662"/>
        <v>725</v>
      </c>
      <c r="AU39" s="65">
        <f t="shared" si="662"/>
        <v>7</v>
      </c>
      <c r="AV39" s="65">
        <f t="shared" si="662"/>
        <v>245</v>
      </c>
      <c r="AW39" s="65">
        <f t="shared" si="662"/>
        <v>0</v>
      </c>
      <c r="AX39" s="65">
        <f t="shared" si="662"/>
        <v>0</v>
      </c>
      <c r="AY39" s="65">
        <f t="shared" si="662"/>
        <v>0</v>
      </c>
      <c r="AZ39" s="65">
        <f t="shared" si="662"/>
        <v>0</v>
      </c>
      <c r="BA39" s="65">
        <f t="shared" si="662"/>
        <v>0</v>
      </c>
      <c r="BB39" s="65">
        <f t="shared" si="662"/>
        <v>0</v>
      </c>
      <c r="BC39" s="65">
        <f t="shared" si="662"/>
        <v>0</v>
      </c>
      <c r="BD39" s="65">
        <f t="shared" si="662"/>
        <v>0</v>
      </c>
      <c r="BE39" s="65">
        <f t="shared" si="662"/>
        <v>0</v>
      </c>
      <c r="BF39" s="65">
        <f t="shared" si="662"/>
        <v>0</v>
      </c>
      <c r="BG39" s="65">
        <f t="shared" si="662"/>
        <v>0</v>
      </c>
      <c r="BH39" s="65">
        <f t="shared" si="662"/>
        <v>0</v>
      </c>
      <c r="BI39" s="65">
        <f t="shared" si="662"/>
        <v>0</v>
      </c>
      <c r="BJ39" s="65">
        <f t="shared" si="662"/>
        <v>0</v>
      </c>
      <c r="BK39" s="65">
        <f t="shared" si="662"/>
        <v>0</v>
      </c>
      <c r="BL39" s="65">
        <f t="shared" si="662"/>
        <v>0</v>
      </c>
      <c r="BM39" s="65">
        <f t="shared" si="662"/>
        <v>0</v>
      </c>
      <c r="BN39" s="65">
        <f t="shared" si="662"/>
        <v>0</v>
      </c>
      <c r="BO39" s="65">
        <f t="shared" si="662"/>
        <v>0</v>
      </c>
      <c r="BP39" s="65">
        <f t="shared" si="662"/>
        <v>0</v>
      </c>
      <c r="BQ39" s="65">
        <f t="shared" ref="BQ39:BZ39" si="663">SUM(BQ6:BQ36)</f>
        <v>0</v>
      </c>
      <c r="BR39" s="65">
        <f t="shared" si="663"/>
        <v>0</v>
      </c>
      <c r="BS39" s="65">
        <f t="shared" si="663"/>
        <v>0</v>
      </c>
      <c r="BT39" s="65">
        <f t="shared" si="663"/>
        <v>0</v>
      </c>
      <c r="BU39" s="65">
        <f t="shared" si="663"/>
        <v>0</v>
      </c>
      <c r="BV39" s="65">
        <f t="shared" si="663"/>
        <v>0</v>
      </c>
      <c r="BW39" s="65">
        <f t="shared" si="663"/>
        <v>0</v>
      </c>
      <c r="BX39" s="65">
        <f t="shared" si="663"/>
        <v>0</v>
      </c>
      <c r="BY39" s="65">
        <f t="shared" si="663"/>
        <v>0</v>
      </c>
      <c r="BZ39" s="65">
        <f t="shared" si="663"/>
        <v>0</v>
      </c>
      <c r="CA39" s="65"/>
      <c r="CB39" s="66">
        <f>SUM(CB6:CB36)</f>
        <v>267.55</v>
      </c>
      <c r="CC39" s="66">
        <f>SUM(CC6:CC36)</f>
        <v>27999</v>
      </c>
      <c r="CD39" s="67" t="s">
        <v>60</v>
      </c>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c r="IV39" s="18"/>
      <c r="IW39" s="18"/>
      <c r="IX39" s="18"/>
      <c r="IY39" s="18"/>
      <c r="IZ39" s="18"/>
      <c r="JA39" s="18"/>
      <c r="JB39" s="18"/>
      <c r="JC39" s="18"/>
      <c r="JD39" s="18"/>
      <c r="JE39" s="18"/>
      <c r="JF39" s="18"/>
      <c r="JG39" s="18"/>
      <c r="JH39" s="18"/>
      <c r="JI39" s="18"/>
      <c r="JJ39" s="18"/>
      <c r="JK39" s="18"/>
      <c r="JL39" s="18"/>
      <c r="JM39" s="18"/>
      <c r="JN39" s="18"/>
    </row>
    <row r="40" spans="1:274" x14ac:dyDescent="0.2">
      <c r="A40" s="65"/>
      <c r="B40" s="65" t="s">
        <v>61</v>
      </c>
      <c r="C40" s="65"/>
      <c r="D40" s="65"/>
      <c r="E40" s="326" t="e">
        <f>F39/E39</f>
        <v>#DIV/0!</v>
      </c>
      <c r="F40" s="326"/>
      <c r="G40" s="326" t="e">
        <f>H39/G39</f>
        <v>#DIV/0!</v>
      </c>
      <c r="H40" s="326"/>
      <c r="I40" s="326" t="e">
        <f>J39/I39</f>
        <v>#DIV/0!</v>
      </c>
      <c r="J40" s="326"/>
      <c r="K40" s="326" t="e">
        <f>L39/K39</f>
        <v>#DIV/0!</v>
      </c>
      <c r="L40" s="326"/>
      <c r="M40" s="326" t="e">
        <f>N39/M39</f>
        <v>#DIV/0!</v>
      </c>
      <c r="N40" s="326"/>
      <c r="O40" s="326" t="e">
        <f>P39/O39</f>
        <v>#DIV/0!</v>
      </c>
      <c r="P40" s="326"/>
      <c r="Q40" s="326" t="e">
        <f>R39/Q39</f>
        <v>#DIV/0!</v>
      </c>
      <c r="R40" s="326"/>
      <c r="S40" s="326" t="e">
        <f>T39/S39</f>
        <v>#DIV/0!</v>
      </c>
      <c r="T40" s="326"/>
      <c r="U40" s="326" t="e">
        <f>V39/U39</f>
        <v>#DIV/0!</v>
      </c>
      <c r="V40" s="326"/>
      <c r="W40" s="326">
        <f>X39/W39</f>
        <v>128.4</v>
      </c>
      <c r="X40" s="326"/>
      <c r="Y40" s="326" t="e">
        <f>Z39/Y39</f>
        <v>#DIV/0!</v>
      </c>
      <c r="Z40" s="326"/>
      <c r="AA40" s="326">
        <f>AB39/AA39</f>
        <v>100</v>
      </c>
      <c r="AB40" s="326"/>
      <c r="AC40" s="326">
        <f>AD39/AC39</f>
        <v>100</v>
      </c>
      <c r="AD40" s="326"/>
      <c r="AE40" s="326">
        <f>AF39/AE39</f>
        <v>100</v>
      </c>
      <c r="AF40" s="326"/>
      <c r="AG40" s="326">
        <f>AH39/AG39</f>
        <v>106.18181818181819</v>
      </c>
      <c r="AH40" s="326"/>
      <c r="AI40" s="326">
        <f>AJ39/AI39</f>
        <v>108.17391304347827</v>
      </c>
      <c r="AJ40" s="326"/>
      <c r="AK40" s="326">
        <f>AL39/AK39</f>
        <v>104.90909090909091</v>
      </c>
      <c r="AL40" s="326"/>
      <c r="AM40" s="326">
        <f>AN39/AM39</f>
        <v>107.52</v>
      </c>
      <c r="AN40" s="326"/>
      <c r="AO40" s="326">
        <f>AP39/AO39</f>
        <v>100</v>
      </c>
      <c r="AP40" s="326"/>
      <c r="AQ40" s="326">
        <f>AR39/AQ39</f>
        <v>120</v>
      </c>
      <c r="AR40" s="326"/>
      <c r="AS40" s="326">
        <f>AT39/AS39</f>
        <v>100</v>
      </c>
      <c r="AT40" s="326"/>
      <c r="AU40" s="326">
        <f>AV39/AU39</f>
        <v>35</v>
      </c>
      <c r="AV40" s="326"/>
      <c r="AW40" s="326" t="e">
        <f>AX39/AW39</f>
        <v>#DIV/0!</v>
      </c>
      <c r="AX40" s="326"/>
      <c r="AY40" s="326" t="e">
        <f>AZ39/AY39</f>
        <v>#DIV/0!</v>
      </c>
      <c r="AZ40" s="326"/>
      <c r="BA40" s="326" t="e">
        <f>BB39/BA39</f>
        <v>#DIV/0!</v>
      </c>
      <c r="BB40" s="326"/>
      <c r="BC40" s="326" t="e">
        <f>BD39/BC39</f>
        <v>#DIV/0!</v>
      </c>
      <c r="BD40" s="326"/>
      <c r="BE40" s="326" t="e">
        <f>BF39/BE39</f>
        <v>#DIV/0!</v>
      </c>
      <c r="BF40" s="326"/>
      <c r="BG40" s="326" t="e">
        <f>BH39/BG39</f>
        <v>#DIV/0!</v>
      </c>
      <c r="BH40" s="326"/>
      <c r="BI40" s="326" t="e">
        <f>BJ39/BI39</f>
        <v>#DIV/0!</v>
      </c>
      <c r="BJ40" s="326"/>
      <c r="BK40" s="326" t="e">
        <f>BL39/BK39</f>
        <v>#DIV/0!</v>
      </c>
      <c r="BL40" s="326"/>
      <c r="BM40" s="326" t="e">
        <f>BN39/BM39</f>
        <v>#DIV/0!</v>
      </c>
      <c r="BN40" s="326"/>
      <c r="BO40" s="326" t="e">
        <f>BP39/BO39</f>
        <v>#DIV/0!</v>
      </c>
      <c r="BP40" s="326"/>
      <c r="BQ40" s="326" t="e">
        <f>BR39/BQ39</f>
        <v>#DIV/0!</v>
      </c>
      <c r="BR40" s="326"/>
      <c r="BS40" s="326" t="e">
        <f>BT39/BS39</f>
        <v>#DIV/0!</v>
      </c>
      <c r="BT40" s="326"/>
      <c r="BU40" s="326" t="e">
        <f>BV39/BU39</f>
        <v>#DIV/0!</v>
      </c>
      <c r="BV40" s="326"/>
      <c r="BW40" s="326" t="e">
        <f>BX39/BW39</f>
        <v>#DIV/0!</v>
      </c>
      <c r="BX40" s="326"/>
      <c r="BY40" s="326" t="e">
        <f>BZ39/BY39</f>
        <v>#DIV/0!</v>
      </c>
      <c r="BZ40" s="326"/>
      <c r="CA40" s="70"/>
      <c r="CB40" s="334">
        <f>CC39/CB39</f>
        <v>104.64959820594281</v>
      </c>
      <c r="CC40" s="334"/>
      <c r="CD40" s="68" t="s">
        <v>62</v>
      </c>
      <c r="JK40" s="4"/>
      <c r="JL40" s="4"/>
      <c r="JM40" s="4"/>
      <c r="JN40" s="4"/>
    </row>
    <row r="41" spans="1:274" x14ac:dyDescent="0.2">
      <c r="JK41" s="4"/>
      <c r="JL41" s="4"/>
      <c r="JM41" s="4"/>
      <c r="JN41" s="4"/>
    </row>
    <row r="42" spans="1:274" x14ac:dyDescent="0.2">
      <c r="JK42" s="4"/>
      <c r="JL42" s="4"/>
      <c r="JM42" s="4"/>
      <c r="JN42" s="4"/>
    </row>
    <row r="43" spans="1:274" s="4" customFormat="1" ht="12.75" customHeight="1" x14ac:dyDescent="0.2">
      <c r="A43" s="49"/>
      <c r="B43" s="49"/>
      <c r="C43" s="50"/>
      <c r="D43" s="50"/>
      <c r="E43" s="335" t="str">
        <f>$E$3</f>
        <v>vor 2021</v>
      </c>
      <c r="F43" s="336"/>
      <c r="G43" s="336"/>
      <c r="H43" s="336"/>
      <c r="I43" s="336"/>
      <c r="J43" s="336"/>
      <c r="K43" s="336"/>
      <c r="L43" s="336"/>
      <c r="M43" s="336"/>
      <c r="N43" s="336"/>
      <c r="O43" s="336"/>
      <c r="P43" s="336"/>
      <c r="Q43" s="336"/>
      <c r="R43" s="336"/>
      <c r="S43" s="336"/>
      <c r="T43" s="336"/>
      <c r="U43" s="336"/>
      <c r="V43" s="336"/>
      <c r="W43" s="336"/>
      <c r="X43" s="336"/>
      <c r="Y43" s="336"/>
      <c r="Z43" s="336"/>
      <c r="AA43" s="336"/>
      <c r="AB43" s="337"/>
      <c r="AC43" s="328">
        <v>2021</v>
      </c>
      <c r="AD43" s="329"/>
      <c r="AE43" s="329"/>
      <c r="AF43" s="329"/>
      <c r="AG43" s="329"/>
      <c r="AH43" s="329"/>
      <c r="AI43" s="329"/>
      <c r="AJ43" s="329"/>
      <c r="AK43" s="329"/>
      <c r="AL43" s="329"/>
      <c r="AM43" s="329"/>
      <c r="AN43" s="329"/>
      <c r="AO43" s="329"/>
      <c r="AP43" s="329"/>
      <c r="AQ43" s="329"/>
      <c r="AR43" s="329"/>
      <c r="AS43" s="329"/>
      <c r="AT43" s="329"/>
      <c r="AU43" s="329"/>
      <c r="AV43" s="329"/>
      <c r="AW43" s="329"/>
      <c r="AX43" s="329"/>
      <c r="AY43" s="329"/>
      <c r="AZ43" s="330"/>
      <c r="BA43" s="328">
        <v>2018</v>
      </c>
      <c r="BB43" s="329"/>
      <c r="BC43" s="329"/>
      <c r="BD43" s="329"/>
      <c r="BE43" s="329"/>
      <c r="BF43" s="329"/>
      <c r="BG43" s="329"/>
      <c r="BH43" s="329"/>
      <c r="BI43" s="329"/>
      <c r="BJ43" s="329"/>
      <c r="BK43" s="329"/>
      <c r="BL43" s="329"/>
      <c r="BM43" s="329"/>
      <c r="BN43" s="329"/>
      <c r="BO43" s="329"/>
      <c r="BP43" s="329"/>
      <c r="BQ43" s="329"/>
      <c r="BR43" s="329"/>
      <c r="BS43" s="329"/>
      <c r="BT43" s="329"/>
      <c r="BU43" s="329"/>
      <c r="BV43" s="329"/>
      <c r="BW43" s="329"/>
      <c r="BX43" s="330"/>
      <c r="BY43" s="62"/>
      <c r="BZ43" s="62"/>
      <c r="CA43" s="62"/>
      <c r="CB43" s="17"/>
      <c r="CC43" s="17"/>
    </row>
    <row r="44" spans="1:274" s="5" customFormat="1" ht="15.75" x14ac:dyDescent="0.25">
      <c r="A44" s="69"/>
      <c r="B44" s="69" t="str">
        <f>'Stundenverteilung INGE'!K5</f>
        <v>AeBo PL (50%)</v>
      </c>
      <c r="C44" s="341" t="str">
        <f>'Stundenverteilung INGE'!K7</f>
        <v>PL</v>
      </c>
      <c r="D44" s="342"/>
      <c r="E44" s="338"/>
      <c r="F44" s="339"/>
      <c r="G44" s="339"/>
      <c r="H44" s="339"/>
      <c r="I44" s="339"/>
      <c r="J44" s="339"/>
      <c r="K44" s="339"/>
      <c r="L44" s="339"/>
      <c r="M44" s="339"/>
      <c r="N44" s="339"/>
      <c r="O44" s="339"/>
      <c r="P44" s="339"/>
      <c r="Q44" s="339"/>
      <c r="R44" s="339"/>
      <c r="S44" s="339"/>
      <c r="T44" s="339"/>
      <c r="U44" s="339"/>
      <c r="V44" s="339"/>
      <c r="W44" s="339"/>
      <c r="X44" s="339"/>
      <c r="Y44" s="339"/>
      <c r="Z44" s="339"/>
      <c r="AA44" s="339"/>
      <c r="AB44" s="340"/>
      <c r="AC44" s="331"/>
      <c r="AD44" s="332"/>
      <c r="AE44" s="332"/>
      <c r="AF44" s="332"/>
      <c r="AG44" s="332"/>
      <c r="AH44" s="332"/>
      <c r="AI44" s="332"/>
      <c r="AJ44" s="332"/>
      <c r="AK44" s="332"/>
      <c r="AL44" s="332"/>
      <c r="AM44" s="332"/>
      <c r="AN44" s="332"/>
      <c r="AO44" s="332"/>
      <c r="AP44" s="332"/>
      <c r="AQ44" s="332"/>
      <c r="AR44" s="332"/>
      <c r="AS44" s="332"/>
      <c r="AT44" s="332"/>
      <c r="AU44" s="332"/>
      <c r="AV44" s="332"/>
      <c r="AW44" s="332"/>
      <c r="AX44" s="332"/>
      <c r="AY44" s="332"/>
      <c r="AZ44" s="333"/>
      <c r="BA44" s="331"/>
      <c r="BB44" s="332"/>
      <c r="BC44" s="332"/>
      <c r="BD44" s="332"/>
      <c r="BE44" s="332"/>
      <c r="BF44" s="332"/>
      <c r="BG44" s="332"/>
      <c r="BH44" s="332"/>
      <c r="BI44" s="332"/>
      <c r="BJ44" s="332"/>
      <c r="BK44" s="332"/>
      <c r="BL44" s="332"/>
      <c r="BM44" s="332"/>
      <c r="BN44" s="332"/>
      <c r="BO44" s="332"/>
      <c r="BP44" s="332"/>
      <c r="BQ44" s="332"/>
      <c r="BR44" s="332"/>
      <c r="BS44" s="332"/>
      <c r="BT44" s="332"/>
      <c r="BU44" s="332"/>
      <c r="BV44" s="332"/>
      <c r="BW44" s="332"/>
      <c r="BX44" s="333"/>
      <c r="BY44" s="62"/>
      <c r="BZ44" s="62"/>
      <c r="CA44" s="62"/>
      <c r="CB44" s="16"/>
      <c r="CC44" s="16"/>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row>
    <row r="45" spans="1:274" s="5" customFormat="1" ht="48" x14ac:dyDescent="0.2">
      <c r="A45" s="51" t="s">
        <v>0</v>
      </c>
      <c r="B45" s="51" t="s">
        <v>81</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288</v>
      </c>
      <c r="X45" s="53" t="s">
        <v>32</v>
      </c>
      <c r="Y45" s="53" t="s">
        <v>289</v>
      </c>
      <c r="Z45" s="53" t="s">
        <v>36</v>
      </c>
      <c r="AA45" s="53" t="s">
        <v>290</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58" t="s">
        <v>13</v>
      </c>
      <c r="BB45" s="58" t="s">
        <v>14</v>
      </c>
      <c r="BC45" s="58" t="s">
        <v>15</v>
      </c>
      <c r="BD45" s="58" t="s">
        <v>16</v>
      </c>
      <c r="BE45" s="58" t="s">
        <v>17</v>
      </c>
      <c r="BF45" s="58" t="s">
        <v>18</v>
      </c>
      <c r="BG45" s="58" t="s">
        <v>19</v>
      </c>
      <c r="BH45" s="58" t="s">
        <v>20</v>
      </c>
      <c r="BI45" s="58" t="s">
        <v>21</v>
      </c>
      <c r="BJ45" s="58" t="s">
        <v>22</v>
      </c>
      <c r="BK45" s="58" t="s">
        <v>23</v>
      </c>
      <c r="BL45" s="58" t="s">
        <v>24</v>
      </c>
      <c r="BM45" s="58" t="s">
        <v>25</v>
      </c>
      <c r="BN45" s="58" t="s">
        <v>26</v>
      </c>
      <c r="BO45" s="58" t="s">
        <v>27</v>
      </c>
      <c r="BP45" s="58" t="s">
        <v>28</v>
      </c>
      <c r="BQ45" s="58" t="s">
        <v>29</v>
      </c>
      <c r="BR45" s="58" t="s">
        <v>30</v>
      </c>
      <c r="BS45" s="58" t="s">
        <v>31</v>
      </c>
      <c r="BT45" s="58" t="s">
        <v>32</v>
      </c>
      <c r="BU45" s="58" t="s">
        <v>33</v>
      </c>
      <c r="BV45" s="58" t="s">
        <v>36</v>
      </c>
      <c r="BW45" s="58" t="s">
        <v>34</v>
      </c>
      <c r="BX45" s="58" t="s">
        <v>35</v>
      </c>
      <c r="BY45" s="252" t="str">
        <f>BY5</f>
        <v>Leer
Std.</v>
      </c>
      <c r="BZ45" s="58" t="str">
        <f>BZ5</f>
        <v>Leer
CHF</v>
      </c>
      <c r="CA45" s="58"/>
      <c r="CB45" s="60" t="s">
        <v>4</v>
      </c>
      <c r="CC45" s="60" t="s">
        <v>5</v>
      </c>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row>
    <row r="46" spans="1:274" s="5" customFormat="1" x14ac:dyDescent="0.2">
      <c r="A46" s="57" t="s">
        <v>90</v>
      </c>
      <c r="B46" s="57" t="s">
        <v>91</v>
      </c>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9"/>
      <c r="BF46" s="64">
        <f>SUM(BE46*$D46)</f>
        <v>0</v>
      </c>
      <c r="BG46" s="59"/>
      <c r="BH46" s="64">
        <f>SUM(BG46*$D46)</f>
        <v>0</v>
      </c>
      <c r="BI46" s="59"/>
      <c r="BJ46" s="64">
        <f>SUM(BI46*$D46)</f>
        <v>0</v>
      </c>
      <c r="BK46" s="59"/>
      <c r="BL46" s="64">
        <f>SUM(BK46*$D46)</f>
        <v>0</v>
      </c>
      <c r="BM46" s="59"/>
      <c r="BN46" s="64">
        <f>SUM(BM46*$D46)</f>
        <v>0</v>
      </c>
      <c r="BO46" s="59"/>
      <c r="BP46" s="64">
        <f>SUM(BO46*$D46)</f>
        <v>0</v>
      </c>
      <c r="BQ46" s="59"/>
      <c r="BR46" s="64">
        <f>SUM(BQ46*$D46)</f>
        <v>0</v>
      </c>
      <c r="BS46" s="59"/>
      <c r="BT46" s="64">
        <f>SUM(BS46*$D46)</f>
        <v>0</v>
      </c>
      <c r="BU46" s="59"/>
      <c r="BV46" s="64">
        <f>SUM(BU46*$D46)</f>
        <v>0</v>
      </c>
      <c r="BW46" s="59"/>
      <c r="BX46" s="64">
        <f>SUM(BW46*$D46)</f>
        <v>0</v>
      </c>
      <c r="BY46" s="59"/>
      <c r="BZ46" s="64">
        <f t="shared" ref="BZ46:BZ76" si="664">SUM(BY46*$D46)</f>
        <v>0</v>
      </c>
      <c r="CA46" s="54"/>
      <c r="CB46" s="61">
        <f t="shared" ref="CB46:CB76" si="665">SUM(E46+G46+I46+K46+M46+O46+Q46+S46+U46+W46+Y46+AA46+AC46+AE46+AG46+AI46+AK46+AM46+AO46+AQ46+AS46+AU46+AW46+AY46+BA46+BC46+BE46+BG46+BI46+BK46+BM46+BO46+BQ46+BS46+BU46+BW46+BY46)</f>
        <v>0</v>
      </c>
      <c r="CC46" s="61">
        <f t="shared" ref="CC46:CC76" si="666">ROUND(CB46*D46*2,1)/2</f>
        <v>0</v>
      </c>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row>
    <row r="47" spans="1:274" s="5" customFormat="1" x14ac:dyDescent="0.2">
      <c r="A47" s="57"/>
      <c r="B47" s="57"/>
      <c r="C47" s="57" t="s">
        <v>2</v>
      </c>
      <c r="D47" s="57">
        <v>140</v>
      </c>
      <c r="E47" s="6"/>
      <c r="F47" s="64">
        <f t="shared" ref="F47:F76" si="667">SUM(E47*$D47)</f>
        <v>0</v>
      </c>
      <c r="G47" s="6"/>
      <c r="H47" s="64">
        <f t="shared" ref="H47:H59" si="668">SUM(G47*$D47)</f>
        <v>0</v>
      </c>
      <c r="I47" s="6"/>
      <c r="J47" s="64">
        <f t="shared" ref="J47" si="669">SUM(I47*$D47)</f>
        <v>0</v>
      </c>
      <c r="K47" s="6"/>
      <c r="L47" s="64">
        <f t="shared" ref="L47:L59" si="670">SUM(K47*$D47)</f>
        <v>0</v>
      </c>
      <c r="M47" s="6"/>
      <c r="N47" s="64">
        <f t="shared" ref="N47:N59" si="671">SUM(M47*$D47)</f>
        <v>0</v>
      </c>
      <c r="O47" s="6"/>
      <c r="P47" s="64">
        <f t="shared" ref="P47:P59" si="672">SUM(O47*$D47)</f>
        <v>0</v>
      </c>
      <c r="Q47" s="6"/>
      <c r="R47" s="64">
        <f t="shared" ref="R47:R59" si="673">SUM(Q47*$D47)</f>
        <v>0</v>
      </c>
      <c r="S47" s="6"/>
      <c r="T47" s="64">
        <f t="shared" ref="T47:T59" si="674">SUM(S47*$D47)</f>
        <v>0</v>
      </c>
      <c r="U47" s="6"/>
      <c r="V47" s="64">
        <f t="shared" ref="V47:V59" si="675">SUM(U47*$D47)</f>
        <v>0</v>
      </c>
      <c r="W47" s="6"/>
      <c r="X47" s="64">
        <f t="shared" ref="X47:X59" si="676">SUM(W47*$D47)</f>
        <v>0</v>
      </c>
      <c r="Y47" s="6"/>
      <c r="Z47" s="64">
        <f t="shared" ref="Z47:Z59" si="677">SUM(Y47*$D47)</f>
        <v>0</v>
      </c>
      <c r="AA47" s="6"/>
      <c r="AB47" s="64">
        <f t="shared" ref="AB47:AB59" si="678">SUM(AA47*$D47)</f>
        <v>0</v>
      </c>
      <c r="AC47" s="59"/>
      <c r="AD47" s="64">
        <f t="shared" ref="AD47:AD59" si="679">SUM(AC47*$D47)</f>
        <v>0</v>
      </c>
      <c r="AE47" s="59"/>
      <c r="AF47" s="64">
        <f t="shared" ref="AF47:AF59" si="680">SUM(AE47*$D47)</f>
        <v>0</v>
      </c>
      <c r="AG47" s="59"/>
      <c r="AH47" s="64">
        <f t="shared" ref="AH47:AH59" si="681">SUM(AG47*$D47)</f>
        <v>0</v>
      </c>
      <c r="AI47" s="59"/>
      <c r="AJ47" s="64">
        <f t="shared" ref="AJ47:AJ59" si="682">SUM(AI47*$D47)</f>
        <v>0</v>
      </c>
      <c r="AK47" s="59"/>
      <c r="AL47" s="64">
        <f t="shared" ref="AL47:AL59" si="683">SUM(AK47*$D47)</f>
        <v>0</v>
      </c>
      <c r="AM47" s="59"/>
      <c r="AN47" s="64">
        <f t="shared" ref="AN47:AN59" si="684">SUM(AM47*$D47)</f>
        <v>0</v>
      </c>
      <c r="AO47" s="59"/>
      <c r="AP47" s="64">
        <f t="shared" ref="AP47:AP59" si="685">SUM(AO47*$D47)</f>
        <v>0</v>
      </c>
      <c r="AQ47" s="59"/>
      <c r="AR47" s="64">
        <f t="shared" ref="AR47:AR59" si="686">SUM(AQ47*$D47)</f>
        <v>0</v>
      </c>
      <c r="AS47" s="59"/>
      <c r="AT47" s="64">
        <f t="shared" ref="AT47:AT59" si="687">SUM(AS47*$D47)</f>
        <v>0</v>
      </c>
      <c r="AU47" s="59"/>
      <c r="AV47" s="64">
        <f t="shared" ref="AV47:AV59" si="688">SUM(AU47*$D47)</f>
        <v>0</v>
      </c>
      <c r="AW47" s="59"/>
      <c r="AX47" s="64">
        <f t="shared" ref="AX47:AX59" si="689">SUM(AW47*$D47)</f>
        <v>0</v>
      </c>
      <c r="AY47" s="59"/>
      <c r="AZ47" s="64">
        <f t="shared" ref="AZ47:AZ59" si="690">SUM(AY47*$D47)</f>
        <v>0</v>
      </c>
      <c r="BA47" s="59"/>
      <c r="BB47" s="64">
        <f t="shared" ref="BB47:BB59" si="691">SUM(BA47*$D47)</f>
        <v>0</v>
      </c>
      <c r="BC47" s="59"/>
      <c r="BD47" s="64">
        <f t="shared" ref="BD47:BD59" si="692">SUM(BC47*$D47)</f>
        <v>0</v>
      </c>
      <c r="BE47" s="59"/>
      <c r="BF47" s="64">
        <f t="shared" ref="BF47:BF59" si="693">SUM(BE47*$D47)</f>
        <v>0</v>
      </c>
      <c r="BG47" s="59"/>
      <c r="BH47" s="64">
        <f t="shared" ref="BH47:BH59" si="694">SUM(BG47*$D47)</f>
        <v>0</v>
      </c>
      <c r="BI47" s="59"/>
      <c r="BJ47" s="64">
        <f t="shared" ref="BJ47:BJ59" si="695">SUM(BI47*$D47)</f>
        <v>0</v>
      </c>
      <c r="BK47" s="59"/>
      <c r="BL47" s="64">
        <f t="shared" ref="BL47:BL59" si="696">SUM(BK47*$D47)</f>
        <v>0</v>
      </c>
      <c r="BM47" s="59"/>
      <c r="BN47" s="64">
        <f t="shared" ref="BN47:BN59" si="697">SUM(BM47*$D47)</f>
        <v>0</v>
      </c>
      <c r="BO47" s="59"/>
      <c r="BP47" s="64">
        <f t="shared" ref="BP47:BP59" si="698">SUM(BO47*$D47)</f>
        <v>0</v>
      </c>
      <c r="BQ47" s="59"/>
      <c r="BR47" s="64">
        <f t="shared" ref="BR47:BR59" si="699">SUM(BQ47*$D47)</f>
        <v>0</v>
      </c>
      <c r="BS47" s="59"/>
      <c r="BT47" s="64">
        <f t="shared" ref="BT47:BT59" si="700">SUM(BS47*$D47)</f>
        <v>0</v>
      </c>
      <c r="BU47" s="59"/>
      <c r="BV47" s="64">
        <f t="shared" ref="BV47:BV59" si="701">SUM(BU47*$D47)</f>
        <v>0</v>
      </c>
      <c r="BW47" s="59"/>
      <c r="BX47" s="64">
        <f t="shared" ref="BX47:BX59" si="702">SUM(BW47*$D47)</f>
        <v>0</v>
      </c>
      <c r="BY47" s="59"/>
      <c r="BZ47" s="64">
        <f t="shared" si="664"/>
        <v>0</v>
      </c>
      <c r="CA47" s="54"/>
      <c r="CB47" s="61">
        <f t="shared" si="665"/>
        <v>0</v>
      </c>
      <c r="CC47" s="61">
        <f t="shared" si="666"/>
        <v>0</v>
      </c>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row>
    <row r="48" spans="1:274" s="5" customFormat="1" x14ac:dyDescent="0.2">
      <c r="A48" s="57" t="s">
        <v>110</v>
      </c>
      <c r="B48" s="57" t="s">
        <v>111</v>
      </c>
      <c r="C48" s="57" t="s">
        <v>2</v>
      </c>
      <c r="D48" s="57">
        <v>140</v>
      </c>
      <c r="E48" s="6"/>
      <c r="F48" s="64">
        <f t="shared" si="667"/>
        <v>0</v>
      </c>
      <c r="G48" s="6"/>
      <c r="H48" s="64">
        <f t="shared" si="668"/>
        <v>0</v>
      </c>
      <c r="I48" s="6"/>
      <c r="J48" s="64">
        <f t="shared" ref="J48" si="703">SUM(I48*$D48)</f>
        <v>0</v>
      </c>
      <c r="K48" s="6"/>
      <c r="L48" s="64">
        <f t="shared" si="670"/>
        <v>0</v>
      </c>
      <c r="M48" s="6"/>
      <c r="N48" s="64">
        <f t="shared" si="671"/>
        <v>0</v>
      </c>
      <c r="O48" s="6"/>
      <c r="P48" s="64">
        <f t="shared" si="672"/>
        <v>0</v>
      </c>
      <c r="Q48" s="6"/>
      <c r="R48" s="64">
        <f t="shared" si="673"/>
        <v>0</v>
      </c>
      <c r="S48" s="6"/>
      <c r="T48" s="64">
        <f t="shared" si="674"/>
        <v>0</v>
      </c>
      <c r="U48" s="6"/>
      <c r="V48" s="64">
        <f t="shared" si="675"/>
        <v>0</v>
      </c>
      <c r="W48" s="6"/>
      <c r="X48" s="64">
        <f t="shared" si="676"/>
        <v>0</v>
      </c>
      <c r="Y48" s="6"/>
      <c r="Z48" s="64">
        <f t="shared" si="677"/>
        <v>0</v>
      </c>
      <c r="AA48" s="225">
        <f>6.75+13.5+10.5</f>
        <v>30.75</v>
      </c>
      <c r="AB48" s="64">
        <f t="shared" si="678"/>
        <v>4305</v>
      </c>
      <c r="AC48" s="59">
        <v>3</v>
      </c>
      <c r="AD48" s="64">
        <f t="shared" si="679"/>
        <v>420</v>
      </c>
      <c r="AE48" s="59">
        <v>13</v>
      </c>
      <c r="AF48" s="64">
        <f t="shared" si="680"/>
        <v>1820</v>
      </c>
      <c r="AG48" s="59">
        <v>37.25</v>
      </c>
      <c r="AH48" s="64">
        <f t="shared" si="681"/>
        <v>5215</v>
      </c>
      <c r="AI48" s="59"/>
      <c r="AJ48" s="64">
        <f t="shared" si="682"/>
        <v>0</v>
      </c>
      <c r="AK48" s="59"/>
      <c r="AL48" s="64">
        <f t="shared" si="683"/>
        <v>0</v>
      </c>
      <c r="AM48" s="59"/>
      <c r="AN48" s="64">
        <f t="shared" si="684"/>
        <v>0</v>
      </c>
      <c r="AO48" s="59"/>
      <c r="AP48" s="64">
        <f t="shared" si="685"/>
        <v>0</v>
      </c>
      <c r="AQ48" s="59"/>
      <c r="AR48" s="64">
        <f t="shared" si="686"/>
        <v>0</v>
      </c>
      <c r="AS48" s="59"/>
      <c r="AT48" s="64">
        <f t="shared" si="687"/>
        <v>0</v>
      </c>
      <c r="AU48" s="59"/>
      <c r="AV48" s="64">
        <f t="shared" si="688"/>
        <v>0</v>
      </c>
      <c r="AW48" s="59"/>
      <c r="AX48" s="64">
        <f t="shared" si="689"/>
        <v>0</v>
      </c>
      <c r="AY48" s="59"/>
      <c r="AZ48" s="64">
        <f t="shared" si="690"/>
        <v>0</v>
      </c>
      <c r="BA48" s="59"/>
      <c r="BB48" s="64">
        <f t="shared" si="691"/>
        <v>0</v>
      </c>
      <c r="BC48" s="59"/>
      <c r="BD48" s="64">
        <f t="shared" si="692"/>
        <v>0</v>
      </c>
      <c r="BE48" s="59"/>
      <c r="BF48" s="64">
        <f t="shared" si="693"/>
        <v>0</v>
      </c>
      <c r="BG48" s="59"/>
      <c r="BH48" s="64">
        <f t="shared" si="694"/>
        <v>0</v>
      </c>
      <c r="BI48" s="59"/>
      <c r="BJ48" s="64">
        <f t="shared" si="695"/>
        <v>0</v>
      </c>
      <c r="BK48" s="59"/>
      <c r="BL48" s="64">
        <f t="shared" si="696"/>
        <v>0</v>
      </c>
      <c r="BM48" s="59"/>
      <c r="BN48" s="64">
        <f t="shared" si="697"/>
        <v>0</v>
      </c>
      <c r="BO48" s="59"/>
      <c r="BP48" s="64">
        <f t="shared" si="698"/>
        <v>0</v>
      </c>
      <c r="BQ48" s="59"/>
      <c r="BR48" s="64">
        <f t="shared" si="699"/>
        <v>0</v>
      </c>
      <c r="BS48" s="59"/>
      <c r="BT48" s="64">
        <f t="shared" si="700"/>
        <v>0</v>
      </c>
      <c r="BU48" s="59"/>
      <c r="BV48" s="64">
        <f t="shared" si="701"/>
        <v>0</v>
      </c>
      <c r="BW48" s="59"/>
      <c r="BX48" s="64">
        <f t="shared" si="702"/>
        <v>0</v>
      </c>
      <c r="BY48" s="59"/>
      <c r="BZ48" s="64">
        <f t="shared" si="664"/>
        <v>0</v>
      </c>
      <c r="CA48" s="54"/>
      <c r="CB48" s="61">
        <f t="shared" si="665"/>
        <v>84</v>
      </c>
      <c r="CC48" s="61">
        <f t="shared" si="666"/>
        <v>11760</v>
      </c>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row>
    <row r="49" spans="1:274" s="5" customFormat="1" x14ac:dyDescent="0.2">
      <c r="A49" s="57"/>
      <c r="B49" s="57"/>
      <c r="C49" s="57" t="s">
        <v>2</v>
      </c>
      <c r="D49" s="57">
        <v>140</v>
      </c>
      <c r="E49" s="6"/>
      <c r="F49" s="64">
        <f t="shared" si="667"/>
        <v>0</v>
      </c>
      <c r="G49" s="6"/>
      <c r="H49" s="64">
        <f t="shared" si="668"/>
        <v>0</v>
      </c>
      <c r="I49" s="6"/>
      <c r="J49" s="64">
        <f t="shared" ref="J49" si="704">SUM(I49*$D49)</f>
        <v>0</v>
      </c>
      <c r="K49" s="6"/>
      <c r="L49" s="64">
        <f t="shared" si="670"/>
        <v>0</v>
      </c>
      <c r="M49" s="6"/>
      <c r="N49" s="64">
        <f t="shared" si="671"/>
        <v>0</v>
      </c>
      <c r="O49" s="6"/>
      <c r="P49" s="64">
        <f t="shared" si="672"/>
        <v>0</v>
      </c>
      <c r="Q49" s="6"/>
      <c r="R49" s="64">
        <f t="shared" si="673"/>
        <v>0</v>
      </c>
      <c r="S49" s="6"/>
      <c r="T49" s="165">
        <f t="shared" si="674"/>
        <v>0</v>
      </c>
      <c r="U49" s="6"/>
      <c r="V49" s="64">
        <f t="shared" si="675"/>
        <v>0</v>
      </c>
      <c r="W49" s="6"/>
      <c r="X49" s="64">
        <f t="shared" si="676"/>
        <v>0</v>
      </c>
      <c r="Y49" s="6"/>
      <c r="Z49" s="64">
        <f t="shared" si="677"/>
        <v>0</v>
      </c>
      <c r="AA49" s="6"/>
      <c r="AB49" s="64">
        <f t="shared" si="678"/>
        <v>0</v>
      </c>
      <c r="AC49" s="59"/>
      <c r="AD49" s="64">
        <f t="shared" si="679"/>
        <v>0</v>
      </c>
      <c r="AE49" s="59"/>
      <c r="AF49" s="64">
        <f t="shared" si="680"/>
        <v>0</v>
      </c>
      <c r="AG49" s="59"/>
      <c r="AH49" s="64">
        <f t="shared" si="681"/>
        <v>0</v>
      </c>
      <c r="AI49" s="59"/>
      <c r="AJ49" s="64">
        <f t="shared" si="682"/>
        <v>0</v>
      </c>
      <c r="AK49" s="59"/>
      <c r="AL49" s="64">
        <f t="shared" si="683"/>
        <v>0</v>
      </c>
      <c r="AM49" s="59"/>
      <c r="AN49" s="64">
        <f t="shared" si="684"/>
        <v>0</v>
      </c>
      <c r="AO49" s="59"/>
      <c r="AP49" s="64">
        <f t="shared" si="685"/>
        <v>0</v>
      </c>
      <c r="AQ49" s="59"/>
      <c r="AR49" s="64">
        <f t="shared" si="686"/>
        <v>0</v>
      </c>
      <c r="AS49" s="59"/>
      <c r="AT49" s="64">
        <f t="shared" si="687"/>
        <v>0</v>
      </c>
      <c r="AU49" s="59"/>
      <c r="AV49" s="64">
        <f t="shared" si="688"/>
        <v>0</v>
      </c>
      <c r="AW49" s="59"/>
      <c r="AX49" s="64">
        <f t="shared" si="689"/>
        <v>0</v>
      </c>
      <c r="AY49" s="59"/>
      <c r="AZ49" s="64">
        <f t="shared" si="690"/>
        <v>0</v>
      </c>
      <c r="BA49" s="59"/>
      <c r="BB49" s="64">
        <f t="shared" si="691"/>
        <v>0</v>
      </c>
      <c r="BC49" s="59"/>
      <c r="BD49" s="64">
        <f t="shared" si="692"/>
        <v>0</v>
      </c>
      <c r="BE49" s="59"/>
      <c r="BF49" s="64">
        <f t="shared" si="693"/>
        <v>0</v>
      </c>
      <c r="BG49" s="59"/>
      <c r="BH49" s="64">
        <f t="shared" si="694"/>
        <v>0</v>
      </c>
      <c r="BI49" s="59"/>
      <c r="BJ49" s="64">
        <f t="shared" si="695"/>
        <v>0</v>
      </c>
      <c r="BK49" s="59"/>
      <c r="BL49" s="64">
        <f t="shared" si="696"/>
        <v>0</v>
      </c>
      <c r="BM49" s="59"/>
      <c r="BN49" s="64">
        <f t="shared" si="697"/>
        <v>0</v>
      </c>
      <c r="BO49" s="59"/>
      <c r="BP49" s="64">
        <f t="shared" si="698"/>
        <v>0</v>
      </c>
      <c r="BQ49" s="59"/>
      <c r="BR49" s="64">
        <f t="shared" si="699"/>
        <v>0</v>
      </c>
      <c r="BS49" s="59"/>
      <c r="BT49" s="64">
        <f t="shared" si="700"/>
        <v>0</v>
      </c>
      <c r="BU49" s="59"/>
      <c r="BV49" s="64">
        <f t="shared" si="701"/>
        <v>0</v>
      </c>
      <c r="BW49" s="59"/>
      <c r="BX49" s="64">
        <f t="shared" si="702"/>
        <v>0</v>
      </c>
      <c r="BY49" s="59"/>
      <c r="BZ49" s="64">
        <f t="shared" si="664"/>
        <v>0</v>
      </c>
      <c r="CA49" s="54"/>
      <c r="CB49" s="61">
        <f t="shared" si="665"/>
        <v>0</v>
      </c>
      <c r="CC49" s="61">
        <f t="shared" si="666"/>
        <v>0</v>
      </c>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row>
    <row r="50" spans="1:274" s="5" customFormat="1" x14ac:dyDescent="0.2">
      <c r="A50" s="57"/>
      <c r="B50" s="57"/>
      <c r="C50" s="57" t="s">
        <v>2</v>
      </c>
      <c r="D50" s="57">
        <v>140</v>
      </c>
      <c r="E50" s="6"/>
      <c r="F50" s="64">
        <f t="shared" si="667"/>
        <v>0</v>
      </c>
      <c r="G50" s="6"/>
      <c r="H50" s="64">
        <f t="shared" si="668"/>
        <v>0</v>
      </c>
      <c r="I50" s="6"/>
      <c r="J50" s="64">
        <f t="shared" ref="J50" si="705">SUM(I50*$D50)</f>
        <v>0</v>
      </c>
      <c r="K50" s="6"/>
      <c r="L50" s="64">
        <f t="shared" si="670"/>
        <v>0</v>
      </c>
      <c r="M50" s="6"/>
      <c r="N50" s="64">
        <f t="shared" si="671"/>
        <v>0</v>
      </c>
      <c r="O50" s="6"/>
      <c r="P50" s="64">
        <f t="shared" si="672"/>
        <v>0</v>
      </c>
      <c r="Q50" s="6"/>
      <c r="R50" s="64">
        <f t="shared" si="673"/>
        <v>0</v>
      </c>
      <c r="S50" s="6"/>
      <c r="T50" s="64">
        <f>SUM(J50:S50)</f>
        <v>0</v>
      </c>
      <c r="U50" s="164"/>
      <c r="V50" s="64">
        <f t="shared" si="675"/>
        <v>0</v>
      </c>
      <c r="W50" s="6"/>
      <c r="X50" s="64">
        <f t="shared" si="676"/>
        <v>0</v>
      </c>
      <c r="Y50" s="6"/>
      <c r="Z50" s="64">
        <f t="shared" si="677"/>
        <v>0</v>
      </c>
      <c r="AA50" s="6"/>
      <c r="AB50" s="64">
        <f t="shared" si="678"/>
        <v>0</v>
      </c>
      <c r="AC50" s="59"/>
      <c r="AD50" s="64">
        <f t="shared" si="679"/>
        <v>0</v>
      </c>
      <c r="AE50" s="59"/>
      <c r="AF50" s="64">
        <f t="shared" si="680"/>
        <v>0</v>
      </c>
      <c r="AG50" s="59"/>
      <c r="AH50" s="64">
        <f t="shared" si="681"/>
        <v>0</v>
      </c>
      <c r="AI50" s="59"/>
      <c r="AJ50" s="64">
        <f t="shared" si="682"/>
        <v>0</v>
      </c>
      <c r="AK50" s="59"/>
      <c r="AL50" s="64">
        <f t="shared" si="683"/>
        <v>0</v>
      </c>
      <c r="AM50" s="59"/>
      <c r="AN50" s="64">
        <f t="shared" si="684"/>
        <v>0</v>
      </c>
      <c r="AO50" s="59"/>
      <c r="AP50" s="64">
        <f t="shared" si="685"/>
        <v>0</v>
      </c>
      <c r="AQ50" s="59"/>
      <c r="AR50" s="64">
        <f t="shared" si="686"/>
        <v>0</v>
      </c>
      <c r="AS50" s="59"/>
      <c r="AT50" s="64">
        <f t="shared" si="687"/>
        <v>0</v>
      </c>
      <c r="AU50" s="59"/>
      <c r="AV50" s="64">
        <f t="shared" si="688"/>
        <v>0</v>
      </c>
      <c r="AW50" s="59"/>
      <c r="AX50" s="64">
        <f t="shared" si="689"/>
        <v>0</v>
      </c>
      <c r="AY50" s="59"/>
      <c r="AZ50" s="64">
        <f t="shared" si="690"/>
        <v>0</v>
      </c>
      <c r="BA50" s="59"/>
      <c r="BB50" s="64">
        <f t="shared" si="691"/>
        <v>0</v>
      </c>
      <c r="BC50" s="59"/>
      <c r="BD50" s="64">
        <f t="shared" si="692"/>
        <v>0</v>
      </c>
      <c r="BE50" s="59"/>
      <c r="BF50" s="64">
        <f t="shared" si="693"/>
        <v>0</v>
      </c>
      <c r="BG50" s="59"/>
      <c r="BH50" s="64">
        <f t="shared" si="694"/>
        <v>0</v>
      </c>
      <c r="BI50" s="59"/>
      <c r="BJ50" s="64">
        <f t="shared" si="695"/>
        <v>0</v>
      </c>
      <c r="BK50" s="59"/>
      <c r="BL50" s="64">
        <f t="shared" si="696"/>
        <v>0</v>
      </c>
      <c r="BM50" s="59"/>
      <c r="BN50" s="64">
        <f t="shared" si="697"/>
        <v>0</v>
      </c>
      <c r="BO50" s="59"/>
      <c r="BP50" s="64">
        <f t="shared" si="698"/>
        <v>0</v>
      </c>
      <c r="BQ50" s="59"/>
      <c r="BR50" s="64">
        <f t="shared" si="699"/>
        <v>0</v>
      </c>
      <c r="BS50" s="59"/>
      <c r="BT50" s="64">
        <f t="shared" si="700"/>
        <v>0</v>
      </c>
      <c r="BU50" s="59"/>
      <c r="BV50" s="64">
        <f t="shared" si="701"/>
        <v>0</v>
      </c>
      <c r="BW50" s="59"/>
      <c r="BX50" s="64">
        <f t="shared" si="702"/>
        <v>0</v>
      </c>
      <c r="BY50" s="59"/>
      <c r="BZ50" s="64">
        <f t="shared" si="664"/>
        <v>0</v>
      </c>
      <c r="CA50" s="54"/>
      <c r="CB50" s="61">
        <f t="shared" si="665"/>
        <v>0</v>
      </c>
      <c r="CC50" s="61">
        <f t="shared" si="666"/>
        <v>0</v>
      </c>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row>
    <row r="51" spans="1:274" s="5" customFormat="1" x14ac:dyDescent="0.2">
      <c r="A51" s="57"/>
      <c r="B51" s="57"/>
      <c r="C51" s="57" t="s">
        <v>7</v>
      </c>
      <c r="D51" s="57">
        <v>118</v>
      </c>
      <c r="E51" s="6"/>
      <c r="F51" s="64">
        <f t="shared" si="667"/>
        <v>0</v>
      </c>
      <c r="G51" s="6"/>
      <c r="H51" s="64">
        <f t="shared" si="668"/>
        <v>0</v>
      </c>
      <c r="I51" s="6"/>
      <c r="J51" s="64">
        <f t="shared" ref="J51" si="706">SUM(I51*$D51)</f>
        <v>0</v>
      </c>
      <c r="K51" s="6"/>
      <c r="L51" s="64">
        <f t="shared" si="670"/>
        <v>0</v>
      </c>
      <c r="M51" s="6"/>
      <c r="N51" s="64">
        <f t="shared" si="671"/>
        <v>0</v>
      </c>
      <c r="O51" s="6"/>
      <c r="P51" s="64">
        <f t="shared" si="672"/>
        <v>0</v>
      </c>
      <c r="Q51" s="6"/>
      <c r="R51" s="64">
        <f t="shared" si="673"/>
        <v>0</v>
      </c>
      <c r="S51" s="6"/>
      <c r="T51" s="166">
        <f t="shared" si="674"/>
        <v>0</v>
      </c>
      <c r="U51" s="6"/>
      <c r="V51" s="64">
        <f t="shared" si="675"/>
        <v>0</v>
      </c>
      <c r="W51" s="6"/>
      <c r="X51" s="64">
        <f t="shared" si="676"/>
        <v>0</v>
      </c>
      <c r="Y51" s="6"/>
      <c r="Z51" s="64">
        <f t="shared" si="677"/>
        <v>0</v>
      </c>
      <c r="AA51" s="6"/>
      <c r="AB51" s="64">
        <f t="shared" si="678"/>
        <v>0</v>
      </c>
      <c r="AC51" s="59"/>
      <c r="AD51" s="64">
        <f t="shared" si="679"/>
        <v>0</v>
      </c>
      <c r="AE51" s="59"/>
      <c r="AF51" s="64">
        <f t="shared" si="680"/>
        <v>0</v>
      </c>
      <c r="AG51" s="59"/>
      <c r="AH51" s="64">
        <f t="shared" si="681"/>
        <v>0</v>
      </c>
      <c r="AI51" s="59"/>
      <c r="AJ51" s="64">
        <f t="shared" si="682"/>
        <v>0</v>
      </c>
      <c r="AK51" s="59"/>
      <c r="AL51" s="64">
        <f t="shared" si="683"/>
        <v>0</v>
      </c>
      <c r="AM51" s="59"/>
      <c r="AN51" s="64">
        <f t="shared" si="684"/>
        <v>0</v>
      </c>
      <c r="AO51" s="59"/>
      <c r="AP51" s="64">
        <f t="shared" si="685"/>
        <v>0</v>
      </c>
      <c r="AQ51" s="59"/>
      <c r="AR51" s="64">
        <f t="shared" si="686"/>
        <v>0</v>
      </c>
      <c r="AS51" s="59"/>
      <c r="AT51" s="64">
        <f t="shared" si="687"/>
        <v>0</v>
      </c>
      <c r="AU51" s="59"/>
      <c r="AV51" s="64">
        <f t="shared" si="688"/>
        <v>0</v>
      </c>
      <c r="AW51" s="59"/>
      <c r="AX51" s="64">
        <f t="shared" si="689"/>
        <v>0</v>
      </c>
      <c r="AY51" s="59"/>
      <c r="AZ51" s="64">
        <f t="shared" si="690"/>
        <v>0</v>
      </c>
      <c r="BA51" s="59"/>
      <c r="BB51" s="64">
        <f t="shared" si="691"/>
        <v>0</v>
      </c>
      <c r="BC51" s="59"/>
      <c r="BD51" s="64">
        <f t="shared" si="692"/>
        <v>0</v>
      </c>
      <c r="BE51" s="59"/>
      <c r="BF51" s="64">
        <f t="shared" si="693"/>
        <v>0</v>
      </c>
      <c r="BG51" s="59"/>
      <c r="BH51" s="64">
        <f t="shared" si="694"/>
        <v>0</v>
      </c>
      <c r="BI51" s="59"/>
      <c r="BJ51" s="64">
        <f t="shared" si="695"/>
        <v>0</v>
      </c>
      <c r="BK51" s="59"/>
      <c r="BL51" s="64">
        <f t="shared" si="696"/>
        <v>0</v>
      </c>
      <c r="BM51" s="59"/>
      <c r="BN51" s="64">
        <f t="shared" si="697"/>
        <v>0</v>
      </c>
      <c r="BO51" s="59"/>
      <c r="BP51" s="64">
        <f t="shared" si="698"/>
        <v>0</v>
      </c>
      <c r="BQ51" s="59"/>
      <c r="BR51" s="64">
        <f t="shared" si="699"/>
        <v>0</v>
      </c>
      <c r="BS51" s="59"/>
      <c r="BT51" s="64">
        <f t="shared" si="700"/>
        <v>0</v>
      </c>
      <c r="BU51" s="59"/>
      <c r="BV51" s="64">
        <f t="shared" si="701"/>
        <v>0</v>
      </c>
      <c r="BW51" s="59"/>
      <c r="BX51" s="64">
        <f t="shared" si="702"/>
        <v>0</v>
      </c>
      <c r="BY51" s="59"/>
      <c r="BZ51" s="64">
        <f t="shared" si="664"/>
        <v>0</v>
      </c>
      <c r="CA51" s="54"/>
      <c r="CB51" s="61">
        <f t="shared" si="665"/>
        <v>0</v>
      </c>
      <c r="CC51" s="61">
        <f t="shared" si="666"/>
        <v>0</v>
      </c>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row>
    <row r="52" spans="1:274" s="5" customFormat="1" x14ac:dyDescent="0.2">
      <c r="A52" s="57"/>
      <c r="B52" s="57"/>
      <c r="C52" s="57" t="s">
        <v>7</v>
      </c>
      <c r="D52" s="57">
        <v>118</v>
      </c>
      <c r="E52" s="6"/>
      <c r="F52" s="64">
        <f t="shared" si="667"/>
        <v>0</v>
      </c>
      <c r="G52" s="6"/>
      <c r="H52" s="64">
        <f t="shared" si="668"/>
        <v>0</v>
      </c>
      <c r="I52" s="6"/>
      <c r="J52" s="64">
        <f t="shared" ref="J52" si="707">SUM(I52*$D52)</f>
        <v>0</v>
      </c>
      <c r="K52" s="6"/>
      <c r="L52" s="64">
        <f t="shared" si="670"/>
        <v>0</v>
      </c>
      <c r="M52" s="6"/>
      <c r="N52" s="64">
        <f t="shared" si="671"/>
        <v>0</v>
      </c>
      <c r="O52" s="6"/>
      <c r="P52" s="64">
        <f t="shared" si="672"/>
        <v>0</v>
      </c>
      <c r="Q52" s="6"/>
      <c r="R52" s="64">
        <f t="shared" si="673"/>
        <v>0</v>
      </c>
      <c r="S52" s="6"/>
      <c r="T52" s="64">
        <f>J52+K52+M52+N52+O52+P52+Q52+R52</f>
        <v>0</v>
      </c>
      <c r="U52" s="164"/>
      <c r="V52" s="64">
        <f t="shared" si="675"/>
        <v>0</v>
      </c>
      <c r="W52" s="6"/>
      <c r="X52" s="64">
        <f t="shared" si="676"/>
        <v>0</v>
      </c>
      <c r="Y52" s="6"/>
      <c r="Z52" s="64">
        <f t="shared" si="677"/>
        <v>0</v>
      </c>
      <c r="AA52" s="6"/>
      <c r="AB52" s="64">
        <f t="shared" si="678"/>
        <v>0</v>
      </c>
      <c r="AC52" s="59"/>
      <c r="AD52" s="64">
        <f t="shared" si="679"/>
        <v>0</v>
      </c>
      <c r="AE52" s="59"/>
      <c r="AF52" s="64">
        <f t="shared" si="680"/>
        <v>0</v>
      </c>
      <c r="AG52" s="59"/>
      <c r="AH52" s="64">
        <f t="shared" si="681"/>
        <v>0</v>
      </c>
      <c r="AI52" s="59"/>
      <c r="AJ52" s="64">
        <f t="shared" si="682"/>
        <v>0</v>
      </c>
      <c r="AK52" s="59"/>
      <c r="AL52" s="64">
        <f t="shared" si="683"/>
        <v>0</v>
      </c>
      <c r="AM52" s="59"/>
      <c r="AN52" s="64">
        <f t="shared" si="684"/>
        <v>0</v>
      </c>
      <c r="AO52" s="59"/>
      <c r="AP52" s="64">
        <f t="shared" si="685"/>
        <v>0</v>
      </c>
      <c r="AQ52" s="59"/>
      <c r="AR52" s="64">
        <f t="shared" si="686"/>
        <v>0</v>
      </c>
      <c r="AS52" s="59"/>
      <c r="AT52" s="64">
        <f t="shared" si="687"/>
        <v>0</v>
      </c>
      <c r="AU52" s="59"/>
      <c r="AV52" s="64">
        <f t="shared" si="688"/>
        <v>0</v>
      </c>
      <c r="AW52" s="59"/>
      <c r="AX52" s="64">
        <f t="shared" si="689"/>
        <v>0</v>
      </c>
      <c r="AY52" s="59"/>
      <c r="AZ52" s="64">
        <f t="shared" si="690"/>
        <v>0</v>
      </c>
      <c r="BA52" s="59"/>
      <c r="BB52" s="64">
        <f t="shared" si="691"/>
        <v>0</v>
      </c>
      <c r="BC52" s="59"/>
      <c r="BD52" s="64">
        <f t="shared" si="692"/>
        <v>0</v>
      </c>
      <c r="BE52" s="59"/>
      <c r="BF52" s="64">
        <f t="shared" si="693"/>
        <v>0</v>
      </c>
      <c r="BG52" s="59"/>
      <c r="BH52" s="64">
        <f t="shared" si="694"/>
        <v>0</v>
      </c>
      <c r="BI52" s="59"/>
      <c r="BJ52" s="64">
        <f t="shared" si="695"/>
        <v>0</v>
      </c>
      <c r="BK52" s="59"/>
      <c r="BL52" s="64">
        <f t="shared" si="696"/>
        <v>0</v>
      </c>
      <c r="BM52" s="59"/>
      <c r="BN52" s="64">
        <f t="shared" si="697"/>
        <v>0</v>
      </c>
      <c r="BO52" s="59"/>
      <c r="BP52" s="64">
        <f t="shared" si="698"/>
        <v>0</v>
      </c>
      <c r="BQ52" s="59"/>
      <c r="BR52" s="64">
        <f t="shared" si="699"/>
        <v>0</v>
      </c>
      <c r="BS52" s="59"/>
      <c r="BT52" s="64">
        <f t="shared" si="700"/>
        <v>0</v>
      </c>
      <c r="BU52" s="59"/>
      <c r="BV52" s="64">
        <f t="shared" si="701"/>
        <v>0</v>
      </c>
      <c r="BW52" s="59"/>
      <c r="BX52" s="64">
        <f t="shared" si="702"/>
        <v>0</v>
      </c>
      <c r="BY52" s="59"/>
      <c r="BZ52" s="64">
        <f t="shared" si="664"/>
        <v>0</v>
      </c>
      <c r="CA52" s="54"/>
      <c r="CB52" s="61">
        <f t="shared" si="665"/>
        <v>0</v>
      </c>
      <c r="CC52" s="61">
        <f t="shared" si="666"/>
        <v>0</v>
      </c>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row>
    <row r="53" spans="1:274" s="5" customFormat="1" x14ac:dyDescent="0.2">
      <c r="A53" s="57"/>
      <c r="B53" s="57"/>
      <c r="C53" s="57" t="s">
        <v>7</v>
      </c>
      <c r="D53" s="57">
        <v>118</v>
      </c>
      <c r="E53" s="6"/>
      <c r="F53" s="64">
        <f t="shared" si="667"/>
        <v>0</v>
      </c>
      <c r="G53" s="6"/>
      <c r="H53" s="64">
        <f t="shared" si="668"/>
        <v>0</v>
      </c>
      <c r="I53" s="6"/>
      <c r="J53" s="64">
        <f t="shared" ref="J53" si="708">SUM(I53*$D53)</f>
        <v>0</v>
      </c>
      <c r="K53" s="6"/>
      <c r="L53" s="64">
        <f t="shared" si="670"/>
        <v>0</v>
      </c>
      <c r="M53" s="6"/>
      <c r="N53" s="64">
        <f t="shared" si="671"/>
        <v>0</v>
      </c>
      <c r="O53" s="6"/>
      <c r="P53" s="64">
        <f t="shared" si="672"/>
        <v>0</v>
      </c>
      <c r="Q53" s="6"/>
      <c r="R53" s="64">
        <f t="shared" si="673"/>
        <v>0</v>
      </c>
      <c r="S53" s="6"/>
      <c r="T53" s="64">
        <f>SUM(J53:S53)</f>
        <v>0</v>
      </c>
      <c r="U53" s="6"/>
      <c r="V53" s="64">
        <f t="shared" si="675"/>
        <v>0</v>
      </c>
      <c r="W53" s="6"/>
      <c r="X53" s="64">
        <f t="shared" si="676"/>
        <v>0</v>
      </c>
      <c r="Y53" s="6"/>
      <c r="Z53" s="64">
        <f t="shared" si="677"/>
        <v>0</v>
      </c>
      <c r="AA53" s="6"/>
      <c r="AB53" s="64">
        <f t="shared" si="678"/>
        <v>0</v>
      </c>
      <c r="AC53" s="59"/>
      <c r="AD53" s="64">
        <f t="shared" si="679"/>
        <v>0</v>
      </c>
      <c r="AE53" s="59"/>
      <c r="AF53" s="64">
        <f t="shared" si="680"/>
        <v>0</v>
      </c>
      <c r="AG53" s="59"/>
      <c r="AH53" s="64">
        <f t="shared" si="681"/>
        <v>0</v>
      </c>
      <c r="AI53" s="59"/>
      <c r="AJ53" s="64">
        <f t="shared" si="682"/>
        <v>0</v>
      </c>
      <c r="AK53" s="59"/>
      <c r="AL53" s="64">
        <f t="shared" si="683"/>
        <v>0</v>
      </c>
      <c r="AM53" s="59"/>
      <c r="AN53" s="64">
        <f t="shared" si="684"/>
        <v>0</v>
      </c>
      <c r="AO53" s="59"/>
      <c r="AP53" s="64">
        <f t="shared" si="685"/>
        <v>0</v>
      </c>
      <c r="AQ53" s="59"/>
      <c r="AR53" s="64">
        <f t="shared" si="686"/>
        <v>0</v>
      </c>
      <c r="AS53" s="59"/>
      <c r="AT53" s="64">
        <f t="shared" si="687"/>
        <v>0</v>
      </c>
      <c r="AU53" s="59"/>
      <c r="AV53" s="64">
        <f t="shared" si="688"/>
        <v>0</v>
      </c>
      <c r="AW53" s="59"/>
      <c r="AX53" s="64">
        <f t="shared" si="689"/>
        <v>0</v>
      </c>
      <c r="AY53" s="59"/>
      <c r="AZ53" s="64">
        <f t="shared" si="690"/>
        <v>0</v>
      </c>
      <c r="BA53" s="59"/>
      <c r="BB53" s="64">
        <f t="shared" si="691"/>
        <v>0</v>
      </c>
      <c r="BC53" s="59"/>
      <c r="BD53" s="64">
        <f t="shared" si="692"/>
        <v>0</v>
      </c>
      <c r="BE53" s="59"/>
      <c r="BF53" s="64">
        <f t="shared" si="693"/>
        <v>0</v>
      </c>
      <c r="BG53" s="59"/>
      <c r="BH53" s="64">
        <f t="shared" si="694"/>
        <v>0</v>
      </c>
      <c r="BI53" s="59"/>
      <c r="BJ53" s="64">
        <f t="shared" si="695"/>
        <v>0</v>
      </c>
      <c r="BK53" s="59"/>
      <c r="BL53" s="64">
        <f t="shared" si="696"/>
        <v>0</v>
      </c>
      <c r="BM53" s="59"/>
      <c r="BN53" s="64">
        <f t="shared" si="697"/>
        <v>0</v>
      </c>
      <c r="BO53" s="59"/>
      <c r="BP53" s="64">
        <f t="shared" si="698"/>
        <v>0</v>
      </c>
      <c r="BQ53" s="59"/>
      <c r="BR53" s="64">
        <f t="shared" si="699"/>
        <v>0</v>
      </c>
      <c r="BS53" s="59"/>
      <c r="BT53" s="64">
        <f t="shared" si="700"/>
        <v>0</v>
      </c>
      <c r="BU53" s="59"/>
      <c r="BV53" s="64">
        <f t="shared" si="701"/>
        <v>0</v>
      </c>
      <c r="BW53" s="59"/>
      <c r="BX53" s="64">
        <f t="shared" si="702"/>
        <v>0</v>
      </c>
      <c r="BY53" s="59"/>
      <c r="BZ53" s="64">
        <f t="shared" si="664"/>
        <v>0</v>
      </c>
      <c r="CA53" s="54"/>
      <c r="CB53" s="61">
        <f t="shared" si="665"/>
        <v>0</v>
      </c>
      <c r="CC53" s="61">
        <f t="shared" si="666"/>
        <v>0</v>
      </c>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row>
    <row r="54" spans="1:274" s="5" customFormat="1" x14ac:dyDescent="0.2">
      <c r="A54" s="57"/>
      <c r="B54" s="57"/>
      <c r="C54" s="57" t="s">
        <v>7</v>
      </c>
      <c r="D54" s="57">
        <v>118</v>
      </c>
      <c r="E54" s="6"/>
      <c r="F54" s="64">
        <f t="shared" si="667"/>
        <v>0</v>
      </c>
      <c r="G54" s="6"/>
      <c r="H54" s="64">
        <f t="shared" si="668"/>
        <v>0</v>
      </c>
      <c r="I54" s="6"/>
      <c r="J54" s="64">
        <f t="shared" ref="J54" si="709">SUM(I54*$D54)</f>
        <v>0</v>
      </c>
      <c r="K54" s="6"/>
      <c r="L54" s="64">
        <f t="shared" si="670"/>
        <v>0</v>
      </c>
      <c r="M54" s="6"/>
      <c r="N54" s="64">
        <f t="shared" si="671"/>
        <v>0</v>
      </c>
      <c r="O54" s="6"/>
      <c r="P54" s="64">
        <f t="shared" si="672"/>
        <v>0</v>
      </c>
      <c r="Q54" s="6"/>
      <c r="R54" s="64">
        <f t="shared" si="673"/>
        <v>0</v>
      </c>
      <c r="S54" s="6"/>
      <c r="T54" s="64">
        <f>T52-T53</f>
        <v>0</v>
      </c>
      <c r="U54" s="164"/>
      <c r="V54" s="64">
        <f t="shared" si="675"/>
        <v>0</v>
      </c>
      <c r="W54" s="6"/>
      <c r="X54" s="64">
        <f t="shared" si="676"/>
        <v>0</v>
      </c>
      <c r="Y54" s="6"/>
      <c r="Z54" s="64">
        <f t="shared" si="677"/>
        <v>0</v>
      </c>
      <c r="AA54" s="6"/>
      <c r="AB54" s="64">
        <f t="shared" si="678"/>
        <v>0</v>
      </c>
      <c r="AC54" s="59"/>
      <c r="AD54" s="64">
        <f t="shared" si="679"/>
        <v>0</v>
      </c>
      <c r="AE54" s="59"/>
      <c r="AF54" s="64">
        <f t="shared" si="680"/>
        <v>0</v>
      </c>
      <c r="AG54" s="59"/>
      <c r="AH54" s="64">
        <f t="shared" si="681"/>
        <v>0</v>
      </c>
      <c r="AI54" s="59"/>
      <c r="AJ54" s="64">
        <f t="shared" si="682"/>
        <v>0</v>
      </c>
      <c r="AK54" s="59"/>
      <c r="AL54" s="64">
        <f t="shared" si="683"/>
        <v>0</v>
      </c>
      <c r="AM54" s="59"/>
      <c r="AN54" s="64">
        <f t="shared" si="684"/>
        <v>0</v>
      </c>
      <c r="AO54" s="59"/>
      <c r="AP54" s="64">
        <f t="shared" si="685"/>
        <v>0</v>
      </c>
      <c r="AQ54" s="59"/>
      <c r="AR54" s="64">
        <f t="shared" si="686"/>
        <v>0</v>
      </c>
      <c r="AS54" s="59"/>
      <c r="AT54" s="64">
        <f t="shared" si="687"/>
        <v>0</v>
      </c>
      <c r="AU54" s="59"/>
      <c r="AV54" s="64">
        <f t="shared" si="688"/>
        <v>0</v>
      </c>
      <c r="AW54" s="59"/>
      <c r="AX54" s="64">
        <f t="shared" si="689"/>
        <v>0</v>
      </c>
      <c r="AY54" s="59"/>
      <c r="AZ54" s="64">
        <f t="shared" si="690"/>
        <v>0</v>
      </c>
      <c r="BA54" s="59"/>
      <c r="BB54" s="64">
        <f t="shared" si="691"/>
        <v>0</v>
      </c>
      <c r="BC54" s="59"/>
      <c r="BD54" s="64">
        <f t="shared" si="692"/>
        <v>0</v>
      </c>
      <c r="BE54" s="59"/>
      <c r="BF54" s="64">
        <f t="shared" si="693"/>
        <v>0</v>
      </c>
      <c r="BG54" s="59"/>
      <c r="BH54" s="64">
        <f t="shared" si="694"/>
        <v>0</v>
      </c>
      <c r="BI54" s="59"/>
      <c r="BJ54" s="64">
        <f t="shared" si="695"/>
        <v>0</v>
      </c>
      <c r="BK54" s="59"/>
      <c r="BL54" s="64">
        <f t="shared" si="696"/>
        <v>0</v>
      </c>
      <c r="BM54" s="59"/>
      <c r="BN54" s="64">
        <f t="shared" si="697"/>
        <v>0</v>
      </c>
      <c r="BO54" s="59"/>
      <c r="BP54" s="64">
        <f t="shared" si="698"/>
        <v>0</v>
      </c>
      <c r="BQ54" s="59"/>
      <c r="BR54" s="64">
        <f t="shared" si="699"/>
        <v>0</v>
      </c>
      <c r="BS54" s="59"/>
      <c r="BT54" s="64">
        <f t="shared" si="700"/>
        <v>0</v>
      </c>
      <c r="BU54" s="59"/>
      <c r="BV54" s="64">
        <f t="shared" si="701"/>
        <v>0</v>
      </c>
      <c r="BW54" s="59"/>
      <c r="BX54" s="64">
        <f t="shared" si="702"/>
        <v>0</v>
      </c>
      <c r="BY54" s="59"/>
      <c r="BZ54" s="64">
        <f t="shared" si="664"/>
        <v>0</v>
      </c>
      <c r="CA54" s="54"/>
      <c r="CB54" s="61">
        <f t="shared" si="665"/>
        <v>0</v>
      </c>
      <c r="CC54" s="61">
        <f t="shared" si="666"/>
        <v>0</v>
      </c>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row>
    <row r="55" spans="1:274" s="5" customFormat="1" x14ac:dyDescent="0.2">
      <c r="A55" s="57" t="s">
        <v>92</v>
      </c>
      <c r="B55" s="57" t="s">
        <v>93</v>
      </c>
      <c r="C55" s="57" t="s">
        <v>3</v>
      </c>
      <c r="D55" s="57">
        <v>100</v>
      </c>
      <c r="E55" s="6"/>
      <c r="F55" s="64">
        <f t="shared" si="667"/>
        <v>0</v>
      </c>
      <c r="G55" s="6"/>
      <c r="H55" s="64">
        <f t="shared" si="668"/>
        <v>0</v>
      </c>
      <c r="I55" s="6"/>
      <c r="J55" s="64">
        <f t="shared" ref="J55" si="710">SUM(I55*$D55)</f>
        <v>0</v>
      </c>
      <c r="K55" s="6"/>
      <c r="L55" s="64">
        <f t="shared" si="670"/>
        <v>0</v>
      </c>
      <c r="M55" s="6"/>
      <c r="N55" s="64">
        <f t="shared" si="671"/>
        <v>0</v>
      </c>
      <c r="O55" s="6"/>
      <c r="P55" s="64">
        <f t="shared" si="672"/>
        <v>0</v>
      </c>
      <c r="Q55" s="6"/>
      <c r="R55" s="64">
        <f t="shared" si="673"/>
        <v>0</v>
      </c>
      <c r="S55" s="6"/>
      <c r="T55" s="167">
        <f t="shared" si="674"/>
        <v>0</v>
      </c>
      <c r="U55" s="6"/>
      <c r="V55" s="64">
        <f t="shared" si="675"/>
        <v>0</v>
      </c>
      <c r="W55" s="6"/>
      <c r="X55" s="64">
        <f t="shared" si="676"/>
        <v>0</v>
      </c>
      <c r="Y55" s="6"/>
      <c r="Z55" s="64">
        <f t="shared" si="677"/>
        <v>0</v>
      </c>
      <c r="AA55" s="6"/>
      <c r="AB55" s="64">
        <f t="shared" si="678"/>
        <v>0</v>
      </c>
      <c r="AC55" s="59"/>
      <c r="AD55" s="64">
        <f t="shared" si="679"/>
        <v>0</v>
      </c>
      <c r="AE55" s="59"/>
      <c r="AF55" s="64">
        <f t="shared" si="680"/>
        <v>0</v>
      </c>
      <c r="AG55" s="59"/>
      <c r="AH55" s="64">
        <f t="shared" si="681"/>
        <v>0</v>
      </c>
      <c r="AI55" s="59"/>
      <c r="AJ55" s="64">
        <f t="shared" si="682"/>
        <v>0</v>
      </c>
      <c r="AK55" s="59"/>
      <c r="AL55" s="64">
        <f t="shared" si="683"/>
        <v>0</v>
      </c>
      <c r="AM55" s="59"/>
      <c r="AN55" s="64">
        <f t="shared" si="684"/>
        <v>0</v>
      </c>
      <c r="AO55" s="59"/>
      <c r="AP55" s="64">
        <f t="shared" si="685"/>
        <v>0</v>
      </c>
      <c r="AQ55" s="59"/>
      <c r="AR55" s="64">
        <f t="shared" si="686"/>
        <v>0</v>
      </c>
      <c r="AS55" s="59"/>
      <c r="AT55" s="64">
        <f t="shared" si="687"/>
        <v>0</v>
      </c>
      <c r="AU55" s="59"/>
      <c r="AV55" s="64">
        <f t="shared" si="688"/>
        <v>0</v>
      </c>
      <c r="AW55" s="59"/>
      <c r="AX55" s="64">
        <f t="shared" si="689"/>
        <v>0</v>
      </c>
      <c r="AY55" s="59"/>
      <c r="AZ55" s="64">
        <f t="shared" si="690"/>
        <v>0</v>
      </c>
      <c r="BA55" s="59"/>
      <c r="BB55" s="64">
        <f t="shared" si="691"/>
        <v>0</v>
      </c>
      <c r="BC55" s="59"/>
      <c r="BD55" s="64">
        <f t="shared" si="692"/>
        <v>0</v>
      </c>
      <c r="BE55" s="59"/>
      <c r="BF55" s="64">
        <f t="shared" si="693"/>
        <v>0</v>
      </c>
      <c r="BG55" s="59"/>
      <c r="BH55" s="64">
        <f t="shared" si="694"/>
        <v>0</v>
      </c>
      <c r="BI55" s="59"/>
      <c r="BJ55" s="64">
        <f t="shared" si="695"/>
        <v>0</v>
      </c>
      <c r="BK55" s="59"/>
      <c r="BL55" s="64">
        <f t="shared" si="696"/>
        <v>0</v>
      </c>
      <c r="BM55" s="59"/>
      <c r="BN55" s="64">
        <f t="shared" si="697"/>
        <v>0</v>
      </c>
      <c r="BO55" s="59"/>
      <c r="BP55" s="64">
        <f t="shared" si="698"/>
        <v>0</v>
      </c>
      <c r="BQ55" s="59"/>
      <c r="BR55" s="64">
        <f t="shared" si="699"/>
        <v>0</v>
      </c>
      <c r="BS55" s="59"/>
      <c r="BT55" s="64">
        <f t="shared" si="700"/>
        <v>0</v>
      </c>
      <c r="BU55" s="59"/>
      <c r="BV55" s="64">
        <f t="shared" si="701"/>
        <v>0</v>
      </c>
      <c r="BW55" s="59"/>
      <c r="BX55" s="64">
        <f t="shared" si="702"/>
        <v>0</v>
      </c>
      <c r="BY55" s="59"/>
      <c r="BZ55" s="64">
        <f t="shared" si="664"/>
        <v>0</v>
      </c>
      <c r="CA55" s="54"/>
      <c r="CB55" s="61">
        <f t="shared" si="665"/>
        <v>0</v>
      </c>
      <c r="CC55" s="61">
        <f t="shared" si="666"/>
        <v>0</v>
      </c>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row>
    <row r="56" spans="1:274" s="5" customFormat="1" x14ac:dyDescent="0.2">
      <c r="A56" s="57" t="s">
        <v>157</v>
      </c>
      <c r="B56" s="57" t="s">
        <v>158</v>
      </c>
      <c r="C56" s="57" t="s">
        <v>3</v>
      </c>
      <c r="D56" s="57">
        <v>100</v>
      </c>
      <c r="E56" s="6"/>
      <c r="F56" s="64">
        <f t="shared" si="667"/>
        <v>0</v>
      </c>
      <c r="G56" s="6"/>
      <c r="H56" s="64">
        <f t="shared" si="668"/>
        <v>0</v>
      </c>
      <c r="I56" s="6"/>
      <c r="J56" s="64">
        <f t="shared" ref="J56" si="711">SUM(I56*$D56)</f>
        <v>0</v>
      </c>
      <c r="K56" s="6"/>
      <c r="L56" s="64">
        <f t="shared" si="670"/>
        <v>0</v>
      </c>
      <c r="M56" s="6"/>
      <c r="N56" s="64">
        <f t="shared" si="671"/>
        <v>0</v>
      </c>
      <c r="O56" s="6"/>
      <c r="P56" s="64">
        <f t="shared" si="672"/>
        <v>0</v>
      </c>
      <c r="Q56" s="6"/>
      <c r="R56" s="64">
        <f t="shared" si="673"/>
        <v>0</v>
      </c>
      <c r="S56" s="6"/>
      <c r="T56" s="64">
        <f t="shared" si="674"/>
        <v>0</v>
      </c>
      <c r="U56" s="6"/>
      <c r="V56" s="64">
        <f t="shared" si="675"/>
        <v>0</v>
      </c>
      <c r="W56" s="6"/>
      <c r="X56" s="64">
        <f t="shared" si="676"/>
        <v>0</v>
      </c>
      <c r="Y56" s="6"/>
      <c r="Z56" s="64">
        <f t="shared" si="677"/>
        <v>0</v>
      </c>
      <c r="AA56" s="6"/>
      <c r="AB56" s="64">
        <f t="shared" si="678"/>
        <v>0</v>
      </c>
      <c r="AC56" s="59"/>
      <c r="AD56" s="64">
        <f t="shared" si="679"/>
        <v>0</v>
      </c>
      <c r="AE56" s="59"/>
      <c r="AF56" s="64">
        <f t="shared" si="680"/>
        <v>0</v>
      </c>
      <c r="AG56" s="59"/>
      <c r="AH56" s="64">
        <f t="shared" si="681"/>
        <v>0</v>
      </c>
      <c r="AI56" s="59"/>
      <c r="AJ56" s="64">
        <f t="shared" si="682"/>
        <v>0</v>
      </c>
      <c r="AK56" s="59"/>
      <c r="AL56" s="64">
        <f t="shared" si="683"/>
        <v>0</v>
      </c>
      <c r="AM56" s="59"/>
      <c r="AN56" s="64">
        <f t="shared" si="684"/>
        <v>0</v>
      </c>
      <c r="AO56" s="59"/>
      <c r="AP56" s="64">
        <f t="shared" si="685"/>
        <v>0</v>
      </c>
      <c r="AQ56" s="59"/>
      <c r="AR56" s="64">
        <f t="shared" si="686"/>
        <v>0</v>
      </c>
      <c r="AS56" s="59"/>
      <c r="AT56" s="64">
        <f t="shared" si="687"/>
        <v>0</v>
      </c>
      <c r="AU56" s="59"/>
      <c r="AV56" s="64">
        <f t="shared" si="688"/>
        <v>0</v>
      </c>
      <c r="AW56" s="59"/>
      <c r="AX56" s="64">
        <f t="shared" si="689"/>
        <v>0</v>
      </c>
      <c r="AY56" s="59"/>
      <c r="AZ56" s="64">
        <f t="shared" si="690"/>
        <v>0</v>
      </c>
      <c r="BA56" s="59"/>
      <c r="BB56" s="64">
        <f t="shared" si="691"/>
        <v>0</v>
      </c>
      <c r="BC56" s="59"/>
      <c r="BD56" s="64">
        <f t="shared" si="692"/>
        <v>0</v>
      </c>
      <c r="BE56" s="59"/>
      <c r="BF56" s="64">
        <f t="shared" si="693"/>
        <v>0</v>
      </c>
      <c r="BG56" s="59"/>
      <c r="BH56" s="64">
        <f t="shared" si="694"/>
        <v>0</v>
      </c>
      <c r="BI56" s="59"/>
      <c r="BJ56" s="64">
        <f t="shared" si="695"/>
        <v>0</v>
      </c>
      <c r="BK56" s="59"/>
      <c r="BL56" s="64">
        <f t="shared" si="696"/>
        <v>0</v>
      </c>
      <c r="BM56" s="59"/>
      <c r="BN56" s="64">
        <f t="shared" si="697"/>
        <v>0</v>
      </c>
      <c r="BO56" s="59"/>
      <c r="BP56" s="64">
        <f t="shared" si="698"/>
        <v>0</v>
      </c>
      <c r="BQ56" s="59"/>
      <c r="BR56" s="64">
        <f t="shared" si="699"/>
        <v>0</v>
      </c>
      <c r="BS56" s="59"/>
      <c r="BT56" s="64">
        <f t="shared" si="700"/>
        <v>0</v>
      </c>
      <c r="BU56" s="59"/>
      <c r="BV56" s="64">
        <f t="shared" si="701"/>
        <v>0</v>
      </c>
      <c r="BW56" s="59"/>
      <c r="BX56" s="64">
        <f t="shared" si="702"/>
        <v>0</v>
      </c>
      <c r="BY56" s="59"/>
      <c r="BZ56" s="64">
        <f t="shared" si="664"/>
        <v>0</v>
      </c>
      <c r="CA56" s="54"/>
      <c r="CB56" s="61">
        <f t="shared" si="665"/>
        <v>0</v>
      </c>
      <c r="CC56" s="61">
        <f t="shared" si="666"/>
        <v>0</v>
      </c>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row>
    <row r="57" spans="1:274" s="5" customFormat="1" x14ac:dyDescent="0.2">
      <c r="A57" s="57"/>
      <c r="B57" s="57"/>
      <c r="C57" s="57" t="s">
        <v>3</v>
      </c>
      <c r="D57" s="57">
        <v>100</v>
      </c>
      <c r="E57" s="6"/>
      <c r="F57" s="64">
        <f t="shared" si="667"/>
        <v>0</v>
      </c>
      <c r="G57" s="6"/>
      <c r="H57" s="64">
        <f t="shared" si="668"/>
        <v>0</v>
      </c>
      <c r="I57" s="6"/>
      <c r="J57" s="64"/>
      <c r="K57" s="6"/>
      <c r="L57" s="64">
        <f t="shared" si="670"/>
        <v>0</v>
      </c>
      <c r="M57" s="6"/>
      <c r="N57" s="64">
        <f t="shared" si="671"/>
        <v>0</v>
      </c>
      <c r="O57" s="6"/>
      <c r="P57" s="64">
        <f t="shared" si="672"/>
        <v>0</v>
      </c>
      <c r="Q57" s="6"/>
      <c r="R57" s="64">
        <f t="shared" si="673"/>
        <v>0</v>
      </c>
      <c r="S57" s="6"/>
      <c r="T57" s="64">
        <f t="shared" si="674"/>
        <v>0</v>
      </c>
      <c r="U57" s="6"/>
      <c r="V57" s="64">
        <f t="shared" si="675"/>
        <v>0</v>
      </c>
      <c r="W57" s="6"/>
      <c r="X57" s="64">
        <f t="shared" si="676"/>
        <v>0</v>
      </c>
      <c r="Y57" s="6"/>
      <c r="Z57" s="64">
        <f t="shared" si="677"/>
        <v>0</v>
      </c>
      <c r="AA57" s="6"/>
      <c r="AB57" s="64">
        <f t="shared" si="678"/>
        <v>0</v>
      </c>
      <c r="AC57" s="59"/>
      <c r="AD57" s="64">
        <f t="shared" si="679"/>
        <v>0</v>
      </c>
      <c r="AE57" s="59"/>
      <c r="AF57" s="64">
        <f t="shared" si="680"/>
        <v>0</v>
      </c>
      <c r="AG57" s="59"/>
      <c r="AH57" s="64">
        <f t="shared" si="681"/>
        <v>0</v>
      </c>
      <c r="AI57" s="59"/>
      <c r="AJ57" s="64">
        <f t="shared" si="682"/>
        <v>0</v>
      </c>
      <c r="AK57" s="59"/>
      <c r="AL57" s="64">
        <f t="shared" si="683"/>
        <v>0</v>
      </c>
      <c r="AM57" s="59"/>
      <c r="AN57" s="64">
        <f t="shared" si="684"/>
        <v>0</v>
      </c>
      <c r="AO57" s="59"/>
      <c r="AP57" s="64">
        <f t="shared" si="685"/>
        <v>0</v>
      </c>
      <c r="AQ57" s="59"/>
      <c r="AR57" s="64">
        <f t="shared" si="686"/>
        <v>0</v>
      </c>
      <c r="AS57" s="59"/>
      <c r="AT57" s="64">
        <f t="shared" si="687"/>
        <v>0</v>
      </c>
      <c r="AU57" s="59"/>
      <c r="AV57" s="64">
        <f t="shared" si="688"/>
        <v>0</v>
      </c>
      <c r="AW57" s="59"/>
      <c r="AX57" s="64">
        <f t="shared" si="689"/>
        <v>0</v>
      </c>
      <c r="AY57" s="59"/>
      <c r="AZ57" s="64">
        <f t="shared" si="690"/>
        <v>0</v>
      </c>
      <c r="BA57" s="59"/>
      <c r="BB57" s="64">
        <f t="shared" si="691"/>
        <v>0</v>
      </c>
      <c r="BC57" s="59"/>
      <c r="BD57" s="64">
        <f t="shared" si="692"/>
        <v>0</v>
      </c>
      <c r="BE57" s="59"/>
      <c r="BF57" s="64">
        <f t="shared" si="693"/>
        <v>0</v>
      </c>
      <c r="BG57" s="59"/>
      <c r="BH57" s="64">
        <f t="shared" si="694"/>
        <v>0</v>
      </c>
      <c r="BI57" s="59"/>
      <c r="BJ57" s="64">
        <f t="shared" si="695"/>
        <v>0</v>
      </c>
      <c r="BK57" s="59"/>
      <c r="BL57" s="64">
        <f t="shared" si="696"/>
        <v>0</v>
      </c>
      <c r="BM57" s="59"/>
      <c r="BN57" s="64">
        <f t="shared" si="697"/>
        <v>0</v>
      </c>
      <c r="BO57" s="59"/>
      <c r="BP57" s="64">
        <f t="shared" si="698"/>
        <v>0</v>
      </c>
      <c r="BQ57" s="59"/>
      <c r="BR57" s="64">
        <f t="shared" si="699"/>
        <v>0</v>
      </c>
      <c r="BS57" s="59"/>
      <c r="BT57" s="64">
        <f t="shared" si="700"/>
        <v>0</v>
      </c>
      <c r="BU57" s="59"/>
      <c r="BV57" s="64">
        <f t="shared" si="701"/>
        <v>0</v>
      </c>
      <c r="BW57" s="59"/>
      <c r="BX57" s="64">
        <f t="shared" si="702"/>
        <v>0</v>
      </c>
      <c r="BY57" s="59"/>
      <c r="BZ57" s="64">
        <f t="shared" si="664"/>
        <v>0</v>
      </c>
      <c r="CA57" s="54"/>
      <c r="CB57" s="61">
        <f t="shared" si="665"/>
        <v>0</v>
      </c>
      <c r="CC57" s="61">
        <f t="shared" si="666"/>
        <v>0</v>
      </c>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row>
    <row r="58" spans="1:274" s="5" customFormat="1" x14ac:dyDescent="0.2">
      <c r="A58" s="57"/>
      <c r="B58" s="57"/>
      <c r="C58" s="57" t="s">
        <v>3</v>
      </c>
      <c r="D58" s="57">
        <v>100</v>
      </c>
      <c r="E58" s="6"/>
      <c r="F58" s="64">
        <f t="shared" si="667"/>
        <v>0</v>
      </c>
      <c r="G58" s="6"/>
      <c r="H58" s="64">
        <f t="shared" si="668"/>
        <v>0</v>
      </c>
      <c r="I58" s="6"/>
      <c r="J58" s="64">
        <f t="shared" ref="J58" si="712">SUM(I58*$D58)</f>
        <v>0</v>
      </c>
      <c r="K58" s="6"/>
      <c r="L58" s="64">
        <f t="shared" si="670"/>
        <v>0</v>
      </c>
      <c r="M58" s="6"/>
      <c r="N58" s="64">
        <f t="shared" si="671"/>
        <v>0</v>
      </c>
      <c r="O58" s="6"/>
      <c r="P58" s="64">
        <f t="shared" si="672"/>
        <v>0</v>
      </c>
      <c r="Q58" s="6"/>
      <c r="R58" s="64">
        <f t="shared" si="673"/>
        <v>0</v>
      </c>
      <c r="S58" s="6"/>
      <c r="T58" s="64">
        <f t="shared" si="674"/>
        <v>0</v>
      </c>
      <c r="U58" s="6"/>
      <c r="V58" s="64">
        <f t="shared" si="675"/>
        <v>0</v>
      </c>
      <c r="W58" s="6"/>
      <c r="X58" s="64">
        <f t="shared" si="676"/>
        <v>0</v>
      </c>
      <c r="Y58" s="6"/>
      <c r="Z58" s="64">
        <f t="shared" si="677"/>
        <v>0</v>
      </c>
      <c r="AA58" s="6"/>
      <c r="AB58" s="64">
        <f t="shared" si="678"/>
        <v>0</v>
      </c>
      <c r="AC58" s="59"/>
      <c r="AD58" s="64">
        <f t="shared" si="679"/>
        <v>0</v>
      </c>
      <c r="AE58" s="59"/>
      <c r="AF58" s="64">
        <f t="shared" si="680"/>
        <v>0</v>
      </c>
      <c r="AG58" s="59"/>
      <c r="AH58" s="64">
        <f t="shared" si="681"/>
        <v>0</v>
      </c>
      <c r="AI58" s="59"/>
      <c r="AJ58" s="64">
        <f t="shared" si="682"/>
        <v>0</v>
      </c>
      <c r="AK58" s="59"/>
      <c r="AL58" s="64">
        <f t="shared" si="683"/>
        <v>0</v>
      </c>
      <c r="AM58" s="59"/>
      <c r="AN58" s="64">
        <f t="shared" si="684"/>
        <v>0</v>
      </c>
      <c r="AO58" s="59"/>
      <c r="AP58" s="64">
        <f t="shared" si="685"/>
        <v>0</v>
      </c>
      <c r="AQ58" s="59"/>
      <c r="AR58" s="64">
        <f t="shared" si="686"/>
        <v>0</v>
      </c>
      <c r="AS58" s="59"/>
      <c r="AT58" s="64">
        <f t="shared" si="687"/>
        <v>0</v>
      </c>
      <c r="AU58" s="59"/>
      <c r="AV58" s="64">
        <f t="shared" si="688"/>
        <v>0</v>
      </c>
      <c r="AW58" s="59"/>
      <c r="AX58" s="64">
        <f t="shared" si="689"/>
        <v>0</v>
      </c>
      <c r="AY58" s="59"/>
      <c r="AZ58" s="64">
        <f t="shared" si="690"/>
        <v>0</v>
      </c>
      <c r="BA58" s="59"/>
      <c r="BB58" s="64">
        <f t="shared" si="691"/>
        <v>0</v>
      </c>
      <c r="BC58" s="59"/>
      <c r="BD58" s="64">
        <f t="shared" si="692"/>
        <v>0</v>
      </c>
      <c r="BE58" s="59"/>
      <c r="BF58" s="64">
        <f t="shared" si="693"/>
        <v>0</v>
      </c>
      <c r="BG58" s="59"/>
      <c r="BH58" s="64">
        <f t="shared" si="694"/>
        <v>0</v>
      </c>
      <c r="BI58" s="59"/>
      <c r="BJ58" s="64">
        <f t="shared" si="695"/>
        <v>0</v>
      </c>
      <c r="BK58" s="59"/>
      <c r="BL58" s="64">
        <f t="shared" si="696"/>
        <v>0</v>
      </c>
      <c r="BM58" s="59"/>
      <c r="BN58" s="64">
        <f t="shared" si="697"/>
        <v>0</v>
      </c>
      <c r="BO58" s="59"/>
      <c r="BP58" s="64">
        <f t="shared" si="698"/>
        <v>0</v>
      </c>
      <c r="BQ58" s="59"/>
      <c r="BR58" s="64">
        <f t="shared" si="699"/>
        <v>0</v>
      </c>
      <c r="BS58" s="59"/>
      <c r="BT58" s="64">
        <f t="shared" si="700"/>
        <v>0</v>
      </c>
      <c r="BU58" s="59"/>
      <c r="BV58" s="64">
        <f t="shared" si="701"/>
        <v>0</v>
      </c>
      <c r="BW58" s="59"/>
      <c r="BX58" s="64">
        <f t="shared" si="702"/>
        <v>0</v>
      </c>
      <c r="BY58" s="59"/>
      <c r="BZ58" s="64">
        <f t="shared" si="664"/>
        <v>0</v>
      </c>
      <c r="CA58" s="54"/>
      <c r="CB58" s="61">
        <f t="shared" si="665"/>
        <v>0</v>
      </c>
      <c r="CC58" s="61">
        <f t="shared" si="666"/>
        <v>0</v>
      </c>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row>
    <row r="59" spans="1:274" s="5" customFormat="1" x14ac:dyDescent="0.2">
      <c r="A59" s="57"/>
      <c r="B59" s="57"/>
      <c r="C59" s="57" t="s">
        <v>3</v>
      </c>
      <c r="D59" s="57">
        <v>100</v>
      </c>
      <c r="E59" s="6"/>
      <c r="F59" s="64">
        <f t="shared" si="667"/>
        <v>0</v>
      </c>
      <c r="G59" s="6"/>
      <c r="H59" s="64">
        <f t="shared" si="668"/>
        <v>0</v>
      </c>
      <c r="I59" s="6"/>
      <c r="J59" s="64">
        <f t="shared" ref="J59" si="713">SUM(I59*$D59)</f>
        <v>0</v>
      </c>
      <c r="K59" s="6"/>
      <c r="L59" s="64">
        <f t="shared" si="670"/>
        <v>0</v>
      </c>
      <c r="M59" s="6"/>
      <c r="N59" s="64">
        <f t="shared" si="671"/>
        <v>0</v>
      </c>
      <c r="O59" s="6"/>
      <c r="P59" s="64">
        <f t="shared" si="672"/>
        <v>0</v>
      </c>
      <c r="Q59" s="6"/>
      <c r="R59" s="64">
        <f t="shared" si="673"/>
        <v>0</v>
      </c>
      <c r="S59" s="6"/>
      <c r="T59" s="64">
        <f t="shared" si="674"/>
        <v>0</v>
      </c>
      <c r="U59" s="6"/>
      <c r="V59" s="64">
        <f t="shared" si="675"/>
        <v>0</v>
      </c>
      <c r="W59" s="6"/>
      <c r="X59" s="64">
        <f t="shared" si="676"/>
        <v>0</v>
      </c>
      <c r="Y59" s="6"/>
      <c r="Z59" s="64">
        <f t="shared" si="677"/>
        <v>0</v>
      </c>
      <c r="AA59" s="6"/>
      <c r="AB59" s="64">
        <f t="shared" si="678"/>
        <v>0</v>
      </c>
      <c r="AC59" s="59"/>
      <c r="AD59" s="64">
        <f t="shared" si="679"/>
        <v>0</v>
      </c>
      <c r="AE59" s="59"/>
      <c r="AF59" s="64">
        <f t="shared" si="680"/>
        <v>0</v>
      </c>
      <c r="AG59" s="59"/>
      <c r="AH59" s="64">
        <f t="shared" si="681"/>
        <v>0</v>
      </c>
      <c r="AI59" s="59"/>
      <c r="AJ59" s="64">
        <f t="shared" si="682"/>
        <v>0</v>
      </c>
      <c r="AK59" s="59"/>
      <c r="AL59" s="64">
        <f t="shared" si="683"/>
        <v>0</v>
      </c>
      <c r="AM59" s="59"/>
      <c r="AN59" s="64">
        <f t="shared" si="684"/>
        <v>0</v>
      </c>
      <c r="AO59" s="59"/>
      <c r="AP59" s="64">
        <f t="shared" si="685"/>
        <v>0</v>
      </c>
      <c r="AQ59" s="59"/>
      <c r="AR59" s="64">
        <f t="shared" si="686"/>
        <v>0</v>
      </c>
      <c r="AS59" s="59"/>
      <c r="AT59" s="64">
        <f t="shared" si="687"/>
        <v>0</v>
      </c>
      <c r="AU59" s="59"/>
      <c r="AV59" s="64">
        <f t="shared" si="688"/>
        <v>0</v>
      </c>
      <c r="AW59" s="59"/>
      <c r="AX59" s="64">
        <f t="shared" si="689"/>
        <v>0</v>
      </c>
      <c r="AY59" s="59"/>
      <c r="AZ59" s="64">
        <f t="shared" si="690"/>
        <v>0</v>
      </c>
      <c r="BA59" s="59"/>
      <c r="BB59" s="64">
        <f t="shared" si="691"/>
        <v>0</v>
      </c>
      <c r="BC59" s="59"/>
      <c r="BD59" s="64">
        <f t="shared" si="692"/>
        <v>0</v>
      </c>
      <c r="BE59" s="59"/>
      <c r="BF59" s="64">
        <f t="shared" si="693"/>
        <v>0</v>
      </c>
      <c r="BG59" s="59"/>
      <c r="BH59" s="64">
        <f t="shared" si="694"/>
        <v>0</v>
      </c>
      <c r="BI59" s="59"/>
      <c r="BJ59" s="64">
        <f t="shared" si="695"/>
        <v>0</v>
      </c>
      <c r="BK59" s="59"/>
      <c r="BL59" s="64">
        <f t="shared" si="696"/>
        <v>0</v>
      </c>
      <c r="BM59" s="59"/>
      <c r="BN59" s="64">
        <f t="shared" si="697"/>
        <v>0</v>
      </c>
      <c r="BO59" s="59"/>
      <c r="BP59" s="64">
        <f t="shared" si="698"/>
        <v>0</v>
      </c>
      <c r="BQ59" s="59"/>
      <c r="BR59" s="64">
        <f t="shared" si="699"/>
        <v>0</v>
      </c>
      <c r="BS59" s="59"/>
      <c r="BT59" s="64">
        <f t="shared" si="700"/>
        <v>0</v>
      </c>
      <c r="BU59" s="59"/>
      <c r="BV59" s="64">
        <f t="shared" si="701"/>
        <v>0</v>
      </c>
      <c r="BW59" s="59"/>
      <c r="BX59" s="64">
        <f t="shared" si="702"/>
        <v>0</v>
      </c>
      <c r="BY59" s="59"/>
      <c r="BZ59" s="64">
        <f t="shared" si="664"/>
        <v>0</v>
      </c>
      <c r="CA59" s="54"/>
      <c r="CB59" s="61">
        <f t="shared" si="665"/>
        <v>0</v>
      </c>
      <c r="CC59" s="61">
        <f t="shared" si="666"/>
        <v>0</v>
      </c>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row>
    <row r="60" spans="1:274" s="5" customFormat="1" x14ac:dyDescent="0.2">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9"/>
      <c r="BF60" s="64">
        <f>SUM(BE60*$D60)</f>
        <v>0</v>
      </c>
      <c r="BG60" s="59"/>
      <c r="BH60" s="64">
        <f>SUM(BG60*$D60)</f>
        <v>0</v>
      </c>
      <c r="BI60" s="59"/>
      <c r="BJ60" s="64">
        <f>SUM(BI60*$D60)</f>
        <v>0</v>
      </c>
      <c r="BK60" s="59"/>
      <c r="BL60" s="64">
        <f>SUM(BK60*$D60)</f>
        <v>0</v>
      </c>
      <c r="BM60" s="59"/>
      <c r="BN60" s="64">
        <f>SUM(BM60*$D60)</f>
        <v>0</v>
      </c>
      <c r="BO60" s="59"/>
      <c r="BP60" s="64">
        <f>SUM(BO60*$D60)</f>
        <v>0</v>
      </c>
      <c r="BQ60" s="59"/>
      <c r="BR60" s="64">
        <f>SUM(BQ60*$D60)</f>
        <v>0</v>
      </c>
      <c r="BS60" s="59"/>
      <c r="BT60" s="64">
        <f>SUM(BS60*$D60)</f>
        <v>0</v>
      </c>
      <c r="BU60" s="59"/>
      <c r="BV60" s="64">
        <f>SUM(BU60*$D60)</f>
        <v>0</v>
      </c>
      <c r="BW60" s="59"/>
      <c r="BX60" s="64">
        <f>SUM(BW60*$D60)</f>
        <v>0</v>
      </c>
      <c r="BY60" s="59"/>
      <c r="BZ60" s="64">
        <f t="shared" si="664"/>
        <v>0</v>
      </c>
      <c r="CA60" s="54"/>
      <c r="CB60" s="61">
        <f t="shared" si="665"/>
        <v>0</v>
      </c>
      <c r="CC60" s="61">
        <f t="shared" si="666"/>
        <v>0</v>
      </c>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row>
    <row r="61" spans="1:274" s="5" customFormat="1" x14ac:dyDescent="0.2">
      <c r="A61" s="57"/>
      <c r="B61" s="57"/>
      <c r="C61" s="57" t="s">
        <v>3</v>
      </c>
      <c r="D61" s="57">
        <v>100</v>
      </c>
      <c r="E61" s="6"/>
      <c r="F61" s="64">
        <f t="shared" si="667"/>
        <v>0</v>
      </c>
      <c r="G61" s="6"/>
      <c r="H61" s="64">
        <f t="shared" ref="H61:H76" si="714">SUM(G61*$D61)</f>
        <v>0</v>
      </c>
      <c r="I61" s="6"/>
      <c r="J61" s="64">
        <f t="shared" ref="J61:J62" si="715">SUM(I61*$D61)</f>
        <v>0</v>
      </c>
      <c r="K61" s="6"/>
      <c r="L61" s="64">
        <f t="shared" ref="L61:L76" si="716">SUM(K61*$D61)</f>
        <v>0</v>
      </c>
      <c r="M61" s="6"/>
      <c r="N61" s="64">
        <f t="shared" ref="N61:N76" si="717">SUM(M61*$D61)</f>
        <v>0</v>
      </c>
      <c r="O61" s="6"/>
      <c r="P61" s="64">
        <f t="shared" ref="P61:P76" si="718">SUM(O61*$D61)</f>
        <v>0</v>
      </c>
      <c r="Q61" s="6"/>
      <c r="R61" s="64">
        <f t="shared" ref="R61:R76" si="719">SUM(Q61*$D61)</f>
        <v>0</v>
      </c>
      <c r="S61" s="6"/>
      <c r="T61" s="64">
        <f t="shared" ref="T61:T76" si="720">SUM(S61*$D61)</f>
        <v>0</v>
      </c>
      <c r="U61" s="6"/>
      <c r="V61" s="64">
        <f t="shared" ref="V61:V76" si="721">SUM(U61*$D61)</f>
        <v>0</v>
      </c>
      <c r="W61" s="6"/>
      <c r="X61" s="64">
        <f t="shared" ref="X61:X76" si="722">SUM(W61*$D61)</f>
        <v>0</v>
      </c>
      <c r="Y61" s="6"/>
      <c r="Z61" s="64">
        <f t="shared" ref="Z61:Z76" si="723">SUM(Y61*$D61)</f>
        <v>0</v>
      </c>
      <c r="AA61" s="6"/>
      <c r="AB61" s="64">
        <f t="shared" ref="AB61:AB76" si="724">SUM(AA61*$D61)</f>
        <v>0</v>
      </c>
      <c r="AC61" s="59"/>
      <c r="AD61" s="64">
        <f t="shared" ref="AD61:AD76" si="725">SUM(AC61*$D61)</f>
        <v>0</v>
      </c>
      <c r="AE61" s="59"/>
      <c r="AF61" s="64">
        <f t="shared" ref="AF61:AF76" si="726">SUM(AE61*$D61)</f>
        <v>0</v>
      </c>
      <c r="AG61" s="59"/>
      <c r="AH61" s="64">
        <f t="shared" ref="AH61:AH76" si="727">SUM(AG61*$D61)</f>
        <v>0</v>
      </c>
      <c r="AI61" s="59"/>
      <c r="AJ61" s="64">
        <f t="shared" ref="AJ61:AJ76" si="728">SUM(AI61*$D61)</f>
        <v>0</v>
      </c>
      <c r="AK61" s="59"/>
      <c r="AL61" s="64">
        <f t="shared" ref="AL61:AL76" si="729">SUM(AK61*$D61)</f>
        <v>0</v>
      </c>
      <c r="AM61" s="59"/>
      <c r="AN61" s="64">
        <f t="shared" ref="AN61:AN76" si="730">SUM(AM61*$D61)</f>
        <v>0</v>
      </c>
      <c r="AO61" s="59"/>
      <c r="AP61" s="64">
        <f t="shared" ref="AP61:AP76" si="731">SUM(AO61*$D61)</f>
        <v>0</v>
      </c>
      <c r="AQ61" s="59"/>
      <c r="AR61" s="64">
        <f t="shared" ref="AR61:AR76" si="732">SUM(AQ61*$D61)</f>
        <v>0</v>
      </c>
      <c r="AS61" s="59"/>
      <c r="AT61" s="64">
        <f t="shared" ref="AT61:AT76" si="733">SUM(AS61*$D61)</f>
        <v>0</v>
      </c>
      <c r="AU61" s="59"/>
      <c r="AV61" s="64">
        <f t="shared" ref="AV61:AV76" si="734">SUM(AU61*$D61)</f>
        <v>0</v>
      </c>
      <c r="AW61" s="59"/>
      <c r="AX61" s="64">
        <f t="shared" ref="AX61:AX76" si="735">SUM(AW61*$D61)</f>
        <v>0</v>
      </c>
      <c r="AY61" s="59"/>
      <c r="AZ61" s="64">
        <f t="shared" ref="AZ61:AZ76" si="736">SUM(AY61*$D61)</f>
        <v>0</v>
      </c>
      <c r="BA61" s="59"/>
      <c r="BB61" s="64">
        <f t="shared" ref="BB61:BB76" si="737">SUM(BA61*$D61)</f>
        <v>0</v>
      </c>
      <c r="BC61" s="59"/>
      <c r="BD61" s="64">
        <f t="shared" ref="BD61:BD76" si="738">SUM(BC61*$D61)</f>
        <v>0</v>
      </c>
      <c r="BE61" s="59"/>
      <c r="BF61" s="64">
        <f t="shared" ref="BF61:BF76" si="739">SUM(BE61*$D61)</f>
        <v>0</v>
      </c>
      <c r="BG61" s="59"/>
      <c r="BH61" s="64">
        <f t="shared" ref="BH61:BH76" si="740">SUM(BG61*$D61)</f>
        <v>0</v>
      </c>
      <c r="BI61" s="59"/>
      <c r="BJ61" s="64">
        <f t="shared" ref="BJ61:BJ76" si="741">SUM(BI61*$D61)</f>
        <v>0</v>
      </c>
      <c r="BK61" s="59"/>
      <c r="BL61" s="64">
        <f t="shared" ref="BL61:BL76" si="742">SUM(BK61*$D61)</f>
        <v>0</v>
      </c>
      <c r="BM61" s="59"/>
      <c r="BN61" s="64">
        <f t="shared" ref="BN61:BN76" si="743">SUM(BM61*$D61)</f>
        <v>0</v>
      </c>
      <c r="BO61" s="59"/>
      <c r="BP61" s="64">
        <f t="shared" ref="BP61:BP76" si="744">SUM(BO61*$D61)</f>
        <v>0</v>
      </c>
      <c r="BQ61" s="59"/>
      <c r="BR61" s="64">
        <f t="shared" ref="BR61:BR76" si="745">SUM(BQ61*$D61)</f>
        <v>0</v>
      </c>
      <c r="BS61" s="59"/>
      <c r="BT61" s="64">
        <f t="shared" ref="BT61:BT76" si="746">SUM(BS61*$D61)</f>
        <v>0</v>
      </c>
      <c r="BU61" s="59"/>
      <c r="BV61" s="64">
        <f t="shared" ref="BV61:BV76" si="747">SUM(BU61*$D61)</f>
        <v>0</v>
      </c>
      <c r="BW61" s="59"/>
      <c r="BX61" s="64">
        <f t="shared" ref="BX61:BX76" si="748">SUM(BW61*$D61)</f>
        <v>0</v>
      </c>
      <c r="BY61" s="59"/>
      <c r="BZ61" s="64">
        <f t="shared" si="664"/>
        <v>0</v>
      </c>
      <c r="CA61" s="54"/>
      <c r="CB61" s="61">
        <f t="shared" si="665"/>
        <v>0</v>
      </c>
      <c r="CC61" s="61">
        <f t="shared" si="666"/>
        <v>0</v>
      </c>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row>
    <row r="62" spans="1:274" s="5" customFormat="1" x14ac:dyDescent="0.2">
      <c r="A62" s="57"/>
      <c r="B62" s="57"/>
      <c r="C62" s="57" t="s">
        <v>3</v>
      </c>
      <c r="D62" s="57">
        <v>100</v>
      </c>
      <c r="E62" s="6"/>
      <c r="F62" s="64">
        <f t="shared" si="667"/>
        <v>0</v>
      </c>
      <c r="G62" s="6"/>
      <c r="H62" s="64">
        <f t="shared" si="714"/>
        <v>0</v>
      </c>
      <c r="I62" s="6"/>
      <c r="J62" s="64">
        <f t="shared" si="715"/>
        <v>0</v>
      </c>
      <c r="K62" s="6"/>
      <c r="L62" s="64">
        <f t="shared" si="716"/>
        <v>0</v>
      </c>
      <c r="M62" s="6"/>
      <c r="N62" s="64">
        <f t="shared" si="717"/>
        <v>0</v>
      </c>
      <c r="O62" s="6"/>
      <c r="P62" s="64">
        <f t="shared" si="718"/>
        <v>0</v>
      </c>
      <c r="Q62" s="6"/>
      <c r="R62" s="64">
        <f t="shared" si="719"/>
        <v>0</v>
      </c>
      <c r="S62" s="6"/>
      <c r="T62" s="64">
        <f t="shared" si="720"/>
        <v>0</v>
      </c>
      <c r="U62" s="6"/>
      <c r="V62" s="64">
        <f t="shared" si="721"/>
        <v>0</v>
      </c>
      <c r="W62" s="6"/>
      <c r="X62" s="64">
        <f t="shared" si="722"/>
        <v>0</v>
      </c>
      <c r="Y62" s="6"/>
      <c r="Z62" s="64">
        <f t="shared" si="723"/>
        <v>0</v>
      </c>
      <c r="AA62" s="6"/>
      <c r="AB62" s="64">
        <f t="shared" si="724"/>
        <v>0</v>
      </c>
      <c r="AC62" s="59"/>
      <c r="AD62" s="64">
        <f t="shared" si="725"/>
        <v>0</v>
      </c>
      <c r="AE62" s="59"/>
      <c r="AF62" s="64">
        <f t="shared" si="726"/>
        <v>0</v>
      </c>
      <c r="AG62" s="59"/>
      <c r="AH62" s="64">
        <f t="shared" si="727"/>
        <v>0</v>
      </c>
      <c r="AI62" s="59"/>
      <c r="AJ62" s="64">
        <f t="shared" si="728"/>
        <v>0</v>
      </c>
      <c r="AK62" s="59"/>
      <c r="AL62" s="64">
        <f t="shared" si="729"/>
        <v>0</v>
      </c>
      <c r="AM62" s="59"/>
      <c r="AN62" s="64">
        <f t="shared" si="730"/>
        <v>0</v>
      </c>
      <c r="AO62" s="59"/>
      <c r="AP62" s="64">
        <f t="shared" si="731"/>
        <v>0</v>
      </c>
      <c r="AQ62" s="59"/>
      <c r="AR62" s="64">
        <f t="shared" si="732"/>
        <v>0</v>
      </c>
      <c r="AS62" s="59"/>
      <c r="AT62" s="64">
        <f t="shared" si="733"/>
        <v>0</v>
      </c>
      <c r="AU62" s="59"/>
      <c r="AV62" s="64">
        <f t="shared" si="734"/>
        <v>0</v>
      </c>
      <c r="AW62" s="59"/>
      <c r="AX62" s="64">
        <f t="shared" si="735"/>
        <v>0</v>
      </c>
      <c r="AY62" s="59"/>
      <c r="AZ62" s="64">
        <f t="shared" si="736"/>
        <v>0</v>
      </c>
      <c r="BA62" s="59"/>
      <c r="BB62" s="64">
        <f t="shared" si="737"/>
        <v>0</v>
      </c>
      <c r="BC62" s="59"/>
      <c r="BD62" s="64">
        <f t="shared" si="738"/>
        <v>0</v>
      </c>
      <c r="BE62" s="59"/>
      <c r="BF62" s="64">
        <f t="shared" si="739"/>
        <v>0</v>
      </c>
      <c r="BG62" s="59"/>
      <c r="BH62" s="64">
        <f t="shared" si="740"/>
        <v>0</v>
      </c>
      <c r="BI62" s="59"/>
      <c r="BJ62" s="64">
        <f t="shared" si="741"/>
        <v>0</v>
      </c>
      <c r="BK62" s="59"/>
      <c r="BL62" s="64">
        <f t="shared" si="742"/>
        <v>0</v>
      </c>
      <c r="BM62" s="59"/>
      <c r="BN62" s="64">
        <f t="shared" si="743"/>
        <v>0</v>
      </c>
      <c r="BO62" s="59"/>
      <c r="BP62" s="64">
        <f t="shared" si="744"/>
        <v>0</v>
      </c>
      <c r="BQ62" s="59"/>
      <c r="BR62" s="64">
        <f t="shared" si="745"/>
        <v>0</v>
      </c>
      <c r="BS62" s="59"/>
      <c r="BT62" s="64">
        <f t="shared" si="746"/>
        <v>0</v>
      </c>
      <c r="BU62" s="59"/>
      <c r="BV62" s="64">
        <f t="shared" si="747"/>
        <v>0</v>
      </c>
      <c r="BW62" s="59"/>
      <c r="BX62" s="64">
        <f t="shared" si="748"/>
        <v>0</v>
      </c>
      <c r="BY62" s="59"/>
      <c r="BZ62" s="64">
        <f t="shared" si="664"/>
        <v>0</v>
      </c>
      <c r="CA62" s="54"/>
      <c r="CB62" s="61">
        <f t="shared" si="665"/>
        <v>0</v>
      </c>
      <c r="CC62" s="61">
        <f t="shared" si="666"/>
        <v>0</v>
      </c>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row>
    <row r="63" spans="1:274" s="5" customFormat="1" x14ac:dyDescent="0.2">
      <c r="A63" s="57"/>
      <c r="B63" s="57"/>
      <c r="C63" s="57" t="s">
        <v>3</v>
      </c>
      <c r="D63" s="57">
        <v>100</v>
      </c>
      <c r="E63" s="6"/>
      <c r="F63" s="64">
        <f t="shared" si="667"/>
        <v>0</v>
      </c>
      <c r="G63" s="6"/>
      <c r="H63" s="64">
        <f t="shared" si="714"/>
        <v>0</v>
      </c>
      <c r="I63" s="6"/>
      <c r="J63" s="64">
        <f t="shared" ref="J63" si="749">SUM(I63*$D63)</f>
        <v>0</v>
      </c>
      <c r="K63" s="6"/>
      <c r="L63" s="64">
        <f t="shared" si="716"/>
        <v>0</v>
      </c>
      <c r="M63" s="6"/>
      <c r="N63" s="64">
        <f t="shared" si="717"/>
        <v>0</v>
      </c>
      <c r="O63" s="6"/>
      <c r="P63" s="64">
        <f t="shared" si="718"/>
        <v>0</v>
      </c>
      <c r="Q63" s="6"/>
      <c r="R63" s="64">
        <f t="shared" si="719"/>
        <v>0</v>
      </c>
      <c r="S63" s="6"/>
      <c r="T63" s="64">
        <f t="shared" si="720"/>
        <v>0</v>
      </c>
      <c r="U63" s="6"/>
      <c r="V63" s="64">
        <f t="shared" si="721"/>
        <v>0</v>
      </c>
      <c r="W63" s="6"/>
      <c r="X63" s="64">
        <f t="shared" si="722"/>
        <v>0</v>
      </c>
      <c r="Y63" s="6"/>
      <c r="Z63" s="64">
        <f t="shared" si="723"/>
        <v>0</v>
      </c>
      <c r="AA63" s="6"/>
      <c r="AB63" s="64">
        <f t="shared" si="724"/>
        <v>0</v>
      </c>
      <c r="AC63" s="59"/>
      <c r="AD63" s="64">
        <f t="shared" si="725"/>
        <v>0</v>
      </c>
      <c r="AE63" s="59"/>
      <c r="AF63" s="64">
        <f t="shared" si="726"/>
        <v>0</v>
      </c>
      <c r="AG63" s="59"/>
      <c r="AH63" s="64">
        <f t="shared" si="727"/>
        <v>0</v>
      </c>
      <c r="AI63" s="59"/>
      <c r="AJ63" s="64">
        <f t="shared" si="728"/>
        <v>0</v>
      </c>
      <c r="AK63" s="59"/>
      <c r="AL63" s="64">
        <f t="shared" si="729"/>
        <v>0</v>
      </c>
      <c r="AM63" s="59"/>
      <c r="AN63" s="64">
        <f t="shared" si="730"/>
        <v>0</v>
      </c>
      <c r="AO63" s="59"/>
      <c r="AP63" s="64">
        <f t="shared" si="731"/>
        <v>0</v>
      </c>
      <c r="AQ63" s="59"/>
      <c r="AR63" s="64">
        <f t="shared" si="732"/>
        <v>0</v>
      </c>
      <c r="AS63" s="59"/>
      <c r="AT63" s="64">
        <f t="shared" si="733"/>
        <v>0</v>
      </c>
      <c r="AU63" s="59"/>
      <c r="AV63" s="64">
        <f t="shared" si="734"/>
        <v>0</v>
      </c>
      <c r="AW63" s="59"/>
      <c r="AX63" s="64">
        <f t="shared" si="735"/>
        <v>0</v>
      </c>
      <c r="AY63" s="59"/>
      <c r="AZ63" s="64">
        <f t="shared" si="736"/>
        <v>0</v>
      </c>
      <c r="BA63" s="59"/>
      <c r="BB63" s="64">
        <f t="shared" si="737"/>
        <v>0</v>
      </c>
      <c r="BC63" s="59"/>
      <c r="BD63" s="64">
        <f t="shared" si="738"/>
        <v>0</v>
      </c>
      <c r="BE63" s="59"/>
      <c r="BF63" s="64">
        <f t="shared" si="739"/>
        <v>0</v>
      </c>
      <c r="BG63" s="59"/>
      <c r="BH63" s="64">
        <f t="shared" si="740"/>
        <v>0</v>
      </c>
      <c r="BI63" s="59"/>
      <c r="BJ63" s="64">
        <f t="shared" si="741"/>
        <v>0</v>
      </c>
      <c r="BK63" s="59"/>
      <c r="BL63" s="64">
        <f t="shared" si="742"/>
        <v>0</v>
      </c>
      <c r="BM63" s="59"/>
      <c r="BN63" s="64">
        <f t="shared" si="743"/>
        <v>0</v>
      </c>
      <c r="BO63" s="59"/>
      <c r="BP63" s="64">
        <f t="shared" si="744"/>
        <v>0</v>
      </c>
      <c r="BQ63" s="59"/>
      <c r="BR63" s="64">
        <f t="shared" si="745"/>
        <v>0</v>
      </c>
      <c r="BS63" s="59"/>
      <c r="BT63" s="64">
        <f t="shared" si="746"/>
        <v>0</v>
      </c>
      <c r="BU63" s="59"/>
      <c r="BV63" s="64">
        <f t="shared" si="747"/>
        <v>0</v>
      </c>
      <c r="BW63" s="59"/>
      <c r="BX63" s="64">
        <f t="shared" si="748"/>
        <v>0</v>
      </c>
      <c r="BY63" s="59"/>
      <c r="BZ63" s="64">
        <f t="shared" si="664"/>
        <v>0</v>
      </c>
      <c r="CA63" s="54"/>
      <c r="CB63" s="61">
        <f t="shared" si="665"/>
        <v>0</v>
      </c>
      <c r="CC63" s="61">
        <f t="shared" si="666"/>
        <v>0</v>
      </c>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row>
    <row r="64" spans="1:274" s="5" customFormat="1" x14ac:dyDescent="0.2">
      <c r="A64" s="57"/>
      <c r="B64" s="57"/>
      <c r="C64" s="57" t="s">
        <v>3</v>
      </c>
      <c r="D64" s="57">
        <v>100</v>
      </c>
      <c r="E64" s="6"/>
      <c r="F64" s="64">
        <f t="shared" si="667"/>
        <v>0</v>
      </c>
      <c r="G64" s="6"/>
      <c r="H64" s="64">
        <f t="shared" si="714"/>
        <v>0</v>
      </c>
      <c r="I64" s="6"/>
      <c r="J64" s="64">
        <f t="shared" ref="J64" si="750">SUM(I64*$D64)</f>
        <v>0</v>
      </c>
      <c r="K64" s="6"/>
      <c r="L64" s="64">
        <f t="shared" si="716"/>
        <v>0</v>
      </c>
      <c r="M64" s="6"/>
      <c r="N64" s="64">
        <f t="shared" si="717"/>
        <v>0</v>
      </c>
      <c r="O64" s="6"/>
      <c r="P64" s="64">
        <f t="shared" si="718"/>
        <v>0</v>
      </c>
      <c r="Q64" s="6"/>
      <c r="R64" s="64">
        <f t="shared" si="719"/>
        <v>0</v>
      </c>
      <c r="S64" s="6"/>
      <c r="T64" s="64">
        <f t="shared" si="720"/>
        <v>0</v>
      </c>
      <c r="U64" s="6"/>
      <c r="V64" s="64">
        <f t="shared" si="721"/>
        <v>0</v>
      </c>
      <c r="W64" s="6"/>
      <c r="X64" s="64">
        <f t="shared" si="722"/>
        <v>0</v>
      </c>
      <c r="Y64" s="6"/>
      <c r="Z64" s="64">
        <f t="shared" si="723"/>
        <v>0</v>
      </c>
      <c r="AA64" s="6"/>
      <c r="AB64" s="64">
        <f t="shared" si="724"/>
        <v>0</v>
      </c>
      <c r="AC64" s="59"/>
      <c r="AD64" s="64">
        <f t="shared" si="725"/>
        <v>0</v>
      </c>
      <c r="AE64" s="59"/>
      <c r="AF64" s="64">
        <f t="shared" si="726"/>
        <v>0</v>
      </c>
      <c r="AG64" s="59"/>
      <c r="AH64" s="64">
        <f t="shared" si="727"/>
        <v>0</v>
      </c>
      <c r="AI64" s="59"/>
      <c r="AJ64" s="64">
        <f t="shared" si="728"/>
        <v>0</v>
      </c>
      <c r="AK64" s="59"/>
      <c r="AL64" s="64">
        <f t="shared" si="729"/>
        <v>0</v>
      </c>
      <c r="AM64" s="59"/>
      <c r="AN64" s="64">
        <f t="shared" si="730"/>
        <v>0</v>
      </c>
      <c r="AO64" s="59"/>
      <c r="AP64" s="64">
        <f t="shared" si="731"/>
        <v>0</v>
      </c>
      <c r="AQ64" s="59"/>
      <c r="AR64" s="64">
        <f t="shared" si="732"/>
        <v>0</v>
      </c>
      <c r="AS64" s="59"/>
      <c r="AT64" s="64">
        <f t="shared" si="733"/>
        <v>0</v>
      </c>
      <c r="AU64" s="59"/>
      <c r="AV64" s="64">
        <f t="shared" si="734"/>
        <v>0</v>
      </c>
      <c r="AW64" s="59"/>
      <c r="AX64" s="64">
        <f t="shared" si="735"/>
        <v>0</v>
      </c>
      <c r="AY64" s="59"/>
      <c r="AZ64" s="64">
        <f t="shared" si="736"/>
        <v>0</v>
      </c>
      <c r="BA64" s="59"/>
      <c r="BB64" s="64">
        <f t="shared" si="737"/>
        <v>0</v>
      </c>
      <c r="BC64" s="59"/>
      <c r="BD64" s="64">
        <f t="shared" si="738"/>
        <v>0</v>
      </c>
      <c r="BE64" s="59"/>
      <c r="BF64" s="64">
        <f t="shared" si="739"/>
        <v>0</v>
      </c>
      <c r="BG64" s="59"/>
      <c r="BH64" s="64">
        <f t="shared" si="740"/>
        <v>0</v>
      </c>
      <c r="BI64" s="59"/>
      <c r="BJ64" s="64">
        <f t="shared" si="741"/>
        <v>0</v>
      </c>
      <c r="BK64" s="59"/>
      <c r="BL64" s="64">
        <f t="shared" si="742"/>
        <v>0</v>
      </c>
      <c r="BM64" s="59"/>
      <c r="BN64" s="64">
        <f t="shared" si="743"/>
        <v>0</v>
      </c>
      <c r="BO64" s="59"/>
      <c r="BP64" s="64">
        <f t="shared" si="744"/>
        <v>0</v>
      </c>
      <c r="BQ64" s="59"/>
      <c r="BR64" s="64">
        <f t="shared" si="745"/>
        <v>0</v>
      </c>
      <c r="BS64" s="59"/>
      <c r="BT64" s="64">
        <f t="shared" si="746"/>
        <v>0</v>
      </c>
      <c r="BU64" s="59"/>
      <c r="BV64" s="64">
        <f t="shared" si="747"/>
        <v>0</v>
      </c>
      <c r="BW64" s="59"/>
      <c r="BX64" s="64">
        <f t="shared" si="748"/>
        <v>0</v>
      </c>
      <c r="BY64" s="59"/>
      <c r="BZ64" s="64">
        <f t="shared" si="664"/>
        <v>0</v>
      </c>
      <c r="CA64" s="54"/>
      <c r="CB64" s="61">
        <f t="shared" si="665"/>
        <v>0</v>
      </c>
      <c r="CC64" s="61">
        <f t="shared" si="666"/>
        <v>0</v>
      </c>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row>
    <row r="65" spans="1:274" s="5" customFormat="1" x14ac:dyDescent="0.2">
      <c r="A65" s="57"/>
      <c r="B65" s="57"/>
      <c r="C65" s="57" t="s">
        <v>8</v>
      </c>
      <c r="D65" s="57">
        <v>75</v>
      </c>
      <c r="E65" s="6"/>
      <c r="F65" s="64">
        <f t="shared" si="667"/>
        <v>0</v>
      </c>
      <c r="G65" s="6"/>
      <c r="H65" s="64">
        <f t="shared" si="714"/>
        <v>0</v>
      </c>
      <c r="I65" s="6"/>
      <c r="J65" s="64">
        <f t="shared" ref="J65" si="751">SUM(I65*$D65)</f>
        <v>0</v>
      </c>
      <c r="K65" s="6"/>
      <c r="L65" s="64">
        <f t="shared" si="716"/>
        <v>0</v>
      </c>
      <c r="M65" s="6"/>
      <c r="N65" s="64">
        <f t="shared" si="717"/>
        <v>0</v>
      </c>
      <c r="O65" s="6"/>
      <c r="P65" s="64">
        <f t="shared" si="718"/>
        <v>0</v>
      </c>
      <c r="Q65" s="6"/>
      <c r="R65" s="64">
        <f t="shared" si="719"/>
        <v>0</v>
      </c>
      <c r="S65" s="6"/>
      <c r="T65" s="64">
        <f t="shared" si="720"/>
        <v>0</v>
      </c>
      <c r="U65" s="6"/>
      <c r="V65" s="64">
        <f t="shared" si="721"/>
        <v>0</v>
      </c>
      <c r="W65" s="6"/>
      <c r="X65" s="64">
        <f t="shared" si="722"/>
        <v>0</v>
      </c>
      <c r="Y65" s="6"/>
      <c r="Z65" s="64">
        <f t="shared" si="723"/>
        <v>0</v>
      </c>
      <c r="AA65" s="6"/>
      <c r="AB65" s="64">
        <f t="shared" si="724"/>
        <v>0</v>
      </c>
      <c r="AC65" s="59"/>
      <c r="AD65" s="64">
        <f t="shared" si="725"/>
        <v>0</v>
      </c>
      <c r="AE65" s="59"/>
      <c r="AF65" s="64">
        <f t="shared" si="726"/>
        <v>0</v>
      </c>
      <c r="AG65" s="59"/>
      <c r="AH65" s="64">
        <f t="shared" si="727"/>
        <v>0</v>
      </c>
      <c r="AI65" s="59"/>
      <c r="AJ65" s="64">
        <f t="shared" si="728"/>
        <v>0</v>
      </c>
      <c r="AK65" s="59"/>
      <c r="AL65" s="64">
        <f t="shared" si="729"/>
        <v>0</v>
      </c>
      <c r="AM65" s="59"/>
      <c r="AN65" s="64">
        <f t="shared" si="730"/>
        <v>0</v>
      </c>
      <c r="AO65" s="59"/>
      <c r="AP65" s="64">
        <f t="shared" si="731"/>
        <v>0</v>
      </c>
      <c r="AQ65" s="59"/>
      <c r="AR65" s="64">
        <f t="shared" si="732"/>
        <v>0</v>
      </c>
      <c r="AS65" s="59"/>
      <c r="AT65" s="64">
        <f t="shared" si="733"/>
        <v>0</v>
      </c>
      <c r="AU65" s="59"/>
      <c r="AV65" s="64">
        <f t="shared" si="734"/>
        <v>0</v>
      </c>
      <c r="AW65" s="59"/>
      <c r="AX65" s="64">
        <f t="shared" si="735"/>
        <v>0</v>
      </c>
      <c r="AY65" s="59"/>
      <c r="AZ65" s="64">
        <f t="shared" si="736"/>
        <v>0</v>
      </c>
      <c r="BA65" s="59"/>
      <c r="BB65" s="64">
        <f t="shared" si="737"/>
        <v>0</v>
      </c>
      <c r="BC65" s="59"/>
      <c r="BD65" s="64">
        <f t="shared" si="738"/>
        <v>0</v>
      </c>
      <c r="BE65" s="59"/>
      <c r="BF65" s="64">
        <f t="shared" si="739"/>
        <v>0</v>
      </c>
      <c r="BG65" s="59"/>
      <c r="BH65" s="64">
        <f t="shared" si="740"/>
        <v>0</v>
      </c>
      <c r="BI65" s="59"/>
      <c r="BJ65" s="64">
        <f t="shared" si="741"/>
        <v>0</v>
      </c>
      <c r="BK65" s="59"/>
      <c r="BL65" s="64">
        <f t="shared" si="742"/>
        <v>0</v>
      </c>
      <c r="BM65" s="59"/>
      <c r="BN65" s="64">
        <f t="shared" si="743"/>
        <v>0</v>
      </c>
      <c r="BO65" s="59"/>
      <c r="BP65" s="64">
        <f t="shared" si="744"/>
        <v>0</v>
      </c>
      <c r="BQ65" s="59"/>
      <c r="BR65" s="64">
        <f t="shared" si="745"/>
        <v>0</v>
      </c>
      <c r="BS65" s="59"/>
      <c r="BT65" s="64">
        <f t="shared" si="746"/>
        <v>0</v>
      </c>
      <c r="BU65" s="59"/>
      <c r="BV65" s="64">
        <f t="shared" si="747"/>
        <v>0</v>
      </c>
      <c r="BW65" s="59"/>
      <c r="BX65" s="64">
        <f t="shared" si="748"/>
        <v>0</v>
      </c>
      <c r="BY65" s="59"/>
      <c r="BZ65" s="64">
        <f t="shared" si="664"/>
        <v>0</v>
      </c>
      <c r="CA65" s="54"/>
      <c r="CB65" s="61">
        <f t="shared" si="665"/>
        <v>0</v>
      </c>
      <c r="CC65" s="61">
        <f t="shared" si="666"/>
        <v>0</v>
      </c>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row>
    <row r="66" spans="1:274" s="5" customFormat="1" x14ac:dyDescent="0.2">
      <c r="A66" s="57"/>
      <c r="B66" s="57"/>
      <c r="C66" s="57" t="s">
        <v>8</v>
      </c>
      <c r="D66" s="57">
        <v>75</v>
      </c>
      <c r="E66" s="6"/>
      <c r="F66" s="64">
        <f t="shared" si="667"/>
        <v>0</v>
      </c>
      <c r="G66" s="6"/>
      <c r="H66" s="64">
        <f t="shared" si="714"/>
        <v>0</v>
      </c>
      <c r="I66" s="6"/>
      <c r="J66" s="64">
        <f t="shared" ref="J66" si="752">SUM(I66*$D66)</f>
        <v>0</v>
      </c>
      <c r="K66" s="6"/>
      <c r="L66" s="64">
        <f t="shared" si="716"/>
        <v>0</v>
      </c>
      <c r="M66" s="6"/>
      <c r="N66" s="64">
        <f t="shared" si="717"/>
        <v>0</v>
      </c>
      <c r="O66" s="6"/>
      <c r="P66" s="64">
        <f t="shared" si="718"/>
        <v>0</v>
      </c>
      <c r="Q66" s="6"/>
      <c r="R66" s="64">
        <f t="shared" si="719"/>
        <v>0</v>
      </c>
      <c r="S66" s="6"/>
      <c r="T66" s="64">
        <f t="shared" si="720"/>
        <v>0</v>
      </c>
      <c r="U66" s="6"/>
      <c r="V66" s="64">
        <f t="shared" si="721"/>
        <v>0</v>
      </c>
      <c r="W66" s="6"/>
      <c r="X66" s="64">
        <f t="shared" si="722"/>
        <v>0</v>
      </c>
      <c r="Y66" s="6"/>
      <c r="Z66" s="64">
        <f t="shared" si="723"/>
        <v>0</v>
      </c>
      <c r="AA66" s="6"/>
      <c r="AB66" s="64">
        <f t="shared" si="724"/>
        <v>0</v>
      </c>
      <c r="AC66" s="59"/>
      <c r="AD66" s="64">
        <f t="shared" si="725"/>
        <v>0</v>
      </c>
      <c r="AE66" s="59"/>
      <c r="AF66" s="64">
        <f t="shared" si="726"/>
        <v>0</v>
      </c>
      <c r="AG66" s="59"/>
      <c r="AH66" s="64">
        <f t="shared" si="727"/>
        <v>0</v>
      </c>
      <c r="AI66" s="59"/>
      <c r="AJ66" s="64">
        <f t="shared" si="728"/>
        <v>0</v>
      </c>
      <c r="AK66" s="59"/>
      <c r="AL66" s="64">
        <f t="shared" si="729"/>
        <v>0</v>
      </c>
      <c r="AM66" s="59"/>
      <c r="AN66" s="64">
        <f t="shared" si="730"/>
        <v>0</v>
      </c>
      <c r="AO66" s="59"/>
      <c r="AP66" s="64">
        <f t="shared" si="731"/>
        <v>0</v>
      </c>
      <c r="AQ66" s="59"/>
      <c r="AR66" s="64">
        <f t="shared" si="732"/>
        <v>0</v>
      </c>
      <c r="AS66" s="59"/>
      <c r="AT66" s="64">
        <f t="shared" si="733"/>
        <v>0</v>
      </c>
      <c r="AU66" s="59"/>
      <c r="AV66" s="64">
        <f t="shared" si="734"/>
        <v>0</v>
      </c>
      <c r="AW66" s="59"/>
      <c r="AX66" s="64">
        <f t="shared" si="735"/>
        <v>0</v>
      </c>
      <c r="AY66" s="59"/>
      <c r="AZ66" s="64">
        <f t="shared" si="736"/>
        <v>0</v>
      </c>
      <c r="BA66" s="59"/>
      <c r="BB66" s="64">
        <f t="shared" si="737"/>
        <v>0</v>
      </c>
      <c r="BC66" s="59"/>
      <c r="BD66" s="64">
        <f t="shared" si="738"/>
        <v>0</v>
      </c>
      <c r="BE66" s="59"/>
      <c r="BF66" s="64">
        <f t="shared" si="739"/>
        <v>0</v>
      </c>
      <c r="BG66" s="59"/>
      <c r="BH66" s="64">
        <f t="shared" si="740"/>
        <v>0</v>
      </c>
      <c r="BI66" s="59"/>
      <c r="BJ66" s="64">
        <f t="shared" si="741"/>
        <v>0</v>
      </c>
      <c r="BK66" s="59"/>
      <c r="BL66" s="64">
        <f t="shared" si="742"/>
        <v>0</v>
      </c>
      <c r="BM66" s="59"/>
      <c r="BN66" s="64">
        <f t="shared" si="743"/>
        <v>0</v>
      </c>
      <c r="BO66" s="59"/>
      <c r="BP66" s="64">
        <f t="shared" si="744"/>
        <v>0</v>
      </c>
      <c r="BQ66" s="59"/>
      <c r="BR66" s="64">
        <f t="shared" si="745"/>
        <v>0</v>
      </c>
      <c r="BS66" s="59"/>
      <c r="BT66" s="64">
        <f t="shared" si="746"/>
        <v>0</v>
      </c>
      <c r="BU66" s="59"/>
      <c r="BV66" s="64">
        <f t="shared" si="747"/>
        <v>0</v>
      </c>
      <c r="BW66" s="59"/>
      <c r="BX66" s="64">
        <f t="shared" si="748"/>
        <v>0</v>
      </c>
      <c r="BY66" s="59"/>
      <c r="BZ66" s="64">
        <f t="shared" si="664"/>
        <v>0</v>
      </c>
      <c r="CA66" s="54"/>
      <c r="CB66" s="61">
        <f t="shared" si="665"/>
        <v>0</v>
      </c>
      <c r="CC66" s="61">
        <f t="shared" si="666"/>
        <v>0</v>
      </c>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row>
    <row r="67" spans="1:274" s="5" customFormat="1" x14ac:dyDescent="0.2">
      <c r="A67" s="57"/>
      <c r="B67" s="57"/>
      <c r="C67" s="57" t="s">
        <v>8</v>
      </c>
      <c r="D67" s="57">
        <v>75</v>
      </c>
      <c r="E67" s="6"/>
      <c r="F67" s="64">
        <f t="shared" si="667"/>
        <v>0</v>
      </c>
      <c r="G67" s="6"/>
      <c r="H67" s="64">
        <f t="shared" si="714"/>
        <v>0</v>
      </c>
      <c r="I67" s="6"/>
      <c r="J67" s="64">
        <f t="shared" ref="J67" si="753">SUM(I67*$D67)</f>
        <v>0</v>
      </c>
      <c r="K67" s="6"/>
      <c r="L67" s="64">
        <f t="shared" si="716"/>
        <v>0</v>
      </c>
      <c r="M67" s="6"/>
      <c r="N67" s="64">
        <f t="shared" si="717"/>
        <v>0</v>
      </c>
      <c r="O67" s="6"/>
      <c r="P67" s="64">
        <f t="shared" si="718"/>
        <v>0</v>
      </c>
      <c r="Q67" s="6"/>
      <c r="R67" s="64">
        <f t="shared" si="719"/>
        <v>0</v>
      </c>
      <c r="S67" s="6"/>
      <c r="T67" s="64">
        <f t="shared" si="720"/>
        <v>0</v>
      </c>
      <c r="U67" s="6"/>
      <c r="V67" s="64">
        <f t="shared" si="721"/>
        <v>0</v>
      </c>
      <c r="W67" s="6"/>
      <c r="X67" s="64">
        <f t="shared" si="722"/>
        <v>0</v>
      </c>
      <c r="Y67" s="6"/>
      <c r="Z67" s="64">
        <f t="shared" si="723"/>
        <v>0</v>
      </c>
      <c r="AA67" s="6"/>
      <c r="AB67" s="64">
        <f t="shared" si="724"/>
        <v>0</v>
      </c>
      <c r="AC67" s="59"/>
      <c r="AD67" s="64">
        <f t="shared" si="725"/>
        <v>0</v>
      </c>
      <c r="AE67" s="59"/>
      <c r="AF67" s="64">
        <f t="shared" si="726"/>
        <v>0</v>
      </c>
      <c r="AG67" s="59"/>
      <c r="AH67" s="64">
        <f t="shared" si="727"/>
        <v>0</v>
      </c>
      <c r="AI67" s="59"/>
      <c r="AJ67" s="64">
        <f t="shared" si="728"/>
        <v>0</v>
      </c>
      <c r="AK67" s="59"/>
      <c r="AL67" s="64">
        <f t="shared" si="729"/>
        <v>0</v>
      </c>
      <c r="AM67" s="59"/>
      <c r="AN67" s="64">
        <f t="shared" si="730"/>
        <v>0</v>
      </c>
      <c r="AO67" s="59"/>
      <c r="AP67" s="64">
        <f t="shared" si="731"/>
        <v>0</v>
      </c>
      <c r="AQ67" s="59"/>
      <c r="AR67" s="64">
        <f t="shared" si="732"/>
        <v>0</v>
      </c>
      <c r="AS67" s="59"/>
      <c r="AT67" s="64">
        <f t="shared" si="733"/>
        <v>0</v>
      </c>
      <c r="AU67" s="59"/>
      <c r="AV67" s="64">
        <f t="shared" si="734"/>
        <v>0</v>
      </c>
      <c r="AW67" s="59"/>
      <c r="AX67" s="64">
        <f t="shared" si="735"/>
        <v>0</v>
      </c>
      <c r="AY67" s="59"/>
      <c r="AZ67" s="64">
        <f t="shared" si="736"/>
        <v>0</v>
      </c>
      <c r="BA67" s="59"/>
      <c r="BB67" s="64">
        <f t="shared" si="737"/>
        <v>0</v>
      </c>
      <c r="BC67" s="59"/>
      <c r="BD67" s="64">
        <f t="shared" si="738"/>
        <v>0</v>
      </c>
      <c r="BE67" s="59"/>
      <c r="BF67" s="64">
        <f t="shared" si="739"/>
        <v>0</v>
      </c>
      <c r="BG67" s="59"/>
      <c r="BH67" s="64">
        <f t="shared" si="740"/>
        <v>0</v>
      </c>
      <c r="BI67" s="59"/>
      <c r="BJ67" s="64">
        <f t="shared" si="741"/>
        <v>0</v>
      </c>
      <c r="BK67" s="59"/>
      <c r="BL67" s="64">
        <f t="shared" si="742"/>
        <v>0</v>
      </c>
      <c r="BM67" s="59"/>
      <c r="BN67" s="64">
        <f t="shared" si="743"/>
        <v>0</v>
      </c>
      <c r="BO67" s="59"/>
      <c r="BP67" s="64">
        <f t="shared" si="744"/>
        <v>0</v>
      </c>
      <c r="BQ67" s="59"/>
      <c r="BR67" s="64">
        <f t="shared" si="745"/>
        <v>0</v>
      </c>
      <c r="BS67" s="59"/>
      <c r="BT67" s="64">
        <f t="shared" si="746"/>
        <v>0</v>
      </c>
      <c r="BU67" s="59"/>
      <c r="BV67" s="64">
        <f t="shared" si="747"/>
        <v>0</v>
      </c>
      <c r="BW67" s="59"/>
      <c r="BX67" s="64">
        <f t="shared" si="748"/>
        <v>0</v>
      </c>
      <c r="BY67" s="59"/>
      <c r="BZ67" s="64">
        <f t="shared" si="664"/>
        <v>0</v>
      </c>
      <c r="CA67" s="54"/>
      <c r="CB67" s="61">
        <f t="shared" si="665"/>
        <v>0</v>
      </c>
      <c r="CC67" s="61">
        <f t="shared" si="666"/>
        <v>0</v>
      </c>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row>
    <row r="68" spans="1:274" s="5" customFormat="1" x14ac:dyDescent="0.2">
      <c r="A68" s="57"/>
      <c r="B68" s="57"/>
      <c r="C68" s="57" t="s">
        <v>8</v>
      </c>
      <c r="D68" s="57">
        <v>75</v>
      </c>
      <c r="E68" s="6"/>
      <c r="F68" s="64">
        <f t="shared" si="667"/>
        <v>0</v>
      </c>
      <c r="G68" s="6"/>
      <c r="H68" s="64">
        <f t="shared" si="714"/>
        <v>0</v>
      </c>
      <c r="I68" s="6"/>
      <c r="J68" s="64">
        <f t="shared" ref="J68" si="754">SUM(I68*$D68)</f>
        <v>0</v>
      </c>
      <c r="K68" s="6"/>
      <c r="L68" s="64">
        <f t="shared" si="716"/>
        <v>0</v>
      </c>
      <c r="M68" s="6"/>
      <c r="N68" s="64">
        <f t="shared" si="717"/>
        <v>0</v>
      </c>
      <c r="O68" s="6"/>
      <c r="P68" s="64">
        <f t="shared" si="718"/>
        <v>0</v>
      </c>
      <c r="Q68" s="6"/>
      <c r="R68" s="64">
        <f t="shared" si="719"/>
        <v>0</v>
      </c>
      <c r="S68" s="6"/>
      <c r="T68" s="64">
        <f t="shared" si="720"/>
        <v>0</v>
      </c>
      <c r="U68" s="6"/>
      <c r="V68" s="64">
        <f t="shared" si="721"/>
        <v>0</v>
      </c>
      <c r="W68" s="6"/>
      <c r="X68" s="64">
        <f t="shared" si="722"/>
        <v>0</v>
      </c>
      <c r="Y68" s="6"/>
      <c r="Z68" s="64">
        <f t="shared" si="723"/>
        <v>0</v>
      </c>
      <c r="AA68" s="6"/>
      <c r="AB68" s="64">
        <f t="shared" si="724"/>
        <v>0</v>
      </c>
      <c r="AC68" s="59"/>
      <c r="AD68" s="64">
        <f t="shared" si="725"/>
        <v>0</v>
      </c>
      <c r="AE68" s="59"/>
      <c r="AF68" s="64">
        <f t="shared" si="726"/>
        <v>0</v>
      </c>
      <c r="AG68" s="59"/>
      <c r="AH68" s="64">
        <f t="shared" si="727"/>
        <v>0</v>
      </c>
      <c r="AI68" s="59"/>
      <c r="AJ68" s="64">
        <f t="shared" si="728"/>
        <v>0</v>
      </c>
      <c r="AK68" s="59"/>
      <c r="AL68" s="64">
        <f t="shared" si="729"/>
        <v>0</v>
      </c>
      <c r="AM68" s="59"/>
      <c r="AN68" s="64">
        <f t="shared" si="730"/>
        <v>0</v>
      </c>
      <c r="AO68" s="59"/>
      <c r="AP68" s="64">
        <f t="shared" si="731"/>
        <v>0</v>
      </c>
      <c r="AQ68" s="59"/>
      <c r="AR68" s="64">
        <f t="shared" si="732"/>
        <v>0</v>
      </c>
      <c r="AS68" s="59"/>
      <c r="AT68" s="64">
        <f t="shared" si="733"/>
        <v>0</v>
      </c>
      <c r="AU68" s="59"/>
      <c r="AV68" s="64">
        <f t="shared" si="734"/>
        <v>0</v>
      </c>
      <c r="AW68" s="59"/>
      <c r="AX68" s="64">
        <f t="shared" si="735"/>
        <v>0</v>
      </c>
      <c r="AY68" s="59"/>
      <c r="AZ68" s="64">
        <f t="shared" si="736"/>
        <v>0</v>
      </c>
      <c r="BA68" s="59"/>
      <c r="BB68" s="64">
        <f t="shared" si="737"/>
        <v>0</v>
      </c>
      <c r="BC68" s="59"/>
      <c r="BD68" s="64">
        <f t="shared" si="738"/>
        <v>0</v>
      </c>
      <c r="BE68" s="59"/>
      <c r="BF68" s="64">
        <f t="shared" si="739"/>
        <v>0</v>
      </c>
      <c r="BG68" s="59"/>
      <c r="BH68" s="64">
        <f t="shared" si="740"/>
        <v>0</v>
      </c>
      <c r="BI68" s="59"/>
      <c r="BJ68" s="64">
        <f t="shared" si="741"/>
        <v>0</v>
      </c>
      <c r="BK68" s="59"/>
      <c r="BL68" s="64">
        <f t="shared" si="742"/>
        <v>0</v>
      </c>
      <c r="BM68" s="59"/>
      <c r="BN68" s="64">
        <f t="shared" si="743"/>
        <v>0</v>
      </c>
      <c r="BO68" s="59"/>
      <c r="BP68" s="64">
        <f t="shared" si="744"/>
        <v>0</v>
      </c>
      <c r="BQ68" s="59"/>
      <c r="BR68" s="64">
        <f t="shared" si="745"/>
        <v>0</v>
      </c>
      <c r="BS68" s="59"/>
      <c r="BT68" s="64">
        <f t="shared" si="746"/>
        <v>0</v>
      </c>
      <c r="BU68" s="59"/>
      <c r="BV68" s="64">
        <f t="shared" si="747"/>
        <v>0</v>
      </c>
      <c r="BW68" s="59"/>
      <c r="BX68" s="64">
        <f t="shared" si="748"/>
        <v>0</v>
      </c>
      <c r="BY68" s="59"/>
      <c r="BZ68" s="64">
        <f t="shared" si="664"/>
        <v>0</v>
      </c>
      <c r="CA68" s="54"/>
      <c r="CB68" s="61">
        <f t="shared" si="665"/>
        <v>0</v>
      </c>
      <c r="CC68" s="61">
        <f t="shared" si="666"/>
        <v>0</v>
      </c>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row>
    <row r="69" spans="1:274" s="5" customFormat="1" x14ac:dyDescent="0.2">
      <c r="A69" s="57"/>
      <c r="B69" s="57"/>
      <c r="C69" s="57" t="s">
        <v>8</v>
      </c>
      <c r="D69" s="57">
        <v>75</v>
      </c>
      <c r="E69" s="6"/>
      <c r="F69" s="64">
        <f t="shared" si="667"/>
        <v>0</v>
      </c>
      <c r="G69" s="6"/>
      <c r="H69" s="64">
        <f t="shared" si="714"/>
        <v>0</v>
      </c>
      <c r="I69" s="6"/>
      <c r="J69" s="64">
        <f t="shared" ref="J69" si="755">SUM(I69*$D69)</f>
        <v>0</v>
      </c>
      <c r="K69" s="6"/>
      <c r="L69" s="64">
        <f t="shared" si="716"/>
        <v>0</v>
      </c>
      <c r="M69" s="6"/>
      <c r="N69" s="64">
        <f t="shared" si="717"/>
        <v>0</v>
      </c>
      <c r="O69" s="6"/>
      <c r="P69" s="64">
        <f t="shared" si="718"/>
        <v>0</v>
      </c>
      <c r="Q69" s="6"/>
      <c r="R69" s="64">
        <f t="shared" si="719"/>
        <v>0</v>
      </c>
      <c r="S69" s="6"/>
      <c r="T69" s="64">
        <f t="shared" si="720"/>
        <v>0</v>
      </c>
      <c r="U69" s="6"/>
      <c r="V69" s="64">
        <f t="shared" si="721"/>
        <v>0</v>
      </c>
      <c r="W69" s="6"/>
      <c r="X69" s="64">
        <f t="shared" si="722"/>
        <v>0</v>
      </c>
      <c r="Y69" s="6"/>
      <c r="Z69" s="64">
        <f t="shared" si="723"/>
        <v>0</v>
      </c>
      <c r="AA69" s="6"/>
      <c r="AB69" s="64">
        <f t="shared" si="724"/>
        <v>0</v>
      </c>
      <c r="AC69" s="59"/>
      <c r="AD69" s="64">
        <f t="shared" si="725"/>
        <v>0</v>
      </c>
      <c r="AE69" s="59"/>
      <c r="AF69" s="64">
        <f t="shared" si="726"/>
        <v>0</v>
      </c>
      <c r="AG69" s="59"/>
      <c r="AH69" s="64">
        <f t="shared" si="727"/>
        <v>0</v>
      </c>
      <c r="AI69" s="59"/>
      <c r="AJ69" s="64">
        <f t="shared" si="728"/>
        <v>0</v>
      </c>
      <c r="AK69" s="59"/>
      <c r="AL69" s="64">
        <f t="shared" si="729"/>
        <v>0</v>
      </c>
      <c r="AM69" s="59"/>
      <c r="AN69" s="64">
        <f t="shared" si="730"/>
        <v>0</v>
      </c>
      <c r="AO69" s="59"/>
      <c r="AP69" s="64">
        <f t="shared" si="731"/>
        <v>0</v>
      </c>
      <c r="AQ69" s="59"/>
      <c r="AR69" s="64">
        <f t="shared" si="732"/>
        <v>0</v>
      </c>
      <c r="AS69" s="59"/>
      <c r="AT69" s="64">
        <f t="shared" si="733"/>
        <v>0</v>
      </c>
      <c r="AU69" s="59"/>
      <c r="AV69" s="64">
        <f t="shared" si="734"/>
        <v>0</v>
      </c>
      <c r="AW69" s="59"/>
      <c r="AX69" s="64">
        <f t="shared" si="735"/>
        <v>0</v>
      </c>
      <c r="AY69" s="59"/>
      <c r="AZ69" s="64">
        <f t="shared" si="736"/>
        <v>0</v>
      </c>
      <c r="BA69" s="59"/>
      <c r="BB69" s="64">
        <f t="shared" si="737"/>
        <v>0</v>
      </c>
      <c r="BC69" s="59"/>
      <c r="BD69" s="64">
        <f t="shared" si="738"/>
        <v>0</v>
      </c>
      <c r="BE69" s="59"/>
      <c r="BF69" s="64">
        <f t="shared" si="739"/>
        <v>0</v>
      </c>
      <c r="BG69" s="59"/>
      <c r="BH69" s="64">
        <f t="shared" si="740"/>
        <v>0</v>
      </c>
      <c r="BI69" s="59"/>
      <c r="BJ69" s="64">
        <f t="shared" si="741"/>
        <v>0</v>
      </c>
      <c r="BK69" s="59"/>
      <c r="BL69" s="64">
        <f t="shared" si="742"/>
        <v>0</v>
      </c>
      <c r="BM69" s="59"/>
      <c r="BN69" s="64">
        <f t="shared" si="743"/>
        <v>0</v>
      </c>
      <c r="BO69" s="59"/>
      <c r="BP69" s="64">
        <f t="shared" si="744"/>
        <v>0</v>
      </c>
      <c r="BQ69" s="59"/>
      <c r="BR69" s="64">
        <f t="shared" si="745"/>
        <v>0</v>
      </c>
      <c r="BS69" s="59"/>
      <c r="BT69" s="64">
        <f t="shared" si="746"/>
        <v>0</v>
      </c>
      <c r="BU69" s="59"/>
      <c r="BV69" s="64">
        <f t="shared" si="747"/>
        <v>0</v>
      </c>
      <c r="BW69" s="59"/>
      <c r="BX69" s="64">
        <f t="shared" si="748"/>
        <v>0</v>
      </c>
      <c r="BY69" s="59"/>
      <c r="BZ69" s="64">
        <f t="shared" si="664"/>
        <v>0</v>
      </c>
      <c r="CA69" s="54"/>
      <c r="CB69" s="61">
        <f t="shared" si="665"/>
        <v>0</v>
      </c>
      <c r="CC69" s="61">
        <f t="shared" si="666"/>
        <v>0</v>
      </c>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row>
    <row r="70" spans="1:274" s="5" customFormat="1" x14ac:dyDescent="0.2">
      <c r="A70" s="57"/>
      <c r="B70" s="57"/>
      <c r="C70" s="57" t="s">
        <v>9</v>
      </c>
      <c r="D70" s="57">
        <v>60</v>
      </c>
      <c r="E70" s="6"/>
      <c r="F70" s="64">
        <f t="shared" si="667"/>
        <v>0</v>
      </c>
      <c r="G70" s="6"/>
      <c r="H70" s="64">
        <f t="shared" si="714"/>
        <v>0</v>
      </c>
      <c r="I70" s="6"/>
      <c r="J70" s="64">
        <f t="shared" ref="J70" si="756">SUM(I70*$D70)</f>
        <v>0</v>
      </c>
      <c r="K70" s="6"/>
      <c r="L70" s="64">
        <f t="shared" si="716"/>
        <v>0</v>
      </c>
      <c r="M70" s="6"/>
      <c r="N70" s="64">
        <f t="shared" si="717"/>
        <v>0</v>
      </c>
      <c r="O70" s="6"/>
      <c r="P70" s="64">
        <f t="shared" si="718"/>
        <v>0</v>
      </c>
      <c r="Q70" s="6"/>
      <c r="R70" s="64">
        <f t="shared" si="719"/>
        <v>0</v>
      </c>
      <c r="S70" s="6"/>
      <c r="T70" s="64">
        <f t="shared" si="720"/>
        <v>0</v>
      </c>
      <c r="U70" s="6"/>
      <c r="V70" s="64">
        <f t="shared" si="721"/>
        <v>0</v>
      </c>
      <c r="W70" s="6"/>
      <c r="X70" s="64">
        <f t="shared" si="722"/>
        <v>0</v>
      </c>
      <c r="Y70" s="6"/>
      <c r="Z70" s="64">
        <f t="shared" si="723"/>
        <v>0</v>
      </c>
      <c r="AA70" s="6"/>
      <c r="AB70" s="64">
        <f t="shared" si="724"/>
        <v>0</v>
      </c>
      <c r="AC70" s="59"/>
      <c r="AD70" s="64">
        <f t="shared" si="725"/>
        <v>0</v>
      </c>
      <c r="AE70" s="59"/>
      <c r="AF70" s="64">
        <f t="shared" si="726"/>
        <v>0</v>
      </c>
      <c r="AG70" s="59"/>
      <c r="AH70" s="64">
        <f t="shared" si="727"/>
        <v>0</v>
      </c>
      <c r="AI70" s="59"/>
      <c r="AJ70" s="64">
        <f t="shared" si="728"/>
        <v>0</v>
      </c>
      <c r="AK70" s="59"/>
      <c r="AL70" s="64">
        <f t="shared" si="729"/>
        <v>0</v>
      </c>
      <c r="AM70" s="59"/>
      <c r="AN70" s="64">
        <f t="shared" si="730"/>
        <v>0</v>
      </c>
      <c r="AO70" s="59"/>
      <c r="AP70" s="64">
        <f t="shared" si="731"/>
        <v>0</v>
      </c>
      <c r="AQ70" s="59"/>
      <c r="AR70" s="64">
        <f t="shared" si="732"/>
        <v>0</v>
      </c>
      <c r="AS70" s="59"/>
      <c r="AT70" s="64">
        <f t="shared" si="733"/>
        <v>0</v>
      </c>
      <c r="AU70" s="59"/>
      <c r="AV70" s="64">
        <f t="shared" si="734"/>
        <v>0</v>
      </c>
      <c r="AW70" s="59"/>
      <c r="AX70" s="64">
        <f t="shared" si="735"/>
        <v>0</v>
      </c>
      <c r="AY70" s="59"/>
      <c r="AZ70" s="64">
        <f t="shared" si="736"/>
        <v>0</v>
      </c>
      <c r="BA70" s="59"/>
      <c r="BB70" s="64">
        <f t="shared" si="737"/>
        <v>0</v>
      </c>
      <c r="BC70" s="59"/>
      <c r="BD70" s="64">
        <f t="shared" si="738"/>
        <v>0</v>
      </c>
      <c r="BE70" s="59"/>
      <c r="BF70" s="64">
        <f t="shared" si="739"/>
        <v>0</v>
      </c>
      <c r="BG70" s="59"/>
      <c r="BH70" s="64">
        <f t="shared" si="740"/>
        <v>0</v>
      </c>
      <c r="BI70" s="59"/>
      <c r="BJ70" s="64">
        <f t="shared" si="741"/>
        <v>0</v>
      </c>
      <c r="BK70" s="59"/>
      <c r="BL70" s="64">
        <f t="shared" si="742"/>
        <v>0</v>
      </c>
      <c r="BM70" s="59"/>
      <c r="BN70" s="64">
        <f t="shared" si="743"/>
        <v>0</v>
      </c>
      <c r="BO70" s="59"/>
      <c r="BP70" s="64">
        <f t="shared" si="744"/>
        <v>0</v>
      </c>
      <c r="BQ70" s="59"/>
      <c r="BR70" s="64">
        <f t="shared" si="745"/>
        <v>0</v>
      </c>
      <c r="BS70" s="59"/>
      <c r="BT70" s="64">
        <f t="shared" si="746"/>
        <v>0</v>
      </c>
      <c r="BU70" s="59"/>
      <c r="BV70" s="64">
        <f t="shared" si="747"/>
        <v>0</v>
      </c>
      <c r="BW70" s="59"/>
      <c r="BX70" s="64">
        <f t="shared" si="748"/>
        <v>0</v>
      </c>
      <c r="BY70" s="59"/>
      <c r="BZ70" s="64">
        <f t="shared" si="664"/>
        <v>0</v>
      </c>
      <c r="CA70" s="54"/>
      <c r="CB70" s="61">
        <f t="shared" si="665"/>
        <v>0</v>
      </c>
      <c r="CC70" s="61">
        <f t="shared" si="666"/>
        <v>0</v>
      </c>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row>
    <row r="71" spans="1:274" s="5" customFormat="1" x14ac:dyDescent="0.2">
      <c r="A71" s="57"/>
      <c r="B71" s="57"/>
      <c r="C71" s="57" t="s">
        <v>9</v>
      </c>
      <c r="D71" s="57">
        <v>60</v>
      </c>
      <c r="E71" s="6"/>
      <c r="F71" s="64">
        <f t="shared" si="667"/>
        <v>0</v>
      </c>
      <c r="G71" s="6"/>
      <c r="H71" s="64">
        <f t="shared" si="714"/>
        <v>0</v>
      </c>
      <c r="I71" s="6"/>
      <c r="J71" s="64">
        <f t="shared" ref="J71" si="757">SUM(I71*$D71)</f>
        <v>0</v>
      </c>
      <c r="K71" s="6"/>
      <c r="L71" s="64">
        <f t="shared" si="716"/>
        <v>0</v>
      </c>
      <c r="M71" s="6"/>
      <c r="N71" s="64">
        <f t="shared" si="717"/>
        <v>0</v>
      </c>
      <c r="O71" s="6"/>
      <c r="P71" s="64">
        <f t="shared" si="718"/>
        <v>0</v>
      </c>
      <c r="Q71" s="6"/>
      <c r="R71" s="64">
        <f t="shared" si="719"/>
        <v>0</v>
      </c>
      <c r="S71" s="6"/>
      <c r="T71" s="64">
        <f t="shared" si="720"/>
        <v>0</v>
      </c>
      <c r="U71" s="6"/>
      <c r="V71" s="64">
        <f t="shared" si="721"/>
        <v>0</v>
      </c>
      <c r="W71" s="6"/>
      <c r="X71" s="64">
        <f t="shared" si="722"/>
        <v>0</v>
      </c>
      <c r="Y71" s="6"/>
      <c r="Z71" s="64">
        <f t="shared" si="723"/>
        <v>0</v>
      </c>
      <c r="AA71" s="6"/>
      <c r="AB71" s="64">
        <f t="shared" si="724"/>
        <v>0</v>
      </c>
      <c r="AC71" s="59"/>
      <c r="AD71" s="64">
        <f t="shared" si="725"/>
        <v>0</v>
      </c>
      <c r="AE71" s="59"/>
      <c r="AF71" s="64">
        <f t="shared" si="726"/>
        <v>0</v>
      </c>
      <c r="AG71" s="59"/>
      <c r="AH71" s="64">
        <f t="shared" si="727"/>
        <v>0</v>
      </c>
      <c r="AI71" s="59"/>
      <c r="AJ71" s="64">
        <f t="shared" si="728"/>
        <v>0</v>
      </c>
      <c r="AK71" s="59"/>
      <c r="AL71" s="64">
        <f t="shared" si="729"/>
        <v>0</v>
      </c>
      <c r="AM71" s="59"/>
      <c r="AN71" s="64">
        <f t="shared" si="730"/>
        <v>0</v>
      </c>
      <c r="AO71" s="59"/>
      <c r="AP71" s="64">
        <f t="shared" si="731"/>
        <v>0</v>
      </c>
      <c r="AQ71" s="59"/>
      <c r="AR71" s="64">
        <f t="shared" si="732"/>
        <v>0</v>
      </c>
      <c r="AS71" s="59"/>
      <c r="AT71" s="64">
        <f t="shared" si="733"/>
        <v>0</v>
      </c>
      <c r="AU71" s="59"/>
      <c r="AV71" s="64">
        <f t="shared" si="734"/>
        <v>0</v>
      </c>
      <c r="AW71" s="59"/>
      <c r="AX71" s="64">
        <f t="shared" si="735"/>
        <v>0</v>
      </c>
      <c r="AY71" s="59"/>
      <c r="AZ71" s="64">
        <f t="shared" si="736"/>
        <v>0</v>
      </c>
      <c r="BA71" s="59"/>
      <c r="BB71" s="64">
        <f t="shared" si="737"/>
        <v>0</v>
      </c>
      <c r="BC71" s="59"/>
      <c r="BD71" s="64">
        <f t="shared" si="738"/>
        <v>0</v>
      </c>
      <c r="BE71" s="59"/>
      <c r="BF71" s="64">
        <f t="shared" si="739"/>
        <v>0</v>
      </c>
      <c r="BG71" s="59"/>
      <c r="BH71" s="64">
        <f t="shared" si="740"/>
        <v>0</v>
      </c>
      <c r="BI71" s="59"/>
      <c r="BJ71" s="64">
        <f t="shared" si="741"/>
        <v>0</v>
      </c>
      <c r="BK71" s="59"/>
      <c r="BL71" s="64">
        <f t="shared" si="742"/>
        <v>0</v>
      </c>
      <c r="BM71" s="59"/>
      <c r="BN71" s="64">
        <f t="shared" si="743"/>
        <v>0</v>
      </c>
      <c r="BO71" s="59"/>
      <c r="BP71" s="64">
        <f t="shared" si="744"/>
        <v>0</v>
      </c>
      <c r="BQ71" s="59"/>
      <c r="BR71" s="64">
        <f t="shared" si="745"/>
        <v>0</v>
      </c>
      <c r="BS71" s="59"/>
      <c r="BT71" s="64">
        <f t="shared" si="746"/>
        <v>0</v>
      </c>
      <c r="BU71" s="59"/>
      <c r="BV71" s="64">
        <f t="shared" si="747"/>
        <v>0</v>
      </c>
      <c r="BW71" s="59"/>
      <c r="BX71" s="64">
        <f t="shared" si="748"/>
        <v>0</v>
      </c>
      <c r="BY71" s="59"/>
      <c r="BZ71" s="64">
        <f t="shared" si="664"/>
        <v>0</v>
      </c>
      <c r="CA71" s="54"/>
      <c r="CB71" s="61">
        <f t="shared" si="665"/>
        <v>0</v>
      </c>
      <c r="CC71" s="61">
        <f t="shared" si="666"/>
        <v>0</v>
      </c>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row>
    <row r="72" spans="1:274" s="5" customFormat="1" x14ac:dyDescent="0.2">
      <c r="A72" s="57"/>
      <c r="B72" s="57"/>
      <c r="C72" s="57" t="s">
        <v>9</v>
      </c>
      <c r="D72" s="57">
        <v>60</v>
      </c>
      <c r="E72" s="6"/>
      <c r="F72" s="64">
        <f t="shared" si="667"/>
        <v>0</v>
      </c>
      <c r="G72" s="6"/>
      <c r="H72" s="64">
        <f t="shared" si="714"/>
        <v>0</v>
      </c>
      <c r="I72" s="6"/>
      <c r="J72" s="64">
        <f t="shared" ref="J72" si="758">SUM(I72*$D72)</f>
        <v>0</v>
      </c>
      <c r="K72" s="6"/>
      <c r="L72" s="64">
        <f t="shared" si="716"/>
        <v>0</v>
      </c>
      <c r="M72" s="6"/>
      <c r="N72" s="64">
        <f t="shared" si="717"/>
        <v>0</v>
      </c>
      <c r="O72" s="6"/>
      <c r="P72" s="64">
        <f t="shared" si="718"/>
        <v>0</v>
      </c>
      <c r="Q72" s="6"/>
      <c r="R72" s="64">
        <f t="shared" si="719"/>
        <v>0</v>
      </c>
      <c r="S72" s="6"/>
      <c r="T72" s="64">
        <f t="shared" si="720"/>
        <v>0</v>
      </c>
      <c r="U72" s="6"/>
      <c r="V72" s="64">
        <f t="shared" si="721"/>
        <v>0</v>
      </c>
      <c r="W72" s="6"/>
      <c r="X72" s="64">
        <f t="shared" si="722"/>
        <v>0</v>
      </c>
      <c r="Y72" s="6"/>
      <c r="Z72" s="64">
        <f t="shared" si="723"/>
        <v>0</v>
      </c>
      <c r="AA72" s="6"/>
      <c r="AB72" s="64">
        <f t="shared" si="724"/>
        <v>0</v>
      </c>
      <c r="AC72" s="59"/>
      <c r="AD72" s="64">
        <f t="shared" si="725"/>
        <v>0</v>
      </c>
      <c r="AE72" s="59"/>
      <c r="AF72" s="64">
        <f t="shared" si="726"/>
        <v>0</v>
      </c>
      <c r="AG72" s="59"/>
      <c r="AH72" s="64">
        <f t="shared" si="727"/>
        <v>0</v>
      </c>
      <c r="AI72" s="59"/>
      <c r="AJ72" s="64">
        <f t="shared" si="728"/>
        <v>0</v>
      </c>
      <c r="AK72" s="59"/>
      <c r="AL72" s="64">
        <f t="shared" si="729"/>
        <v>0</v>
      </c>
      <c r="AM72" s="59"/>
      <c r="AN72" s="64">
        <f t="shared" si="730"/>
        <v>0</v>
      </c>
      <c r="AO72" s="59"/>
      <c r="AP72" s="64">
        <f t="shared" si="731"/>
        <v>0</v>
      </c>
      <c r="AQ72" s="59"/>
      <c r="AR72" s="64">
        <f t="shared" si="732"/>
        <v>0</v>
      </c>
      <c r="AS72" s="59"/>
      <c r="AT72" s="64">
        <f t="shared" si="733"/>
        <v>0</v>
      </c>
      <c r="AU72" s="59"/>
      <c r="AV72" s="64">
        <f t="shared" si="734"/>
        <v>0</v>
      </c>
      <c r="AW72" s="59"/>
      <c r="AX72" s="64">
        <f t="shared" si="735"/>
        <v>0</v>
      </c>
      <c r="AY72" s="59"/>
      <c r="AZ72" s="64">
        <f t="shared" si="736"/>
        <v>0</v>
      </c>
      <c r="BA72" s="59"/>
      <c r="BB72" s="64">
        <f t="shared" si="737"/>
        <v>0</v>
      </c>
      <c r="BC72" s="59"/>
      <c r="BD72" s="64">
        <f t="shared" si="738"/>
        <v>0</v>
      </c>
      <c r="BE72" s="59"/>
      <c r="BF72" s="64">
        <f t="shared" si="739"/>
        <v>0</v>
      </c>
      <c r="BG72" s="59"/>
      <c r="BH72" s="64">
        <f t="shared" si="740"/>
        <v>0</v>
      </c>
      <c r="BI72" s="59"/>
      <c r="BJ72" s="64">
        <f t="shared" si="741"/>
        <v>0</v>
      </c>
      <c r="BK72" s="59"/>
      <c r="BL72" s="64">
        <f t="shared" si="742"/>
        <v>0</v>
      </c>
      <c r="BM72" s="59"/>
      <c r="BN72" s="64">
        <f t="shared" si="743"/>
        <v>0</v>
      </c>
      <c r="BO72" s="59"/>
      <c r="BP72" s="64">
        <f t="shared" si="744"/>
        <v>0</v>
      </c>
      <c r="BQ72" s="59"/>
      <c r="BR72" s="64">
        <f t="shared" si="745"/>
        <v>0</v>
      </c>
      <c r="BS72" s="59"/>
      <c r="BT72" s="64">
        <f t="shared" si="746"/>
        <v>0</v>
      </c>
      <c r="BU72" s="59"/>
      <c r="BV72" s="64">
        <f t="shared" si="747"/>
        <v>0</v>
      </c>
      <c r="BW72" s="59"/>
      <c r="BX72" s="64">
        <f t="shared" si="748"/>
        <v>0</v>
      </c>
      <c r="BY72" s="59"/>
      <c r="BZ72" s="64">
        <f t="shared" si="664"/>
        <v>0</v>
      </c>
      <c r="CA72" s="54"/>
      <c r="CB72" s="61">
        <f t="shared" si="665"/>
        <v>0</v>
      </c>
      <c r="CC72" s="61">
        <f t="shared" si="666"/>
        <v>0</v>
      </c>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row>
    <row r="73" spans="1:274" s="5" customFormat="1" x14ac:dyDescent="0.2">
      <c r="A73" s="57"/>
      <c r="B73" s="57"/>
      <c r="C73" s="57" t="s">
        <v>10</v>
      </c>
      <c r="D73" s="57">
        <v>35</v>
      </c>
      <c r="E73" s="6"/>
      <c r="F73" s="64">
        <f t="shared" si="667"/>
        <v>0</v>
      </c>
      <c r="G73" s="6"/>
      <c r="H73" s="64">
        <f t="shared" si="714"/>
        <v>0</v>
      </c>
      <c r="I73" s="6"/>
      <c r="J73" s="64">
        <f t="shared" ref="J73" si="759">SUM(I73*$D73)</f>
        <v>0</v>
      </c>
      <c r="K73" s="6"/>
      <c r="L73" s="64">
        <f t="shared" si="716"/>
        <v>0</v>
      </c>
      <c r="M73" s="6"/>
      <c r="N73" s="64">
        <f t="shared" si="717"/>
        <v>0</v>
      </c>
      <c r="O73" s="6"/>
      <c r="P73" s="64">
        <f t="shared" si="718"/>
        <v>0</v>
      </c>
      <c r="Q73" s="6"/>
      <c r="R73" s="64">
        <f t="shared" si="719"/>
        <v>0</v>
      </c>
      <c r="S73" s="6"/>
      <c r="T73" s="64">
        <f t="shared" si="720"/>
        <v>0</v>
      </c>
      <c r="U73" s="6"/>
      <c r="V73" s="64">
        <f t="shared" si="721"/>
        <v>0</v>
      </c>
      <c r="W73" s="6"/>
      <c r="X73" s="64">
        <f t="shared" si="722"/>
        <v>0</v>
      </c>
      <c r="Y73" s="6"/>
      <c r="Z73" s="64">
        <f t="shared" si="723"/>
        <v>0</v>
      </c>
      <c r="AA73" s="6"/>
      <c r="AB73" s="64">
        <f t="shared" si="724"/>
        <v>0</v>
      </c>
      <c r="AC73" s="59"/>
      <c r="AD73" s="64">
        <f t="shared" si="725"/>
        <v>0</v>
      </c>
      <c r="AE73" s="59"/>
      <c r="AF73" s="64">
        <f t="shared" si="726"/>
        <v>0</v>
      </c>
      <c r="AG73" s="59"/>
      <c r="AH73" s="64">
        <f t="shared" si="727"/>
        <v>0</v>
      </c>
      <c r="AI73" s="59"/>
      <c r="AJ73" s="64">
        <f t="shared" si="728"/>
        <v>0</v>
      </c>
      <c r="AK73" s="59"/>
      <c r="AL73" s="64">
        <f t="shared" si="729"/>
        <v>0</v>
      </c>
      <c r="AM73" s="59"/>
      <c r="AN73" s="64">
        <f t="shared" si="730"/>
        <v>0</v>
      </c>
      <c r="AO73" s="59"/>
      <c r="AP73" s="64">
        <f t="shared" si="731"/>
        <v>0</v>
      </c>
      <c r="AQ73" s="59"/>
      <c r="AR73" s="64">
        <f t="shared" si="732"/>
        <v>0</v>
      </c>
      <c r="AS73" s="59"/>
      <c r="AT73" s="64">
        <f t="shared" si="733"/>
        <v>0</v>
      </c>
      <c r="AU73" s="59"/>
      <c r="AV73" s="64">
        <f t="shared" si="734"/>
        <v>0</v>
      </c>
      <c r="AW73" s="59"/>
      <c r="AX73" s="64">
        <f t="shared" si="735"/>
        <v>0</v>
      </c>
      <c r="AY73" s="59"/>
      <c r="AZ73" s="64">
        <f t="shared" si="736"/>
        <v>0</v>
      </c>
      <c r="BA73" s="59"/>
      <c r="BB73" s="64">
        <f t="shared" si="737"/>
        <v>0</v>
      </c>
      <c r="BC73" s="59"/>
      <c r="BD73" s="64">
        <f t="shared" si="738"/>
        <v>0</v>
      </c>
      <c r="BE73" s="59"/>
      <c r="BF73" s="64">
        <f t="shared" si="739"/>
        <v>0</v>
      </c>
      <c r="BG73" s="59"/>
      <c r="BH73" s="64">
        <f t="shared" si="740"/>
        <v>0</v>
      </c>
      <c r="BI73" s="59"/>
      <c r="BJ73" s="64">
        <f t="shared" si="741"/>
        <v>0</v>
      </c>
      <c r="BK73" s="59"/>
      <c r="BL73" s="64">
        <f t="shared" si="742"/>
        <v>0</v>
      </c>
      <c r="BM73" s="59"/>
      <c r="BN73" s="64">
        <f t="shared" si="743"/>
        <v>0</v>
      </c>
      <c r="BO73" s="59"/>
      <c r="BP73" s="64">
        <f t="shared" si="744"/>
        <v>0</v>
      </c>
      <c r="BQ73" s="59"/>
      <c r="BR73" s="64">
        <f t="shared" si="745"/>
        <v>0</v>
      </c>
      <c r="BS73" s="59"/>
      <c r="BT73" s="64">
        <f t="shared" si="746"/>
        <v>0</v>
      </c>
      <c r="BU73" s="59"/>
      <c r="BV73" s="64">
        <f t="shared" si="747"/>
        <v>0</v>
      </c>
      <c r="BW73" s="59"/>
      <c r="BX73" s="64">
        <f t="shared" si="748"/>
        <v>0</v>
      </c>
      <c r="BY73" s="59"/>
      <c r="BZ73" s="64">
        <f t="shared" si="664"/>
        <v>0</v>
      </c>
      <c r="CA73" s="54"/>
      <c r="CB73" s="61">
        <f t="shared" si="665"/>
        <v>0</v>
      </c>
      <c r="CC73" s="61">
        <f t="shared" si="666"/>
        <v>0</v>
      </c>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row>
    <row r="74" spans="1:274" s="5" customFormat="1" x14ac:dyDescent="0.2">
      <c r="A74" s="57"/>
      <c r="B74" s="57"/>
      <c r="C74" s="57" t="s">
        <v>10</v>
      </c>
      <c r="D74" s="57">
        <v>35</v>
      </c>
      <c r="E74" s="6"/>
      <c r="F74" s="64">
        <f t="shared" si="667"/>
        <v>0</v>
      </c>
      <c r="G74" s="6"/>
      <c r="H74" s="64">
        <f t="shared" si="714"/>
        <v>0</v>
      </c>
      <c r="I74" s="6"/>
      <c r="J74" s="64">
        <f t="shared" ref="J74" si="760">SUM(I74*$D74)</f>
        <v>0</v>
      </c>
      <c r="K74" s="6"/>
      <c r="L74" s="64">
        <f t="shared" si="716"/>
        <v>0</v>
      </c>
      <c r="M74" s="6"/>
      <c r="N74" s="64">
        <f t="shared" si="717"/>
        <v>0</v>
      </c>
      <c r="O74" s="6"/>
      <c r="P74" s="64">
        <f t="shared" si="718"/>
        <v>0</v>
      </c>
      <c r="Q74" s="6"/>
      <c r="R74" s="64">
        <f t="shared" si="719"/>
        <v>0</v>
      </c>
      <c r="S74" s="6"/>
      <c r="T74" s="64">
        <f t="shared" si="720"/>
        <v>0</v>
      </c>
      <c r="U74" s="6"/>
      <c r="V74" s="64">
        <f t="shared" si="721"/>
        <v>0</v>
      </c>
      <c r="W74" s="6"/>
      <c r="X74" s="64">
        <f t="shared" si="722"/>
        <v>0</v>
      </c>
      <c r="Y74" s="6"/>
      <c r="Z74" s="64">
        <f t="shared" si="723"/>
        <v>0</v>
      </c>
      <c r="AA74" s="6"/>
      <c r="AB74" s="64">
        <f t="shared" si="724"/>
        <v>0</v>
      </c>
      <c r="AC74" s="59"/>
      <c r="AD74" s="64">
        <f t="shared" si="725"/>
        <v>0</v>
      </c>
      <c r="AE74" s="59"/>
      <c r="AF74" s="64">
        <f t="shared" si="726"/>
        <v>0</v>
      </c>
      <c r="AG74" s="59"/>
      <c r="AH74" s="64">
        <f t="shared" si="727"/>
        <v>0</v>
      </c>
      <c r="AI74" s="59"/>
      <c r="AJ74" s="64">
        <f t="shared" si="728"/>
        <v>0</v>
      </c>
      <c r="AK74" s="59"/>
      <c r="AL74" s="64">
        <f t="shared" si="729"/>
        <v>0</v>
      </c>
      <c r="AM74" s="59"/>
      <c r="AN74" s="64">
        <f t="shared" si="730"/>
        <v>0</v>
      </c>
      <c r="AO74" s="59"/>
      <c r="AP74" s="64">
        <f t="shared" si="731"/>
        <v>0</v>
      </c>
      <c r="AQ74" s="59"/>
      <c r="AR74" s="64">
        <f t="shared" si="732"/>
        <v>0</v>
      </c>
      <c r="AS74" s="59"/>
      <c r="AT74" s="64">
        <f t="shared" si="733"/>
        <v>0</v>
      </c>
      <c r="AU74" s="59"/>
      <c r="AV74" s="64">
        <f t="shared" si="734"/>
        <v>0</v>
      </c>
      <c r="AW74" s="59"/>
      <c r="AX74" s="64">
        <f t="shared" si="735"/>
        <v>0</v>
      </c>
      <c r="AY74" s="59"/>
      <c r="AZ74" s="64">
        <f t="shared" si="736"/>
        <v>0</v>
      </c>
      <c r="BA74" s="59"/>
      <c r="BB74" s="64">
        <f t="shared" si="737"/>
        <v>0</v>
      </c>
      <c r="BC74" s="59"/>
      <c r="BD74" s="64">
        <f t="shared" si="738"/>
        <v>0</v>
      </c>
      <c r="BE74" s="59"/>
      <c r="BF74" s="64">
        <f t="shared" si="739"/>
        <v>0</v>
      </c>
      <c r="BG74" s="59"/>
      <c r="BH74" s="64">
        <f t="shared" si="740"/>
        <v>0</v>
      </c>
      <c r="BI74" s="59"/>
      <c r="BJ74" s="64">
        <f t="shared" si="741"/>
        <v>0</v>
      </c>
      <c r="BK74" s="59"/>
      <c r="BL74" s="64">
        <f t="shared" si="742"/>
        <v>0</v>
      </c>
      <c r="BM74" s="59"/>
      <c r="BN74" s="64">
        <f t="shared" si="743"/>
        <v>0</v>
      </c>
      <c r="BO74" s="59"/>
      <c r="BP74" s="64">
        <f t="shared" si="744"/>
        <v>0</v>
      </c>
      <c r="BQ74" s="59"/>
      <c r="BR74" s="64">
        <f t="shared" si="745"/>
        <v>0</v>
      </c>
      <c r="BS74" s="59"/>
      <c r="BT74" s="64">
        <f t="shared" si="746"/>
        <v>0</v>
      </c>
      <c r="BU74" s="59"/>
      <c r="BV74" s="64">
        <f t="shared" si="747"/>
        <v>0</v>
      </c>
      <c r="BW74" s="59"/>
      <c r="BX74" s="64">
        <f t="shared" si="748"/>
        <v>0</v>
      </c>
      <c r="BY74" s="59"/>
      <c r="BZ74" s="64">
        <f t="shared" si="664"/>
        <v>0</v>
      </c>
      <c r="CA74" s="54"/>
      <c r="CB74" s="61">
        <f t="shared" si="665"/>
        <v>0</v>
      </c>
      <c r="CC74" s="61">
        <f t="shared" si="666"/>
        <v>0</v>
      </c>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row>
    <row r="75" spans="1:274" s="5" customFormat="1" x14ac:dyDescent="0.2">
      <c r="A75" s="57"/>
      <c r="B75" s="57"/>
      <c r="C75" s="57" t="s">
        <v>10</v>
      </c>
      <c r="D75" s="57">
        <v>35</v>
      </c>
      <c r="E75" s="6"/>
      <c r="F75" s="64">
        <f t="shared" si="667"/>
        <v>0</v>
      </c>
      <c r="G75" s="6"/>
      <c r="H75" s="64">
        <f t="shared" si="714"/>
        <v>0</v>
      </c>
      <c r="I75" s="6"/>
      <c r="J75" s="64">
        <f t="shared" ref="J75" si="761">SUM(I75*$D75)</f>
        <v>0</v>
      </c>
      <c r="K75" s="6"/>
      <c r="L75" s="64">
        <f t="shared" si="716"/>
        <v>0</v>
      </c>
      <c r="M75" s="6"/>
      <c r="N75" s="64">
        <f t="shared" si="717"/>
        <v>0</v>
      </c>
      <c r="O75" s="6"/>
      <c r="P75" s="64">
        <f t="shared" si="718"/>
        <v>0</v>
      </c>
      <c r="Q75" s="6"/>
      <c r="R75" s="64">
        <f t="shared" si="719"/>
        <v>0</v>
      </c>
      <c r="S75" s="6"/>
      <c r="T75" s="64">
        <f t="shared" si="720"/>
        <v>0</v>
      </c>
      <c r="U75" s="6"/>
      <c r="V75" s="64">
        <f t="shared" si="721"/>
        <v>0</v>
      </c>
      <c r="W75" s="6"/>
      <c r="X75" s="64">
        <f t="shared" si="722"/>
        <v>0</v>
      </c>
      <c r="Y75" s="6"/>
      <c r="Z75" s="64">
        <f t="shared" si="723"/>
        <v>0</v>
      </c>
      <c r="AA75" s="6"/>
      <c r="AB75" s="64">
        <f t="shared" si="724"/>
        <v>0</v>
      </c>
      <c r="AC75" s="59"/>
      <c r="AD75" s="64">
        <f t="shared" si="725"/>
        <v>0</v>
      </c>
      <c r="AE75" s="59"/>
      <c r="AF75" s="64">
        <f t="shared" si="726"/>
        <v>0</v>
      </c>
      <c r="AG75" s="59"/>
      <c r="AH75" s="64">
        <f t="shared" si="727"/>
        <v>0</v>
      </c>
      <c r="AI75" s="59"/>
      <c r="AJ75" s="64">
        <f t="shared" si="728"/>
        <v>0</v>
      </c>
      <c r="AK75" s="59"/>
      <c r="AL75" s="64">
        <f t="shared" si="729"/>
        <v>0</v>
      </c>
      <c r="AM75" s="59"/>
      <c r="AN75" s="64">
        <f t="shared" si="730"/>
        <v>0</v>
      </c>
      <c r="AO75" s="59"/>
      <c r="AP75" s="64">
        <f t="shared" si="731"/>
        <v>0</v>
      </c>
      <c r="AQ75" s="59"/>
      <c r="AR75" s="64">
        <f t="shared" si="732"/>
        <v>0</v>
      </c>
      <c r="AS75" s="59"/>
      <c r="AT75" s="64">
        <f t="shared" si="733"/>
        <v>0</v>
      </c>
      <c r="AU75" s="59"/>
      <c r="AV75" s="64">
        <f t="shared" si="734"/>
        <v>0</v>
      </c>
      <c r="AW75" s="59"/>
      <c r="AX75" s="64">
        <f t="shared" si="735"/>
        <v>0</v>
      </c>
      <c r="AY75" s="59"/>
      <c r="AZ75" s="64">
        <f t="shared" si="736"/>
        <v>0</v>
      </c>
      <c r="BA75" s="59"/>
      <c r="BB75" s="64">
        <f t="shared" si="737"/>
        <v>0</v>
      </c>
      <c r="BC75" s="59"/>
      <c r="BD75" s="64">
        <f t="shared" si="738"/>
        <v>0</v>
      </c>
      <c r="BE75" s="59"/>
      <c r="BF75" s="64">
        <f t="shared" si="739"/>
        <v>0</v>
      </c>
      <c r="BG75" s="59"/>
      <c r="BH75" s="64">
        <f t="shared" si="740"/>
        <v>0</v>
      </c>
      <c r="BI75" s="59"/>
      <c r="BJ75" s="64">
        <f t="shared" si="741"/>
        <v>0</v>
      </c>
      <c r="BK75" s="59"/>
      <c r="BL75" s="64">
        <f t="shared" si="742"/>
        <v>0</v>
      </c>
      <c r="BM75" s="59"/>
      <c r="BN75" s="64">
        <f t="shared" si="743"/>
        <v>0</v>
      </c>
      <c r="BO75" s="59"/>
      <c r="BP75" s="64">
        <f t="shared" si="744"/>
        <v>0</v>
      </c>
      <c r="BQ75" s="59"/>
      <c r="BR75" s="64">
        <f t="shared" si="745"/>
        <v>0</v>
      </c>
      <c r="BS75" s="59"/>
      <c r="BT75" s="64">
        <f t="shared" si="746"/>
        <v>0</v>
      </c>
      <c r="BU75" s="59"/>
      <c r="BV75" s="64">
        <f t="shared" si="747"/>
        <v>0</v>
      </c>
      <c r="BW75" s="59"/>
      <c r="BX75" s="64">
        <f t="shared" si="748"/>
        <v>0</v>
      </c>
      <c r="BY75" s="59"/>
      <c r="BZ75" s="64">
        <f t="shared" si="664"/>
        <v>0</v>
      </c>
      <c r="CA75" s="54"/>
      <c r="CB75" s="61">
        <f t="shared" si="665"/>
        <v>0</v>
      </c>
      <c r="CC75" s="61">
        <f t="shared" si="666"/>
        <v>0</v>
      </c>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row>
    <row r="76" spans="1:274" s="5" customFormat="1" x14ac:dyDescent="0.2">
      <c r="A76" s="57"/>
      <c r="B76" s="57"/>
      <c r="C76" s="57" t="s">
        <v>10</v>
      </c>
      <c r="D76" s="57">
        <v>35</v>
      </c>
      <c r="E76" s="6"/>
      <c r="F76" s="64">
        <f t="shared" si="667"/>
        <v>0</v>
      </c>
      <c r="G76" s="6"/>
      <c r="H76" s="64">
        <f t="shared" si="714"/>
        <v>0</v>
      </c>
      <c r="I76" s="6"/>
      <c r="J76" s="64">
        <f t="shared" ref="J76" si="762">SUM(I76*$D76)</f>
        <v>0</v>
      </c>
      <c r="K76" s="6"/>
      <c r="L76" s="64">
        <f t="shared" si="716"/>
        <v>0</v>
      </c>
      <c r="M76" s="6"/>
      <c r="N76" s="64">
        <f t="shared" si="717"/>
        <v>0</v>
      </c>
      <c r="O76" s="6"/>
      <c r="P76" s="64">
        <f t="shared" si="718"/>
        <v>0</v>
      </c>
      <c r="Q76" s="6"/>
      <c r="R76" s="64">
        <f t="shared" si="719"/>
        <v>0</v>
      </c>
      <c r="S76" s="6"/>
      <c r="T76" s="64">
        <f t="shared" si="720"/>
        <v>0</v>
      </c>
      <c r="U76" s="6"/>
      <c r="V76" s="64">
        <f t="shared" si="721"/>
        <v>0</v>
      </c>
      <c r="W76" s="6"/>
      <c r="X76" s="64">
        <f t="shared" si="722"/>
        <v>0</v>
      </c>
      <c r="Y76" s="6"/>
      <c r="Z76" s="64">
        <f t="shared" si="723"/>
        <v>0</v>
      </c>
      <c r="AA76" s="6"/>
      <c r="AB76" s="64">
        <f t="shared" si="724"/>
        <v>0</v>
      </c>
      <c r="AC76" s="59"/>
      <c r="AD76" s="64">
        <f t="shared" si="725"/>
        <v>0</v>
      </c>
      <c r="AE76" s="59"/>
      <c r="AF76" s="64">
        <f t="shared" si="726"/>
        <v>0</v>
      </c>
      <c r="AG76" s="59"/>
      <c r="AH76" s="64">
        <f t="shared" si="727"/>
        <v>0</v>
      </c>
      <c r="AI76" s="59"/>
      <c r="AJ76" s="64">
        <f t="shared" si="728"/>
        <v>0</v>
      </c>
      <c r="AK76" s="59"/>
      <c r="AL76" s="64">
        <f t="shared" si="729"/>
        <v>0</v>
      </c>
      <c r="AM76" s="59"/>
      <c r="AN76" s="64">
        <f t="shared" si="730"/>
        <v>0</v>
      </c>
      <c r="AO76" s="59"/>
      <c r="AP76" s="64">
        <f t="shared" si="731"/>
        <v>0</v>
      </c>
      <c r="AQ76" s="59"/>
      <c r="AR76" s="64">
        <f t="shared" si="732"/>
        <v>0</v>
      </c>
      <c r="AS76" s="59"/>
      <c r="AT76" s="64">
        <f t="shared" si="733"/>
        <v>0</v>
      </c>
      <c r="AU76" s="59"/>
      <c r="AV76" s="64">
        <f t="shared" si="734"/>
        <v>0</v>
      </c>
      <c r="AW76" s="59"/>
      <c r="AX76" s="64">
        <f t="shared" si="735"/>
        <v>0</v>
      </c>
      <c r="AY76" s="59"/>
      <c r="AZ76" s="64">
        <f t="shared" si="736"/>
        <v>0</v>
      </c>
      <c r="BA76" s="59"/>
      <c r="BB76" s="64">
        <f t="shared" si="737"/>
        <v>0</v>
      </c>
      <c r="BC76" s="59"/>
      <c r="BD76" s="64">
        <f t="shared" si="738"/>
        <v>0</v>
      </c>
      <c r="BE76" s="59"/>
      <c r="BF76" s="64">
        <f t="shared" si="739"/>
        <v>0</v>
      </c>
      <c r="BG76" s="59"/>
      <c r="BH76" s="64">
        <f t="shared" si="740"/>
        <v>0</v>
      </c>
      <c r="BI76" s="59"/>
      <c r="BJ76" s="64">
        <f t="shared" si="741"/>
        <v>0</v>
      </c>
      <c r="BK76" s="59"/>
      <c r="BL76" s="64">
        <f t="shared" si="742"/>
        <v>0</v>
      </c>
      <c r="BM76" s="59"/>
      <c r="BN76" s="64">
        <f t="shared" si="743"/>
        <v>0</v>
      </c>
      <c r="BO76" s="59"/>
      <c r="BP76" s="64">
        <f t="shared" si="744"/>
        <v>0</v>
      </c>
      <c r="BQ76" s="59"/>
      <c r="BR76" s="64">
        <f t="shared" si="745"/>
        <v>0</v>
      </c>
      <c r="BS76" s="59"/>
      <c r="BT76" s="64">
        <f t="shared" si="746"/>
        <v>0</v>
      </c>
      <c r="BU76" s="59"/>
      <c r="BV76" s="64">
        <f t="shared" si="747"/>
        <v>0</v>
      </c>
      <c r="BW76" s="59"/>
      <c r="BX76" s="64">
        <f t="shared" si="748"/>
        <v>0</v>
      </c>
      <c r="BY76" s="59"/>
      <c r="BZ76" s="64">
        <f t="shared" si="664"/>
        <v>0</v>
      </c>
      <c r="CA76" s="54"/>
      <c r="CB76" s="61">
        <f t="shared" si="665"/>
        <v>0</v>
      </c>
      <c r="CC76" s="61">
        <f t="shared" si="666"/>
        <v>0</v>
      </c>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row>
    <row r="77" spans="1:274" s="5" customFormat="1" x14ac:dyDescent="0.2">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55"/>
      <c r="BH77" s="19"/>
      <c r="BI77" s="19"/>
      <c r="BJ77" s="19"/>
      <c r="BK77" s="19"/>
      <c r="BL77" s="19"/>
      <c r="BM77" s="19"/>
      <c r="BN77" s="19"/>
      <c r="BO77" s="19"/>
      <c r="BP77" s="19"/>
      <c r="BQ77" s="19"/>
      <c r="BR77" s="19"/>
      <c r="BS77" s="19"/>
      <c r="BT77" s="19"/>
      <c r="BU77" s="19"/>
      <c r="BV77" s="19"/>
      <c r="BW77" s="19"/>
      <c r="BX77" s="19"/>
      <c r="BY77" s="19"/>
      <c r="BZ77" s="19"/>
      <c r="CA77" s="19"/>
      <c r="CB77" s="17"/>
      <c r="CC77" s="17"/>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row>
    <row r="78" spans="1:274"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56"/>
      <c r="BF78" s="19"/>
      <c r="BG78" s="56"/>
      <c r="BH78" s="19"/>
      <c r="BI78" s="56"/>
      <c r="BJ78" s="19"/>
      <c r="BK78" s="56"/>
      <c r="BL78" s="19"/>
      <c r="BM78" s="56"/>
      <c r="BN78" s="19"/>
      <c r="BO78" s="56"/>
      <c r="BP78" s="19"/>
      <c r="BQ78" s="56"/>
      <c r="BR78" s="19"/>
      <c r="BS78" s="56"/>
      <c r="BT78" s="19"/>
      <c r="BU78" s="56"/>
      <c r="BV78" s="19"/>
      <c r="BW78" s="56"/>
      <c r="BX78" s="19"/>
      <c r="BY78" s="56"/>
      <c r="BZ78" s="19"/>
      <c r="CA78" s="19"/>
      <c r="CB78" s="17"/>
      <c r="CC78" s="17"/>
      <c r="CD78" s="63"/>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row>
    <row r="79" spans="1:274" s="14" customFormat="1" ht="24" x14ac:dyDescent="0.2">
      <c r="A79" s="65"/>
      <c r="B79" s="65" t="s">
        <v>60</v>
      </c>
      <c r="C79" s="65"/>
      <c r="D79" s="65"/>
      <c r="E79" s="65">
        <f t="shared" ref="E79:AZ79" si="763">SUM(E46:E76)</f>
        <v>0</v>
      </c>
      <c r="F79" s="142">
        <f t="shared" si="763"/>
        <v>0</v>
      </c>
      <c r="G79" s="65">
        <f t="shared" si="763"/>
        <v>0</v>
      </c>
      <c r="H79" s="65">
        <f t="shared" si="763"/>
        <v>0</v>
      </c>
      <c r="I79" s="65">
        <f t="shared" si="763"/>
        <v>0</v>
      </c>
      <c r="J79" s="65">
        <f t="shared" si="763"/>
        <v>0</v>
      </c>
      <c r="K79" s="65">
        <f t="shared" si="763"/>
        <v>0</v>
      </c>
      <c r="L79" s="65">
        <f t="shared" si="763"/>
        <v>0</v>
      </c>
      <c r="M79" s="65">
        <f t="shared" si="763"/>
        <v>0</v>
      </c>
      <c r="N79" s="65">
        <f t="shared" si="763"/>
        <v>0</v>
      </c>
      <c r="O79" s="65">
        <f t="shared" si="763"/>
        <v>0</v>
      </c>
      <c r="P79" s="65">
        <f t="shared" si="763"/>
        <v>0</v>
      </c>
      <c r="Q79" s="65">
        <f t="shared" si="763"/>
        <v>0</v>
      </c>
      <c r="R79" s="65">
        <f t="shared" si="763"/>
        <v>0</v>
      </c>
      <c r="S79" s="65">
        <f t="shared" si="763"/>
        <v>0</v>
      </c>
      <c r="T79" s="65">
        <f t="shared" si="763"/>
        <v>0</v>
      </c>
      <c r="U79" s="65">
        <f t="shared" si="763"/>
        <v>0</v>
      </c>
      <c r="V79" s="65">
        <f t="shared" si="763"/>
        <v>0</v>
      </c>
      <c r="W79" s="65">
        <f t="shared" si="763"/>
        <v>0</v>
      </c>
      <c r="X79" s="65">
        <f t="shared" si="763"/>
        <v>0</v>
      </c>
      <c r="Y79" s="65">
        <f t="shared" si="763"/>
        <v>0</v>
      </c>
      <c r="Z79" s="65">
        <f t="shared" si="763"/>
        <v>0</v>
      </c>
      <c r="AA79" s="65">
        <f t="shared" si="763"/>
        <v>30.75</v>
      </c>
      <c r="AB79" s="65">
        <f t="shared" si="763"/>
        <v>4305</v>
      </c>
      <c r="AC79" s="65">
        <f t="shared" si="763"/>
        <v>3</v>
      </c>
      <c r="AD79" s="65">
        <f t="shared" si="763"/>
        <v>420</v>
      </c>
      <c r="AE79" s="65">
        <f t="shared" si="763"/>
        <v>13</v>
      </c>
      <c r="AF79" s="65">
        <f t="shared" si="763"/>
        <v>1820</v>
      </c>
      <c r="AG79" s="65">
        <f t="shared" si="763"/>
        <v>37.25</v>
      </c>
      <c r="AH79" s="65">
        <f t="shared" si="763"/>
        <v>5215</v>
      </c>
      <c r="AI79" s="65">
        <f t="shared" si="763"/>
        <v>0</v>
      </c>
      <c r="AJ79" s="65">
        <f t="shared" si="763"/>
        <v>0</v>
      </c>
      <c r="AK79" s="65">
        <f t="shared" si="763"/>
        <v>0</v>
      </c>
      <c r="AL79" s="65">
        <f t="shared" si="763"/>
        <v>0</v>
      </c>
      <c r="AM79" s="65">
        <f t="shared" si="763"/>
        <v>0</v>
      </c>
      <c r="AN79" s="65">
        <f t="shared" si="763"/>
        <v>0</v>
      </c>
      <c r="AO79" s="65">
        <f t="shared" si="763"/>
        <v>0</v>
      </c>
      <c r="AP79" s="65">
        <f t="shared" si="763"/>
        <v>0</v>
      </c>
      <c r="AQ79" s="65">
        <f t="shared" si="763"/>
        <v>0</v>
      </c>
      <c r="AR79" s="65">
        <f t="shared" si="763"/>
        <v>0</v>
      </c>
      <c r="AS79" s="65">
        <f t="shared" si="763"/>
        <v>0</v>
      </c>
      <c r="AT79" s="65">
        <f t="shared" si="763"/>
        <v>0</v>
      </c>
      <c r="AU79" s="65">
        <f t="shared" si="763"/>
        <v>0</v>
      </c>
      <c r="AV79" s="65">
        <f t="shared" si="763"/>
        <v>0</v>
      </c>
      <c r="AW79" s="65">
        <f t="shared" si="763"/>
        <v>0</v>
      </c>
      <c r="AX79" s="65">
        <f t="shared" si="763"/>
        <v>0</v>
      </c>
      <c r="AY79" s="65">
        <f t="shared" si="763"/>
        <v>0</v>
      </c>
      <c r="AZ79" s="65">
        <f t="shared" si="763"/>
        <v>0</v>
      </c>
      <c r="BA79" s="65">
        <f t="shared" ref="BA79:BX79" si="764">SUM(BA46:BA76)</f>
        <v>0</v>
      </c>
      <c r="BB79" s="65">
        <f t="shared" si="764"/>
        <v>0</v>
      </c>
      <c r="BC79" s="65">
        <f t="shared" si="764"/>
        <v>0</v>
      </c>
      <c r="BD79" s="65">
        <f t="shared" si="764"/>
        <v>0</v>
      </c>
      <c r="BE79" s="65">
        <f t="shared" si="764"/>
        <v>0</v>
      </c>
      <c r="BF79" s="65">
        <f t="shared" si="764"/>
        <v>0</v>
      </c>
      <c r="BG79" s="65">
        <f t="shared" si="764"/>
        <v>0</v>
      </c>
      <c r="BH79" s="65">
        <f t="shared" si="764"/>
        <v>0</v>
      </c>
      <c r="BI79" s="65">
        <f t="shared" si="764"/>
        <v>0</v>
      </c>
      <c r="BJ79" s="65">
        <f t="shared" si="764"/>
        <v>0</v>
      </c>
      <c r="BK79" s="65">
        <f t="shared" si="764"/>
        <v>0</v>
      </c>
      <c r="BL79" s="65">
        <f t="shared" si="764"/>
        <v>0</v>
      </c>
      <c r="BM79" s="65">
        <f t="shared" si="764"/>
        <v>0</v>
      </c>
      <c r="BN79" s="65">
        <f t="shared" si="764"/>
        <v>0</v>
      </c>
      <c r="BO79" s="65">
        <f t="shared" si="764"/>
        <v>0</v>
      </c>
      <c r="BP79" s="65">
        <f t="shared" si="764"/>
        <v>0</v>
      </c>
      <c r="BQ79" s="65">
        <f t="shared" si="764"/>
        <v>0</v>
      </c>
      <c r="BR79" s="65">
        <f t="shared" si="764"/>
        <v>0</v>
      </c>
      <c r="BS79" s="65">
        <f t="shared" si="764"/>
        <v>0</v>
      </c>
      <c r="BT79" s="65">
        <f t="shared" si="764"/>
        <v>0</v>
      </c>
      <c r="BU79" s="65">
        <f t="shared" si="764"/>
        <v>0</v>
      </c>
      <c r="BV79" s="65">
        <f t="shared" si="764"/>
        <v>0</v>
      </c>
      <c r="BW79" s="65">
        <f t="shared" si="764"/>
        <v>0</v>
      </c>
      <c r="BX79" s="65">
        <f t="shared" si="764"/>
        <v>0</v>
      </c>
      <c r="BY79" s="65">
        <f t="shared" ref="BY79:BZ79" si="765">SUM(BY46:BY76)</f>
        <v>0</v>
      </c>
      <c r="BZ79" s="65">
        <f t="shared" si="765"/>
        <v>0</v>
      </c>
      <c r="CA79" s="65"/>
      <c r="CB79" s="66">
        <f>SUM(CB46:CB76)</f>
        <v>84</v>
      </c>
      <c r="CC79" s="66">
        <f>SUM(CC46:CC76)</f>
        <v>11760</v>
      </c>
      <c r="CD79" s="67" t="s">
        <v>60</v>
      </c>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c r="HR79" s="18"/>
      <c r="HS79" s="18"/>
      <c r="HT79" s="18"/>
      <c r="HU79" s="18"/>
      <c r="HV79" s="18"/>
      <c r="HW79" s="18"/>
      <c r="HX79" s="18"/>
      <c r="HY79" s="18"/>
      <c r="HZ79" s="18"/>
      <c r="IA79" s="18"/>
      <c r="IB79" s="18"/>
      <c r="IC79" s="18"/>
      <c r="ID79" s="18"/>
      <c r="IE79" s="18"/>
      <c r="IF79" s="18"/>
      <c r="IG79" s="18"/>
      <c r="IH79" s="18"/>
      <c r="II79" s="18"/>
      <c r="IJ79" s="18"/>
      <c r="IK79" s="18"/>
      <c r="IL79" s="18"/>
      <c r="IM79" s="18"/>
      <c r="IN79" s="18"/>
      <c r="IO79" s="18"/>
      <c r="IP79" s="18"/>
      <c r="IQ79" s="18"/>
      <c r="IR79" s="18"/>
      <c r="IS79" s="18"/>
      <c r="IT79" s="18"/>
      <c r="IU79" s="18"/>
      <c r="IV79" s="18"/>
      <c r="IW79" s="18"/>
      <c r="IX79" s="18"/>
      <c r="IY79" s="18"/>
      <c r="IZ79" s="18"/>
      <c r="JA79" s="18"/>
      <c r="JB79" s="18"/>
      <c r="JC79" s="18"/>
      <c r="JD79" s="18"/>
      <c r="JE79" s="18"/>
      <c r="JF79" s="18"/>
      <c r="JG79" s="18"/>
      <c r="JH79" s="18"/>
      <c r="JI79" s="18"/>
      <c r="JJ79" s="18"/>
      <c r="JK79" s="18"/>
      <c r="JL79" s="18"/>
      <c r="JM79" s="18"/>
      <c r="JN79" s="18"/>
    </row>
    <row r="80" spans="1:274" x14ac:dyDescent="0.2">
      <c r="A80" s="65"/>
      <c r="B80" s="65" t="s">
        <v>61</v>
      </c>
      <c r="C80" s="65"/>
      <c r="D80" s="65"/>
      <c r="E80" s="326" t="e">
        <f>F79/E79</f>
        <v>#DIV/0!</v>
      </c>
      <c r="F80" s="326"/>
      <c r="G80" s="326" t="e">
        <f>H79/G79</f>
        <v>#DIV/0!</v>
      </c>
      <c r="H80" s="326"/>
      <c r="I80" s="326" t="e">
        <f>J79/I79</f>
        <v>#DIV/0!</v>
      </c>
      <c r="J80" s="326"/>
      <c r="K80" s="326" t="e">
        <f>L79/K79</f>
        <v>#DIV/0!</v>
      </c>
      <c r="L80" s="326"/>
      <c r="M80" s="326" t="e">
        <f>N79/M79</f>
        <v>#DIV/0!</v>
      </c>
      <c r="N80" s="326"/>
      <c r="O80" s="326" t="e">
        <f>P79/O79</f>
        <v>#DIV/0!</v>
      </c>
      <c r="P80" s="326"/>
      <c r="Q80" s="326" t="e">
        <f>R79/Q79</f>
        <v>#DIV/0!</v>
      </c>
      <c r="R80" s="326"/>
      <c r="S80" s="326" t="e">
        <f>T79/S79</f>
        <v>#DIV/0!</v>
      </c>
      <c r="T80" s="326"/>
      <c r="U80" s="326" t="e">
        <f>V79/U79</f>
        <v>#DIV/0!</v>
      </c>
      <c r="V80" s="326"/>
      <c r="W80" s="326" t="e">
        <f>X79/W79</f>
        <v>#DIV/0!</v>
      </c>
      <c r="X80" s="326"/>
      <c r="Y80" s="326" t="e">
        <f>Z79/Y79</f>
        <v>#DIV/0!</v>
      </c>
      <c r="Z80" s="326"/>
      <c r="AA80" s="326">
        <f>AB79/AA79</f>
        <v>140</v>
      </c>
      <c r="AB80" s="326"/>
      <c r="AC80" s="326">
        <f>AD79/AC79</f>
        <v>140</v>
      </c>
      <c r="AD80" s="326"/>
      <c r="AE80" s="326">
        <f>AF79/AE79</f>
        <v>140</v>
      </c>
      <c r="AF80" s="326"/>
      <c r="AG80" s="326">
        <f>AH79/AG79</f>
        <v>140</v>
      </c>
      <c r="AH80" s="326"/>
      <c r="AI80" s="326" t="e">
        <f>AJ79/AI79</f>
        <v>#DIV/0!</v>
      </c>
      <c r="AJ80" s="326"/>
      <c r="AK80" s="326" t="e">
        <f>AL79/AK79</f>
        <v>#DIV/0!</v>
      </c>
      <c r="AL80" s="326"/>
      <c r="AM80" s="326" t="e">
        <f>AN79/AM79</f>
        <v>#DIV/0!</v>
      </c>
      <c r="AN80" s="326"/>
      <c r="AO80" s="326" t="e">
        <f>AP79/AO79</f>
        <v>#DIV/0!</v>
      </c>
      <c r="AP80" s="326"/>
      <c r="AQ80" s="326" t="e">
        <f>AR79/AQ79</f>
        <v>#DIV/0!</v>
      </c>
      <c r="AR80" s="326"/>
      <c r="AS80" s="326" t="e">
        <f>AT79/AS79</f>
        <v>#DIV/0!</v>
      </c>
      <c r="AT80" s="326"/>
      <c r="AU80" s="326" t="e">
        <f>AV79/AU79</f>
        <v>#DIV/0!</v>
      </c>
      <c r="AV80" s="326"/>
      <c r="AW80" s="326" t="e">
        <f>AX79/AW79</f>
        <v>#DIV/0!</v>
      </c>
      <c r="AX80" s="326"/>
      <c r="AY80" s="326" t="e">
        <f>AZ79/AY79</f>
        <v>#DIV/0!</v>
      </c>
      <c r="AZ80" s="326"/>
      <c r="BA80" s="326" t="e">
        <f>BB79/BA79</f>
        <v>#DIV/0!</v>
      </c>
      <c r="BB80" s="326"/>
      <c r="BC80" s="326" t="e">
        <f>BD79/BC79</f>
        <v>#DIV/0!</v>
      </c>
      <c r="BD80" s="326"/>
      <c r="BE80" s="326" t="e">
        <f>BF79/BE79</f>
        <v>#DIV/0!</v>
      </c>
      <c r="BF80" s="326"/>
      <c r="BG80" s="326" t="e">
        <f>BH79/BG79</f>
        <v>#DIV/0!</v>
      </c>
      <c r="BH80" s="326"/>
      <c r="BI80" s="326" t="e">
        <f>BJ79/BI79</f>
        <v>#DIV/0!</v>
      </c>
      <c r="BJ80" s="326"/>
      <c r="BK80" s="326" t="e">
        <f>BL79/BK79</f>
        <v>#DIV/0!</v>
      </c>
      <c r="BL80" s="326"/>
      <c r="BM80" s="326" t="e">
        <f>BN79/BM79</f>
        <v>#DIV/0!</v>
      </c>
      <c r="BN80" s="326"/>
      <c r="BO80" s="326" t="e">
        <f>BP79/BO79</f>
        <v>#DIV/0!</v>
      </c>
      <c r="BP80" s="326"/>
      <c r="BQ80" s="326" t="e">
        <f>BR79/BQ79</f>
        <v>#DIV/0!</v>
      </c>
      <c r="BR80" s="326"/>
      <c r="BS80" s="326" t="e">
        <f>BT79/BS79</f>
        <v>#DIV/0!</v>
      </c>
      <c r="BT80" s="326"/>
      <c r="BU80" s="326" t="e">
        <f>BV79/BU79</f>
        <v>#DIV/0!</v>
      </c>
      <c r="BV80" s="326"/>
      <c r="BW80" s="326" t="e">
        <f>BX79/BW79</f>
        <v>#DIV/0!</v>
      </c>
      <c r="BX80" s="326"/>
      <c r="BY80" s="326" t="e">
        <f>BZ79/BY79</f>
        <v>#DIV/0!</v>
      </c>
      <c r="BZ80" s="326"/>
      <c r="CA80" s="128"/>
      <c r="CB80" s="343">
        <f>CC79/CB79</f>
        <v>140</v>
      </c>
      <c r="CC80" s="344"/>
      <c r="CD80" s="68" t="s">
        <v>62</v>
      </c>
      <c r="JK80" s="4"/>
      <c r="JL80" s="4"/>
      <c r="JM80" s="4"/>
      <c r="JN80" s="4"/>
    </row>
    <row r="81" spans="1:274" x14ac:dyDescent="0.2">
      <c r="JK81" s="4"/>
      <c r="JL81" s="4"/>
      <c r="JM81" s="4"/>
      <c r="JN81" s="4"/>
    </row>
    <row r="82" spans="1:274" x14ac:dyDescent="0.2">
      <c r="JK82" s="4"/>
      <c r="JL82" s="4"/>
      <c r="JM82" s="4"/>
      <c r="JN82" s="4"/>
    </row>
    <row r="83" spans="1:274" s="4" customFormat="1" ht="12.75" customHeight="1" x14ac:dyDescent="0.2">
      <c r="A83" s="49"/>
      <c r="B83" s="49"/>
      <c r="C83" s="50"/>
      <c r="D83" s="50"/>
      <c r="E83" s="335" t="str">
        <f>$E$3</f>
        <v>vor 2021</v>
      </c>
      <c r="F83" s="336"/>
      <c r="G83" s="336"/>
      <c r="H83" s="336"/>
      <c r="I83" s="336"/>
      <c r="J83" s="336"/>
      <c r="K83" s="336"/>
      <c r="L83" s="336"/>
      <c r="M83" s="336"/>
      <c r="N83" s="336"/>
      <c r="O83" s="336"/>
      <c r="P83" s="336"/>
      <c r="Q83" s="336"/>
      <c r="R83" s="336"/>
      <c r="S83" s="336"/>
      <c r="T83" s="336"/>
      <c r="U83" s="336"/>
      <c r="V83" s="336"/>
      <c r="W83" s="336"/>
      <c r="X83" s="336"/>
      <c r="Y83" s="336"/>
      <c r="Z83" s="336"/>
      <c r="AA83" s="336"/>
      <c r="AB83" s="337"/>
      <c r="AC83" s="328">
        <v>2021</v>
      </c>
      <c r="AD83" s="329"/>
      <c r="AE83" s="329"/>
      <c r="AF83" s="329"/>
      <c r="AG83" s="329"/>
      <c r="AH83" s="329"/>
      <c r="AI83" s="329"/>
      <c r="AJ83" s="329"/>
      <c r="AK83" s="329"/>
      <c r="AL83" s="329"/>
      <c r="AM83" s="329"/>
      <c r="AN83" s="329"/>
      <c r="AO83" s="329"/>
      <c r="AP83" s="329"/>
      <c r="AQ83" s="329"/>
      <c r="AR83" s="329"/>
      <c r="AS83" s="329"/>
      <c r="AT83" s="329"/>
      <c r="AU83" s="329"/>
      <c r="AV83" s="329"/>
      <c r="AW83" s="329"/>
      <c r="AX83" s="329"/>
      <c r="AY83" s="329"/>
      <c r="AZ83" s="330"/>
      <c r="BA83" s="328">
        <v>2018</v>
      </c>
      <c r="BB83" s="329"/>
      <c r="BC83" s="329"/>
      <c r="BD83" s="329"/>
      <c r="BE83" s="329"/>
      <c r="BF83" s="329"/>
      <c r="BG83" s="329"/>
      <c r="BH83" s="329"/>
      <c r="BI83" s="329"/>
      <c r="BJ83" s="329"/>
      <c r="BK83" s="329"/>
      <c r="BL83" s="329"/>
      <c r="BM83" s="329"/>
      <c r="BN83" s="329"/>
      <c r="BO83" s="329"/>
      <c r="BP83" s="329"/>
      <c r="BQ83" s="329"/>
      <c r="BR83" s="329"/>
      <c r="BS83" s="329"/>
      <c r="BT83" s="329"/>
      <c r="BU83" s="329"/>
      <c r="BV83" s="329"/>
      <c r="BW83" s="329"/>
      <c r="BX83" s="330"/>
      <c r="BY83" s="62"/>
      <c r="BZ83" s="62"/>
      <c r="CA83" s="62"/>
      <c r="CB83" s="17"/>
      <c r="CC83" s="17"/>
    </row>
    <row r="84" spans="1:274" s="5" customFormat="1" ht="15.75" x14ac:dyDescent="0.25">
      <c r="A84" s="69"/>
      <c r="B84" s="69" t="str">
        <f>'Stundenverteilung INGE'!L5</f>
        <v>JS - TU</v>
      </c>
      <c r="C84" s="341" t="str">
        <f>'Stundenverteilung INGE'!L7</f>
        <v>TP2</v>
      </c>
      <c r="D84" s="342"/>
      <c r="E84" s="338"/>
      <c r="F84" s="339"/>
      <c r="G84" s="339"/>
      <c r="H84" s="339"/>
      <c r="I84" s="339"/>
      <c r="J84" s="339"/>
      <c r="K84" s="339"/>
      <c r="L84" s="339"/>
      <c r="M84" s="339"/>
      <c r="N84" s="339"/>
      <c r="O84" s="339"/>
      <c r="P84" s="339"/>
      <c r="Q84" s="339"/>
      <c r="R84" s="339"/>
      <c r="S84" s="339"/>
      <c r="T84" s="339"/>
      <c r="U84" s="339"/>
      <c r="V84" s="339"/>
      <c r="W84" s="339"/>
      <c r="X84" s="339"/>
      <c r="Y84" s="339"/>
      <c r="Z84" s="339"/>
      <c r="AA84" s="339"/>
      <c r="AB84" s="340"/>
      <c r="AC84" s="331"/>
      <c r="AD84" s="332"/>
      <c r="AE84" s="332"/>
      <c r="AF84" s="332"/>
      <c r="AG84" s="332"/>
      <c r="AH84" s="332"/>
      <c r="AI84" s="332"/>
      <c r="AJ84" s="332"/>
      <c r="AK84" s="332"/>
      <c r="AL84" s="332"/>
      <c r="AM84" s="332"/>
      <c r="AN84" s="332"/>
      <c r="AO84" s="332"/>
      <c r="AP84" s="332"/>
      <c r="AQ84" s="332"/>
      <c r="AR84" s="332"/>
      <c r="AS84" s="332"/>
      <c r="AT84" s="332"/>
      <c r="AU84" s="332"/>
      <c r="AV84" s="332"/>
      <c r="AW84" s="332"/>
      <c r="AX84" s="332"/>
      <c r="AY84" s="332"/>
      <c r="AZ84" s="333"/>
      <c r="BA84" s="331"/>
      <c r="BB84" s="332"/>
      <c r="BC84" s="332"/>
      <c r="BD84" s="332"/>
      <c r="BE84" s="332"/>
      <c r="BF84" s="332"/>
      <c r="BG84" s="332"/>
      <c r="BH84" s="332"/>
      <c r="BI84" s="332"/>
      <c r="BJ84" s="332"/>
      <c r="BK84" s="332"/>
      <c r="BL84" s="332"/>
      <c r="BM84" s="332"/>
      <c r="BN84" s="332"/>
      <c r="BO84" s="332"/>
      <c r="BP84" s="332"/>
      <c r="BQ84" s="332"/>
      <c r="BR84" s="332"/>
      <c r="BS84" s="332"/>
      <c r="BT84" s="332"/>
      <c r="BU84" s="332"/>
      <c r="BV84" s="332"/>
      <c r="BW84" s="332"/>
      <c r="BX84" s="333"/>
      <c r="BY84" s="62"/>
      <c r="BZ84" s="62"/>
      <c r="CA84" s="62"/>
      <c r="CB84" s="16"/>
      <c r="CC84" s="16"/>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251">
        <v>44013</v>
      </c>
      <c r="DZ84" s="4"/>
      <c r="EA84" s="4"/>
      <c r="EB84" s="4"/>
      <c r="EC84" s="4"/>
      <c r="ED84" s="4"/>
      <c r="EE84" s="4"/>
      <c r="EF84" s="4"/>
      <c r="EG84" s="4"/>
      <c r="EH84" s="4"/>
      <c r="EI84" s="4"/>
      <c r="EJ84" s="4"/>
      <c r="EK84" s="4"/>
      <c r="EL84" s="4"/>
      <c r="EM84" s="4"/>
      <c r="EN84" s="4"/>
      <c r="EO84" s="325">
        <v>44197</v>
      </c>
      <c r="EP84" s="325"/>
      <c r="EQ84" s="325"/>
      <c r="ER84" s="325"/>
      <c r="ES84" s="325">
        <v>44228</v>
      </c>
      <c r="ET84" s="325"/>
      <c r="EU84" s="325"/>
      <c r="EV84" s="325"/>
      <c r="EW84" s="325">
        <v>44256</v>
      </c>
      <c r="EX84" s="325"/>
      <c r="EY84" s="325"/>
      <c r="EZ84" s="325"/>
      <c r="FA84" s="325">
        <v>44287</v>
      </c>
      <c r="FB84" s="325"/>
      <c r="FC84" s="325"/>
      <c r="FD84" s="325"/>
      <c r="FE84" s="325">
        <v>44317</v>
      </c>
      <c r="FF84" s="325"/>
      <c r="FG84" s="325"/>
      <c r="FH84" s="325"/>
      <c r="FI84" s="325">
        <v>44348</v>
      </c>
      <c r="FJ84" s="325"/>
      <c r="FK84" s="325"/>
      <c r="FL84" s="325"/>
      <c r="FM84" s="325">
        <v>44378</v>
      </c>
      <c r="FN84" s="325"/>
      <c r="FO84" s="325"/>
      <c r="FP84" s="325"/>
      <c r="FQ84" s="325">
        <v>44409</v>
      </c>
      <c r="FR84" s="325"/>
      <c r="FS84" s="325"/>
      <c r="FT84" s="325"/>
      <c r="FU84" s="325">
        <v>44440</v>
      </c>
      <c r="FV84" s="325"/>
      <c r="FW84" s="325"/>
      <c r="FX84" s="325"/>
      <c r="FY84" s="325">
        <v>44470</v>
      </c>
      <c r="FZ84" s="325"/>
      <c r="GA84" s="325"/>
      <c r="GB84" s="325"/>
      <c r="GC84" s="325">
        <v>44501</v>
      </c>
      <c r="GD84" s="325"/>
      <c r="GE84" s="325"/>
      <c r="GF84" s="325"/>
      <c r="GG84" s="325" t="s">
        <v>312</v>
      </c>
      <c r="GH84" s="325"/>
      <c r="GI84" s="325"/>
      <c r="GJ84" s="325"/>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row>
    <row r="85" spans="1:274" s="5" customFormat="1" ht="48" x14ac:dyDescent="0.2">
      <c r="A85" s="51" t="s">
        <v>0</v>
      </c>
      <c r="B85" s="51" t="s">
        <v>81</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288</v>
      </c>
      <c r="X85" s="53" t="s">
        <v>32</v>
      </c>
      <c r="Y85" s="53" t="s">
        <v>289</v>
      </c>
      <c r="Z85" s="53" t="s">
        <v>36</v>
      </c>
      <c r="AA85" s="53" t="s">
        <v>290</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58" t="s">
        <v>13</v>
      </c>
      <c r="BB85" s="58" t="s">
        <v>14</v>
      </c>
      <c r="BC85" s="58" t="s">
        <v>15</v>
      </c>
      <c r="BD85" s="58" t="s">
        <v>16</v>
      </c>
      <c r="BE85" s="58" t="s">
        <v>17</v>
      </c>
      <c r="BF85" s="58" t="s">
        <v>18</v>
      </c>
      <c r="BG85" s="58" t="s">
        <v>19</v>
      </c>
      <c r="BH85" s="58" t="s">
        <v>20</v>
      </c>
      <c r="BI85" s="58" t="s">
        <v>21</v>
      </c>
      <c r="BJ85" s="58" t="s">
        <v>22</v>
      </c>
      <c r="BK85" s="58" t="s">
        <v>23</v>
      </c>
      <c r="BL85" s="58" t="s">
        <v>24</v>
      </c>
      <c r="BM85" s="58" t="s">
        <v>25</v>
      </c>
      <c r="BN85" s="58" t="s">
        <v>26</v>
      </c>
      <c r="BO85" s="58" t="s">
        <v>27</v>
      </c>
      <c r="BP85" s="58" t="s">
        <v>28</v>
      </c>
      <c r="BQ85" s="58" t="s">
        <v>29</v>
      </c>
      <c r="BR85" s="58" t="s">
        <v>30</v>
      </c>
      <c r="BS85" s="58" t="s">
        <v>31</v>
      </c>
      <c r="BT85" s="58" t="s">
        <v>32</v>
      </c>
      <c r="BU85" s="58" t="s">
        <v>33</v>
      </c>
      <c r="BV85" s="58" t="s">
        <v>36</v>
      </c>
      <c r="BW85" s="58" t="s">
        <v>34</v>
      </c>
      <c r="BX85" s="58" t="s">
        <v>35</v>
      </c>
      <c r="BY85" s="252" t="str">
        <f>BY5</f>
        <v>Leer
Std.</v>
      </c>
      <c r="BZ85" s="58" t="str">
        <f>BZ5</f>
        <v>Leer
CHF</v>
      </c>
      <c r="CA85" s="58"/>
      <c r="CB85" s="60" t="s">
        <v>4</v>
      </c>
      <c r="CC85" s="60" t="s">
        <v>5</v>
      </c>
      <c r="CD85" s="4"/>
      <c r="CE85" s="53" t="s">
        <v>240</v>
      </c>
      <c r="CF85" s="53" t="s">
        <v>241</v>
      </c>
      <c r="CG85" s="217" t="s">
        <v>171</v>
      </c>
      <c r="CH85" s="217" t="s">
        <v>172</v>
      </c>
      <c r="CI85" s="53" t="s">
        <v>238</v>
      </c>
      <c r="CJ85" s="53" t="s">
        <v>239</v>
      </c>
      <c r="CK85" s="217" t="s">
        <v>171</v>
      </c>
      <c r="CL85" s="217" t="s">
        <v>172</v>
      </c>
      <c r="CM85" s="53" t="s">
        <v>250</v>
      </c>
      <c r="CN85" s="53" t="s">
        <v>251</v>
      </c>
      <c r="CO85" s="217" t="s">
        <v>171</v>
      </c>
      <c r="CP85" s="217" t="s">
        <v>172</v>
      </c>
      <c r="CQ85" s="53" t="s">
        <v>257</v>
      </c>
      <c r="CR85" s="53" t="s">
        <v>258</v>
      </c>
      <c r="CS85" s="217" t="s">
        <v>171</v>
      </c>
      <c r="CT85" s="217" t="s">
        <v>172</v>
      </c>
      <c r="CU85" s="53" t="s">
        <v>259</v>
      </c>
      <c r="CV85" s="53" t="s">
        <v>260</v>
      </c>
      <c r="CW85" s="217" t="s">
        <v>171</v>
      </c>
      <c r="CX85" s="217" t="s">
        <v>172</v>
      </c>
      <c r="CY85" s="53" t="s">
        <v>261</v>
      </c>
      <c r="CZ85" s="53" t="s">
        <v>262</v>
      </c>
      <c r="DA85" s="217" t="s">
        <v>171</v>
      </c>
      <c r="DB85" s="217" t="s">
        <v>172</v>
      </c>
      <c r="DC85" s="53" t="s">
        <v>263</v>
      </c>
      <c r="DD85" s="53" t="s">
        <v>264</v>
      </c>
      <c r="DE85" s="217" t="s">
        <v>171</v>
      </c>
      <c r="DF85" s="217" t="s">
        <v>172</v>
      </c>
      <c r="DG85" s="53" t="s">
        <v>265</v>
      </c>
      <c r="DH85" s="53" t="s">
        <v>266</v>
      </c>
      <c r="DI85" s="217" t="s">
        <v>171</v>
      </c>
      <c r="DJ85" s="217" t="s">
        <v>172</v>
      </c>
      <c r="DK85" s="53" t="s">
        <v>267</v>
      </c>
      <c r="DL85" s="53" t="s">
        <v>268</v>
      </c>
      <c r="DM85" s="217" t="s">
        <v>171</v>
      </c>
      <c r="DN85" s="217" t="s">
        <v>172</v>
      </c>
      <c r="DO85" s="53" t="s">
        <v>269</v>
      </c>
      <c r="DP85" s="53" t="s">
        <v>270</v>
      </c>
      <c r="DQ85" s="217" t="s">
        <v>171</v>
      </c>
      <c r="DR85" s="217" t="s">
        <v>172</v>
      </c>
      <c r="DS85" s="53" t="s">
        <v>271</v>
      </c>
      <c r="DT85" s="53" t="s">
        <v>272</v>
      </c>
      <c r="DU85" s="217" t="s">
        <v>171</v>
      </c>
      <c r="DV85" s="217" t="s">
        <v>172</v>
      </c>
      <c r="DW85" s="4"/>
      <c r="DX85" s="53" t="s">
        <v>273</v>
      </c>
      <c r="DY85" s="53" t="s">
        <v>274</v>
      </c>
      <c r="DZ85" s="217" t="s">
        <v>171</v>
      </c>
      <c r="EA85" s="217" t="s">
        <v>172</v>
      </c>
      <c r="EB85" s="53" t="s">
        <v>277</v>
      </c>
      <c r="EC85" s="53" t="s">
        <v>278</v>
      </c>
      <c r="ED85" s="217" t="s">
        <v>171</v>
      </c>
      <c r="EE85" s="217" t="s">
        <v>172</v>
      </c>
      <c r="EF85" s="53" t="s">
        <v>34</v>
      </c>
      <c r="EG85" s="53" t="s">
        <v>35</v>
      </c>
      <c r="EH85" s="217" t="s">
        <v>171</v>
      </c>
      <c r="EI85" s="217" t="s">
        <v>172</v>
      </c>
      <c r="EJ85" s="53" t="s">
        <v>273</v>
      </c>
      <c r="EK85" s="53" t="s">
        <v>274</v>
      </c>
      <c r="EL85" s="217" t="s">
        <v>171</v>
      </c>
      <c r="EM85" s="217" t="s">
        <v>172</v>
      </c>
      <c r="EN85" s="4"/>
      <c r="EO85" s="270" t="s">
        <v>295</v>
      </c>
      <c r="EP85" s="270" t="s">
        <v>37</v>
      </c>
      <c r="EQ85" s="271" t="s">
        <v>171</v>
      </c>
      <c r="ER85" s="271" t="s">
        <v>172</v>
      </c>
      <c r="ES85" s="270" t="s">
        <v>295</v>
      </c>
      <c r="ET85" s="270" t="s">
        <v>37</v>
      </c>
      <c r="EU85" s="271" t="s">
        <v>171</v>
      </c>
      <c r="EV85" s="271" t="s">
        <v>172</v>
      </c>
      <c r="EW85" s="270" t="s">
        <v>295</v>
      </c>
      <c r="EX85" s="270" t="s">
        <v>37</v>
      </c>
      <c r="EY85" s="271" t="s">
        <v>171</v>
      </c>
      <c r="EZ85" s="271" t="s">
        <v>172</v>
      </c>
      <c r="FA85" s="270" t="s">
        <v>295</v>
      </c>
      <c r="FB85" s="270" t="s">
        <v>37</v>
      </c>
      <c r="FC85" s="271" t="s">
        <v>171</v>
      </c>
      <c r="FD85" s="271" t="s">
        <v>172</v>
      </c>
      <c r="FE85" s="270" t="s">
        <v>295</v>
      </c>
      <c r="FF85" s="270" t="s">
        <v>37</v>
      </c>
      <c r="FG85" s="271" t="s">
        <v>171</v>
      </c>
      <c r="FH85" s="271" t="s">
        <v>172</v>
      </c>
      <c r="FI85" s="270" t="s">
        <v>295</v>
      </c>
      <c r="FJ85" s="270" t="s">
        <v>37</v>
      </c>
      <c r="FK85" s="271" t="s">
        <v>171</v>
      </c>
      <c r="FL85" s="271" t="s">
        <v>172</v>
      </c>
      <c r="FM85" s="270" t="s">
        <v>295</v>
      </c>
      <c r="FN85" s="270" t="s">
        <v>37</v>
      </c>
      <c r="FO85" s="271" t="s">
        <v>171</v>
      </c>
      <c r="FP85" s="271" t="s">
        <v>172</v>
      </c>
      <c r="FQ85" s="270" t="s">
        <v>295</v>
      </c>
      <c r="FR85" s="270" t="s">
        <v>37</v>
      </c>
      <c r="FS85" s="271" t="s">
        <v>171</v>
      </c>
      <c r="FT85" s="271" t="s">
        <v>172</v>
      </c>
      <c r="FU85" s="270" t="s">
        <v>295</v>
      </c>
      <c r="FV85" s="270" t="s">
        <v>37</v>
      </c>
      <c r="FW85" s="271" t="s">
        <v>171</v>
      </c>
      <c r="FX85" s="271" t="s">
        <v>172</v>
      </c>
      <c r="FY85" s="270" t="s">
        <v>295</v>
      </c>
      <c r="FZ85" s="270" t="s">
        <v>37</v>
      </c>
      <c r="GA85" s="271" t="s">
        <v>171</v>
      </c>
      <c r="GB85" s="271" t="s">
        <v>172</v>
      </c>
      <c r="GC85" s="270" t="s">
        <v>295</v>
      </c>
      <c r="GD85" s="270" t="s">
        <v>37</v>
      </c>
      <c r="GE85" s="271" t="s">
        <v>171</v>
      </c>
      <c r="GF85" s="271" t="s">
        <v>172</v>
      </c>
      <c r="GG85" s="270" t="s">
        <v>295</v>
      </c>
      <c r="GH85" s="270" t="s">
        <v>37</v>
      </c>
      <c r="GI85" s="271" t="s">
        <v>171</v>
      </c>
      <c r="GJ85" s="271" t="s">
        <v>172</v>
      </c>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row>
    <row r="86" spans="1:274" s="5" customFormat="1" x14ac:dyDescent="0.2">
      <c r="A86" s="57" t="s">
        <v>96</v>
      </c>
      <c r="B86" s="57" t="s">
        <v>97</v>
      </c>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6"/>
      <c r="AF86" s="64">
        <f>SUM(AE86*$D86)</f>
        <v>0</v>
      </c>
      <c r="AG86" s="59"/>
      <c r="AH86" s="64">
        <f>SUM(AG86*$D86)</f>
        <v>0</v>
      </c>
      <c r="AI86" s="59"/>
      <c r="AJ86" s="64">
        <f>SUM(AI86*$D86)</f>
        <v>0</v>
      </c>
      <c r="AK86" s="59"/>
      <c r="AL86" s="64">
        <f>SUM(AK86*$D86)</f>
        <v>0</v>
      </c>
      <c r="AM86" s="59"/>
      <c r="AN86" s="64">
        <f>SUM(AM86*$D86)</f>
        <v>0</v>
      </c>
      <c r="AO86" s="59"/>
      <c r="AP86" s="64">
        <f>SUM(AO86*$D86)</f>
        <v>0</v>
      </c>
      <c r="AQ86" s="59">
        <v>1</v>
      </c>
      <c r="AR86" s="64">
        <f>SUM(AQ86*$D86)</f>
        <v>140</v>
      </c>
      <c r="AS86" s="59"/>
      <c r="AT86" s="64">
        <f>SUM(AS86*$D86)</f>
        <v>0</v>
      </c>
      <c r="AU86" s="59"/>
      <c r="AV86" s="64">
        <f>SUM(AU86*$D86)</f>
        <v>0</v>
      </c>
      <c r="AW86" s="59"/>
      <c r="AX86" s="64">
        <f>SUM(AW86*$D86)</f>
        <v>0</v>
      </c>
      <c r="AY86" s="59"/>
      <c r="AZ86" s="64">
        <f>SUM(AY86*$D86)</f>
        <v>0</v>
      </c>
      <c r="BA86" s="59"/>
      <c r="BB86" s="64">
        <f>SUM(BA86*$D86)</f>
        <v>0</v>
      </c>
      <c r="BC86" s="59"/>
      <c r="BD86" s="64">
        <f>SUM(BC86*$D86)</f>
        <v>0</v>
      </c>
      <c r="BE86" s="59"/>
      <c r="BF86" s="64">
        <f>SUM(BE86*$D86)</f>
        <v>0</v>
      </c>
      <c r="BG86" s="59"/>
      <c r="BH86" s="64">
        <f>SUM(BG86*$D86)</f>
        <v>0</v>
      </c>
      <c r="BI86" s="59"/>
      <c r="BJ86" s="64">
        <f>SUM(BI86*$D86)</f>
        <v>0</v>
      </c>
      <c r="BK86" s="59"/>
      <c r="BL86" s="64">
        <f>SUM(BK86*$D86)</f>
        <v>0</v>
      </c>
      <c r="BM86" s="59"/>
      <c r="BN86" s="64">
        <f>SUM(BM86*$D86)</f>
        <v>0</v>
      </c>
      <c r="BO86" s="59"/>
      <c r="BP86" s="64">
        <f>SUM(BO86*$D86)</f>
        <v>0</v>
      </c>
      <c r="BQ86" s="59"/>
      <c r="BR86" s="64">
        <f>SUM(BQ86*$D86)</f>
        <v>0</v>
      </c>
      <c r="BS86" s="59"/>
      <c r="BT86" s="64">
        <f>SUM(BS86*$D86)</f>
        <v>0</v>
      </c>
      <c r="BU86" s="59"/>
      <c r="BV86" s="64">
        <f>SUM(BU86*$D86)</f>
        <v>0</v>
      </c>
      <c r="BW86" s="59"/>
      <c r="BX86" s="64">
        <f>SUM(BW86*$D86)</f>
        <v>0</v>
      </c>
      <c r="BY86" s="59"/>
      <c r="BZ86" s="64">
        <f t="shared" ref="BZ86:BZ135" si="766">SUM(BY86*$D86)</f>
        <v>0</v>
      </c>
      <c r="CA86" s="54"/>
      <c r="CB86" s="61">
        <f t="shared" ref="CB86:CB135" si="767">SUM(E86+G86+I86+K86+M86+O86+Q86+S86+U86+W86+Y86+AA86+AC86+AE86+AG86+AI86+AK86+AM86+AO86+AQ86+AS86+AU86+AW86+AY86+BA86+BC86+BE86+BG86+BI86+BK86+BM86+BO86+BQ86+BS86+BU86+BW86+BY86)</f>
        <v>1</v>
      </c>
      <c r="CC86" s="61">
        <f t="shared" ref="CC86:CC135" si="768">ROUND(CB86*D86*2,1)/2</f>
        <v>140</v>
      </c>
      <c r="CD86" s="4"/>
      <c r="CE86" s="4"/>
      <c r="CF86" s="4">
        <f t="shared" ref="CF86:CF137" si="769">SUM(CE86*D86)</f>
        <v>0</v>
      </c>
      <c r="CG86" s="218">
        <f t="shared" ref="CG86:CG137" si="770">SUM(CE86+K86)</f>
        <v>0</v>
      </c>
      <c r="CH86" s="221">
        <f t="shared" ref="CH86:CH137" si="771">SUM(CG86*D86)</f>
        <v>0</v>
      </c>
      <c r="CI86" s="4"/>
      <c r="CJ86" s="4">
        <f t="shared" ref="CJ86:CJ137" si="772">SUM(CI86*H86)</f>
        <v>0</v>
      </c>
      <c r="CK86" s="218">
        <f t="shared" ref="CK86:CK132" si="773">SUM(CI86+M86)</f>
        <v>0</v>
      </c>
      <c r="CL86" s="221">
        <f t="shared" ref="CL86:CL137" si="774">SUM(CK86*D86)</f>
        <v>0</v>
      </c>
      <c r="CM86" s="4"/>
      <c r="CN86" s="4">
        <f t="shared" ref="CN86:CN137" si="775">SUM(CM86*D86)</f>
        <v>0</v>
      </c>
      <c r="CO86" s="218">
        <f t="shared" ref="CO86:CO137" si="776">SUM(CM86+O86)</f>
        <v>0</v>
      </c>
      <c r="CP86" s="221">
        <f t="shared" ref="CP86:CP137" si="777">SUM(CO86*D86)</f>
        <v>0</v>
      </c>
      <c r="CQ86" s="4"/>
      <c r="CR86" s="4">
        <f t="shared" ref="CR86:CR137" si="778">SUM(CQ86*D86)</f>
        <v>0</v>
      </c>
      <c r="CS86" s="218">
        <f t="shared" ref="CS86:CS137" si="779">SUM(CQ86+Q86)</f>
        <v>0</v>
      </c>
      <c r="CT86" s="221">
        <f t="shared" ref="CT86:CT137" si="780">SUM(CS86*D86)</f>
        <v>0</v>
      </c>
      <c r="CU86" s="4"/>
      <c r="CV86" s="4">
        <f t="shared" ref="CV86:CV137" si="781">SUM(CU86*L86)</f>
        <v>0</v>
      </c>
      <c r="CW86" s="218">
        <f t="shared" ref="CW86:CW137" si="782">SUM(CU86+S86)</f>
        <v>0</v>
      </c>
      <c r="CX86" s="221">
        <f t="shared" ref="CX86:CX137" si="783">SUM(CW86*D86)</f>
        <v>0</v>
      </c>
      <c r="CY86" s="4"/>
      <c r="CZ86" s="4">
        <f t="shared" ref="CZ86:CZ137" si="784">SUM(CY86*P86)</f>
        <v>0</v>
      </c>
      <c r="DA86" s="218">
        <f t="shared" ref="DA86:DA137" si="785">SUM(CY86+U86)</f>
        <v>0</v>
      </c>
      <c r="DB86" s="221">
        <f t="shared" ref="DB86:DB137" si="786">SUM(DA86*D86)</f>
        <v>0</v>
      </c>
      <c r="DC86" s="4"/>
      <c r="DD86" s="4">
        <f t="shared" ref="DD86:DD137" si="787">SUM(DC86*T86)</f>
        <v>0</v>
      </c>
      <c r="DE86" s="218">
        <f t="shared" ref="DE86:DE137" si="788">SUM(DC86+W86)</f>
        <v>0</v>
      </c>
      <c r="DF86" s="221">
        <f t="shared" ref="DF86:DF137" si="789">SUM(DE86*D86)</f>
        <v>0</v>
      </c>
      <c r="DG86" s="4"/>
      <c r="DH86" s="4">
        <f t="shared" ref="DH86:DH137" si="790">SUM(DG86*X86)</f>
        <v>0</v>
      </c>
      <c r="DI86" s="218">
        <f t="shared" ref="DI86:DI137" si="791">SUM(DG86+Y86)</f>
        <v>0</v>
      </c>
      <c r="DJ86" s="221">
        <f t="shared" ref="DJ86:DJ137" si="792">SUM(DI86*D86)</f>
        <v>0</v>
      </c>
      <c r="DK86" s="4"/>
      <c r="DL86" s="4">
        <f t="shared" ref="DL86:DL137" si="793">SUM(DK86*AB86)</f>
        <v>0</v>
      </c>
      <c r="DM86" s="218">
        <f t="shared" ref="DM86:DM137" si="794">SUM(DK86+AA86)</f>
        <v>0</v>
      </c>
      <c r="DN86" s="221">
        <f t="shared" ref="DN86:DN137" si="795">SUM(DM86*D86)</f>
        <v>0</v>
      </c>
      <c r="DO86" s="4"/>
      <c r="DP86" s="4">
        <f t="shared" ref="DP86:DP137" si="796">SUM(DO86*AF86)</f>
        <v>0</v>
      </c>
      <c r="DQ86" s="218">
        <f t="shared" ref="DQ86:DQ137" si="797">SUM(DO86+AE86)</f>
        <v>0</v>
      </c>
      <c r="DR86" s="221">
        <f t="shared" ref="DR86:DR137" si="798">SUM(DQ86*H86)</f>
        <v>0</v>
      </c>
      <c r="DS86" s="4"/>
      <c r="DT86" s="4">
        <f t="shared" ref="DT86:DT137" si="799">SUM(DS86*D86)</f>
        <v>0</v>
      </c>
      <c r="DU86" s="218">
        <f t="shared" ref="DU86:DU137" si="800">SUM(DS86+AI86)</f>
        <v>0</v>
      </c>
      <c r="DV86" s="221">
        <f t="shared" ref="DV86:DV137" si="801">SUM(DU86*D86)</f>
        <v>0</v>
      </c>
      <c r="DW86" s="4"/>
      <c r="DX86" s="4"/>
      <c r="DY86" s="4"/>
      <c r="DZ86" s="218"/>
      <c r="EA86" s="221"/>
      <c r="EB86" s="4"/>
      <c r="EC86" s="4">
        <f t="shared" ref="EC86:EC137" si="802">SUM(EB86*D86)</f>
        <v>0</v>
      </c>
      <c r="ED86" s="218" t="e">
        <f>SUM(EB86+#REF!)</f>
        <v>#REF!</v>
      </c>
      <c r="EE86" s="221" t="e">
        <f t="shared" ref="EE86:EE137" si="803">SUM(ED86*D86)</f>
        <v>#REF!</v>
      </c>
      <c r="EF86" s="4"/>
      <c r="EG86" s="4"/>
      <c r="EH86" s="218" t="e">
        <f>SUM(EF86+#REF!)</f>
        <v>#REF!</v>
      </c>
      <c r="EI86" s="221" t="e">
        <f t="shared" ref="EI86:EI137" si="804">SUM(EH86*D86)</f>
        <v>#REF!</v>
      </c>
      <c r="EJ86" s="4"/>
      <c r="EK86" s="4"/>
      <c r="EL86" s="218"/>
      <c r="EM86" s="221"/>
      <c r="EN86" s="4"/>
      <c r="EO86" s="269"/>
      <c r="EP86" s="269">
        <f>SUM(EO86*D86)</f>
        <v>0</v>
      </c>
      <c r="EQ86" s="268">
        <f>SUM(EO86+AC86)</f>
        <v>0</v>
      </c>
      <c r="ER86" s="268">
        <f>SUM(EQ86*D86)</f>
        <v>0</v>
      </c>
      <c r="ES86" s="269"/>
      <c r="ET86" s="269">
        <f>SUM(ES86*D86)</f>
        <v>0</v>
      </c>
      <c r="EU86" s="268">
        <f>SUM(ES86+AE86)</f>
        <v>0</v>
      </c>
      <c r="EV86" s="268">
        <f>SUM(EU86*D86)</f>
        <v>0</v>
      </c>
      <c r="EW86" s="269">
        <v>0.5</v>
      </c>
      <c r="EX86" s="269">
        <f>SUM(EW86*D86)</f>
        <v>70</v>
      </c>
      <c r="EY86" s="268">
        <f>SUM(EW86+AG86)</f>
        <v>0.5</v>
      </c>
      <c r="EZ86" s="268">
        <f>SUM(EY86*D86)</f>
        <v>70</v>
      </c>
      <c r="FA86" s="269">
        <v>0.75</v>
      </c>
      <c r="FB86" s="269">
        <f>SUM(FA86*D86)</f>
        <v>105</v>
      </c>
      <c r="FC86" s="268">
        <f>SUM(FA86+AI86)</f>
        <v>0.75</v>
      </c>
      <c r="FD86" s="268">
        <f>SUM(FC86*D86)</f>
        <v>105</v>
      </c>
      <c r="FE86" s="269"/>
      <c r="FF86" s="269">
        <f>SUM(FE86*D86)</f>
        <v>0</v>
      </c>
      <c r="FG86" s="268">
        <f>SUM(FE86+AK86)</f>
        <v>0</v>
      </c>
      <c r="FH86" s="268">
        <f>SUM(FG86*D86)</f>
        <v>0</v>
      </c>
      <c r="FI86" s="269"/>
      <c r="FJ86" s="269">
        <f>SUM(FI86*D86)</f>
        <v>0</v>
      </c>
      <c r="FK86" s="268">
        <f>SUM(FI86+AM86)</f>
        <v>0</v>
      </c>
      <c r="FL86" s="268">
        <f>SUM(FK86*D86)</f>
        <v>0</v>
      </c>
      <c r="FM86" s="269"/>
      <c r="FN86" s="269">
        <f>SUM(FM86*D86)</f>
        <v>0</v>
      </c>
      <c r="FO86" s="268">
        <f>SUM(FM86+AO86)</f>
        <v>0</v>
      </c>
      <c r="FP86" s="268">
        <f>SUM(FO86*D86)</f>
        <v>0</v>
      </c>
      <c r="FQ86" s="269"/>
      <c r="FR86" s="269">
        <f>SUM(FQ86*D86)</f>
        <v>0</v>
      </c>
      <c r="FS86" s="268">
        <f>SUM(FQ86+AQ86)</f>
        <v>1</v>
      </c>
      <c r="FT86" s="268">
        <f>SUM(FS86*D86)</f>
        <v>140</v>
      </c>
      <c r="FU86" s="269"/>
      <c r="FV86" s="269">
        <f>SUM(FU86*D86)</f>
        <v>0</v>
      </c>
      <c r="FW86" s="268">
        <f>SUM(FU86+AS86)</f>
        <v>0</v>
      </c>
      <c r="FX86" s="268">
        <f>SUM(FW86*D86)</f>
        <v>0</v>
      </c>
      <c r="FY86" s="269"/>
      <c r="FZ86" s="269">
        <f t="shared" ref="FZ86:FZ137" si="805">SUM(FY86*AB86)</f>
        <v>0</v>
      </c>
      <c r="GA86" s="268">
        <f>FY86+AU86</f>
        <v>0</v>
      </c>
      <c r="GB86" s="268">
        <f>GA86*D86</f>
        <v>0</v>
      </c>
      <c r="GC86" s="269"/>
      <c r="GD86" s="269">
        <f t="shared" ref="GD86:GD137" si="806">SUM(GC86*AF86)</f>
        <v>0</v>
      </c>
      <c r="GE86" s="268">
        <f>GC86+AW86</f>
        <v>0</v>
      </c>
      <c r="GF86" s="268">
        <f>GE86*D86</f>
        <v>0</v>
      </c>
      <c r="GG86" s="269"/>
      <c r="GH86" s="269">
        <f t="shared" ref="GH86:GH137" si="807">SUM(GG86*AJ86)</f>
        <v>0</v>
      </c>
      <c r="GI86" s="268">
        <f>GG86+BC86</f>
        <v>0</v>
      </c>
      <c r="GJ86" s="268">
        <f>GI86*L86</f>
        <v>0</v>
      </c>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row>
    <row r="87" spans="1:274" s="5" customFormat="1" x14ac:dyDescent="0.2">
      <c r="A87" s="57" t="s">
        <v>86</v>
      </c>
      <c r="B87" s="57" t="s">
        <v>87</v>
      </c>
      <c r="C87" s="57" t="s">
        <v>2</v>
      </c>
      <c r="D87" s="57">
        <v>140</v>
      </c>
      <c r="E87" s="6"/>
      <c r="F87" s="64">
        <f t="shared" ref="F87:F135" si="808">SUM(E87*$D87)</f>
        <v>0</v>
      </c>
      <c r="G87" s="6"/>
      <c r="H87" s="64">
        <f t="shared" ref="H87:H96" si="809">SUM(G87*$D87)</f>
        <v>0</v>
      </c>
      <c r="I87" s="6"/>
      <c r="J87" s="64">
        <f t="shared" ref="J87" si="810">SUM(I87*$D87)</f>
        <v>0</v>
      </c>
      <c r="K87" s="6"/>
      <c r="L87" s="64">
        <f t="shared" ref="L87:L96" si="811">SUM(K87*$D87)</f>
        <v>0</v>
      </c>
      <c r="M87" s="6"/>
      <c r="N87" s="64">
        <f t="shared" ref="N87:N96" si="812">SUM(M87*$D87)</f>
        <v>0</v>
      </c>
      <c r="O87" s="6"/>
      <c r="P87" s="64">
        <f t="shared" ref="P87:P135" si="813">SUM(O87*$D87)</f>
        <v>0</v>
      </c>
      <c r="Q87" s="6"/>
      <c r="R87" s="64">
        <f t="shared" ref="R87:R96" si="814">SUM(Q87*$D87)</f>
        <v>0</v>
      </c>
      <c r="S87" s="6"/>
      <c r="T87" s="64">
        <f t="shared" ref="T87:T96" si="815">SUM(S87*$D87)</f>
        <v>0</v>
      </c>
      <c r="U87" s="6"/>
      <c r="V87" s="64">
        <f t="shared" ref="V87:V96" si="816">SUM(U87*$D87)</f>
        <v>0</v>
      </c>
      <c r="W87" s="6"/>
      <c r="X87" s="64">
        <f t="shared" ref="X87:X96" si="817">SUM(W87*$D87)</f>
        <v>0</v>
      </c>
      <c r="Y87" s="6"/>
      <c r="Z87" s="64">
        <f t="shared" ref="Z87:Z96" si="818">SUM(Y87*$D87)</f>
        <v>0</v>
      </c>
      <c r="AA87" s="6"/>
      <c r="AB87" s="64">
        <f t="shared" ref="AB87:AB96" si="819">SUM(AA87*$D87)</f>
        <v>0</v>
      </c>
      <c r="AC87" s="59"/>
      <c r="AD87" s="64">
        <f t="shared" ref="AD87:AD96" si="820">SUM(AC87*$D87)</f>
        <v>0</v>
      </c>
      <c r="AE87" s="6">
        <v>2.5</v>
      </c>
      <c r="AF87" s="64">
        <f t="shared" ref="AF87:AF96" si="821">SUM(AE87*$D87)</f>
        <v>350</v>
      </c>
      <c r="AG87" s="59">
        <v>2.5</v>
      </c>
      <c r="AH87" s="64">
        <f t="shared" ref="AH87:AH96" si="822">SUM(AG87*$D87)</f>
        <v>350</v>
      </c>
      <c r="AI87" s="59"/>
      <c r="AJ87" s="64">
        <f t="shared" ref="AJ87:AJ96" si="823">SUM(AI87*$D87)</f>
        <v>0</v>
      </c>
      <c r="AK87" s="59"/>
      <c r="AL87" s="64">
        <f t="shared" ref="AL87:AL96" si="824">SUM(AK87*$D87)</f>
        <v>0</v>
      </c>
      <c r="AM87" s="59"/>
      <c r="AN87" s="64">
        <f t="shared" ref="AN87:AN96" si="825">SUM(AM87*$D87)</f>
        <v>0</v>
      </c>
      <c r="AO87" s="59"/>
      <c r="AP87" s="64">
        <f t="shared" ref="AP87:AP96" si="826">SUM(AO87*$D87)</f>
        <v>0</v>
      </c>
      <c r="AQ87" s="59"/>
      <c r="AR87" s="64">
        <f t="shared" ref="AR87:AR96" si="827">SUM(AQ87*$D87)</f>
        <v>0</v>
      </c>
      <c r="AS87" s="59"/>
      <c r="AT87" s="64">
        <f t="shared" ref="AT87:AT96" si="828">SUM(AS87*$D87)</f>
        <v>0</v>
      </c>
      <c r="AU87" s="59"/>
      <c r="AV87" s="64">
        <f t="shared" ref="AV87:AV96" si="829">SUM(AU87*$D87)</f>
        <v>0</v>
      </c>
      <c r="AW87" s="59"/>
      <c r="AX87" s="64">
        <f t="shared" ref="AX87:AX96" si="830">SUM(AW87*$D87)</f>
        <v>0</v>
      </c>
      <c r="AY87" s="59"/>
      <c r="AZ87" s="64">
        <f t="shared" ref="AZ87:AZ96" si="831">SUM(AY87*$D87)</f>
        <v>0</v>
      </c>
      <c r="BA87" s="59"/>
      <c r="BB87" s="64">
        <f t="shared" ref="BB87:BB96" si="832">SUM(BA87*$D87)</f>
        <v>0</v>
      </c>
      <c r="BC87" s="59"/>
      <c r="BD87" s="64">
        <f t="shared" ref="BD87:BD96" si="833">SUM(BC87*$D87)</f>
        <v>0</v>
      </c>
      <c r="BE87" s="59"/>
      <c r="BF87" s="64">
        <f t="shared" ref="BF87:BF96" si="834">SUM(BE87*$D87)</f>
        <v>0</v>
      </c>
      <c r="BG87" s="59"/>
      <c r="BH87" s="64">
        <f t="shared" ref="BH87:BH96" si="835">SUM(BG87*$D87)</f>
        <v>0</v>
      </c>
      <c r="BI87" s="59"/>
      <c r="BJ87" s="64">
        <f t="shared" ref="BJ87:BJ96" si="836">SUM(BI87*$D87)</f>
        <v>0</v>
      </c>
      <c r="BK87" s="59"/>
      <c r="BL87" s="64">
        <f t="shared" ref="BL87:BL96" si="837">SUM(BK87*$D87)</f>
        <v>0</v>
      </c>
      <c r="BM87" s="59"/>
      <c r="BN87" s="64">
        <f t="shared" ref="BN87:BN96" si="838">SUM(BM87*$D87)</f>
        <v>0</v>
      </c>
      <c r="BO87" s="59"/>
      <c r="BP87" s="64">
        <f t="shared" ref="BP87:BP96" si="839">SUM(BO87*$D87)</f>
        <v>0</v>
      </c>
      <c r="BQ87" s="59"/>
      <c r="BR87" s="64">
        <f t="shared" ref="BR87:BR96" si="840">SUM(BQ87*$D87)</f>
        <v>0</v>
      </c>
      <c r="BS87" s="59"/>
      <c r="BT87" s="64">
        <f t="shared" ref="BT87:BT96" si="841">SUM(BS87*$D87)</f>
        <v>0</v>
      </c>
      <c r="BU87" s="59"/>
      <c r="BV87" s="64">
        <f t="shared" ref="BV87:BV96" si="842">SUM(BU87*$D87)</f>
        <v>0</v>
      </c>
      <c r="BW87" s="59"/>
      <c r="BX87" s="64">
        <f t="shared" ref="BX87:BX96" si="843">SUM(BW87*$D87)</f>
        <v>0</v>
      </c>
      <c r="BY87" s="59"/>
      <c r="BZ87" s="64">
        <f t="shared" si="766"/>
        <v>0</v>
      </c>
      <c r="CA87" s="54"/>
      <c r="CB87" s="61">
        <f t="shared" si="767"/>
        <v>5</v>
      </c>
      <c r="CC87" s="61">
        <f t="shared" si="768"/>
        <v>700</v>
      </c>
      <c r="CD87" s="4"/>
      <c r="CE87" s="4"/>
      <c r="CF87" s="4">
        <f t="shared" si="769"/>
        <v>0</v>
      </c>
      <c r="CG87" s="218">
        <f t="shared" si="770"/>
        <v>0</v>
      </c>
      <c r="CH87" s="221">
        <f t="shared" si="771"/>
        <v>0</v>
      </c>
      <c r="CI87" s="4"/>
      <c r="CJ87" s="4">
        <f t="shared" si="772"/>
        <v>0</v>
      </c>
      <c r="CK87" s="218">
        <f t="shared" si="773"/>
        <v>0</v>
      </c>
      <c r="CL87" s="221">
        <f t="shared" si="774"/>
        <v>0</v>
      </c>
      <c r="CM87" s="4">
        <v>0.5</v>
      </c>
      <c r="CN87" s="4">
        <f t="shared" si="775"/>
        <v>70</v>
      </c>
      <c r="CO87" s="218">
        <f t="shared" si="776"/>
        <v>0.5</v>
      </c>
      <c r="CP87" s="221">
        <f t="shared" si="777"/>
        <v>70</v>
      </c>
      <c r="CQ87" s="4"/>
      <c r="CR87" s="4">
        <f t="shared" si="778"/>
        <v>0</v>
      </c>
      <c r="CS87" s="218">
        <f t="shared" si="779"/>
        <v>0</v>
      </c>
      <c r="CT87" s="221">
        <f t="shared" si="780"/>
        <v>0</v>
      </c>
      <c r="CU87" s="4"/>
      <c r="CV87" s="4">
        <f t="shared" si="781"/>
        <v>0</v>
      </c>
      <c r="CW87" s="218">
        <f t="shared" si="782"/>
        <v>0</v>
      </c>
      <c r="CX87" s="221">
        <f t="shared" si="783"/>
        <v>0</v>
      </c>
      <c r="CY87" s="4"/>
      <c r="CZ87" s="4">
        <f t="shared" si="784"/>
        <v>0</v>
      </c>
      <c r="DA87" s="218">
        <f t="shared" si="785"/>
        <v>0</v>
      </c>
      <c r="DB87" s="221">
        <f t="shared" si="786"/>
        <v>0</v>
      </c>
      <c r="DC87" s="4"/>
      <c r="DD87" s="4">
        <f t="shared" si="787"/>
        <v>0</v>
      </c>
      <c r="DE87" s="218">
        <f t="shared" si="788"/>
        <v>0</v>
      </c>
      <c r="DF87" s="221">
        <f t="shared" si="789"/>
        <v>0</v>
      </c>
      <c r="DG87" s="4"/>
      <c r="DH87" s="4">
        <f t="shared" si="790"/>
        <v>0</v>
      </c>
      <c r="DI87" s="218">
        <f t="shared" si="791"/>
        <v>0</v>
      </c>
      <c r="DJ87" s="221">
        <f t="shared" si="792"/>
        <v>0</v>
      </c>
      <c r="DK87" s="4"/>
      <c r="DL87" s="4">
        <f t="shared" si="793"/>
        <v>0</v>
      </c>
      <c r="DM87" s="218">
        <f t="shared" si="794"/>
        <v>0</v>
      </c>
      <c r="DN87" s="221">
        <f t="shared" si="795"/>
        <v>0</v>
      </c>
      <c r="DO87" s="4"/>
      <c r="DP87" s="4">
        <f t="shared" si="796"/>
        <v>0</v>
      </c>
      <c r="DQ87" s="218">
        <f t="shared" si="797"/>
        <v>2.5</v>
      </c>
      <c r="DR87" s="221">
        <f t="shared" si="798"/>
        <v>0</v>
      </c>
      <c r="DS87" s="4">
        <v>1</v>
      </c>
      <c r="DT87" s="4">
        <f t="shared" si="799"/>
        <v>140</v>
      </c>
      <c r="DU87" s="218">
        <f t="shared" si="800"/>
        <v>1</v>
      </c>
      <c r="DV87" s="221">
        <f t="shared" si="801"/>
        <v>140</v>
      </c>
      <c r="DW87" s="4"/>
      <c r="DX87" s="4"/>
      <c r="DY87" s="4"/>
      <c r="DZ87" s="218"/>
      <c r="EA87" s="221"/>
      <c r="EB87" s="4"/>
      <c r="EC87" s="4">
        <f t="shared" si="802"/>
        <v>0</v>
      </c>
      <c r="ED87" s="218" t="e">
        <f>SUM(EB87+#REF!)</f>
        <v>#REF!</v>
      </c>
      <c r="EE87" s="221" t="e">
        <f t="shared" si="803"/>
        <v>#REF!</v>
      </c>
      <c r="EF87" s="4"/>
      <c r="EG87" s="4"/>
      <c r="EH87" s="218" t="e">
        <f>SUM(EF87+#REF!)</f>
        <v>#REF!</v>
      </c>
      <c r="EI87" s="221" t="e">
        <f t="shared" si="804"/>
        <v>#REF!</v>
      </c>
      <c r="EJ87" s="4"/>
      <c r="EK87" s="4"/>
      <c r="EL87" s="218"/>
      <c r="EM87" s="221"/>
      <c r="EN87" s="4"/>
      <c r="EO87" s="269"/>
      <c r="EP87" s="269">
        <f t="shared" ref="EP87:EP137" si="844">SUM(EO87*D87)</f>
        <v>0</v>
      </c>
      <c r="EQ87" s="268">
        <f t="shared" ref="EQ87:EQ137" si="845">SUM(EO87+AC87)</f>
        <v>0</v>
      </c>
      <c r="ER87" s="268">
        <f t="shared" ref="ER87:ER137" si="846">SUM(EQ87*D87)</f>
        <v>0</v>
      </c>
      <c r="ES87" s="269"/>
      <c r="ET87" s="269">
        <f t="shared" ref="ET87:ET137" si="847">SUM(ES87*D87)</f>
        <v>0</v>
      </c>
      <c r="EU87" s="268">
        <f t="shared" ref="EU87:EU137" si="848">SUM(ES87+AE87)</f>
        <v>2.5</v>
      </c>
      <c r="EV87" s="268">
        <f t="shared" ref="EV87:EV137" si="849">SUM(EU87*D87)</f>
        <v>350</v>
      </c>
      <c r="EW87" s="269">
        <v>0.75</v>
      </c>
      <c r="EX87" s="269">
        <f t="shared" ref="EX87:EX137" si="850">SUM(EW87*D87)</f>
        <v>105</v>
      </c>
      <c r="EY87" s="268">
        <f t="shared" ref="EY87:EY137" si="851">SUM(EW87+AG87)</f>
        <v>3.25</v>
      </c>
      <c r="EZ87" s="268">
        <f t="shared" ref="EZ87:EZ137" si="852">SUM(EY87*D87)</f>
        <v>455</v>
      </c>
      <c r="FA87" s="269"/>
      <c r="FB87" s="269">
        <f t="shared" ref="FB87:FB137" si="853">SUM(FA87*D87)</f>
        <v>0</v>
      </c>
      <c r="FC87" s="268">
        <f t="shared" ref="FC87:FC137" si="854">SUM(FA87+AI87)</f>
        <v>0</v>
      </c>
      <c r="FD87" s="268">
        <f t="shared" ref="FD87:FD137" si="855">SUM(FC87*D87)</f>
        <v>0</v>
      </c>
      <c r="FE87" s="269"/>
      <c r="FF87" s="269">
        <f t="shared" ref="FF87:FF137" si="856">SUM(FE87*D87)</f>
        <v>0</v>
      </c>
      <c r="FG87" s="268">
        <f t="shared" ref="FG87:FG137" si="857">SUM(FE87+AK87)</f>
        <v>0</v>
      </c>
      <c r="FH87" s="268">
        <f t="shared" ref="FH87:FH137" si="858">SUM(FG87*D87)</f>
        <v>0</v>
      </c>
      <c r="FI87" s="269">
        <v>0.25</v>
      </c>
      <c r="FJ87" s="269">
        <f t="shared" ref="FJ87:FJ137" si="859">SUM(FI87*D87)</f>
        <v>35</v>
      </c>
      <c r="FK87" s="268">
        <f t="shared" ref="FK87:FK137" si="860">SUM(FI87+AM87)</f>
        <v>0.25</v>
      </c>
      <c r="FL87" s="268">
        <f t="shared" ref="FL87:FL137" si="861">SUM(FK87*D87)</f>
        <v>35</v>
      </c>
      <c r="FM87" s="269"/>
      <c r="FN87" s="269">
        <f t="shared" ref="FN87:FN137" si="862">SUM(FM87*D87)</f>
        <v>0</v>
      </c>
      <c r="FO87" s="268">
        <f t="shared" ref="FO87:FO137" si="863">SUM(FM87+AO87)</f>
        <v>0</v>
      </c>
      <c r="FP87" s="268">
        <f t="shared" ref="FP87:FP137" si="864">SUM(FO87*D87)</f>
        <v>0</v>
      </c>
      <c r="FQ87" s="269">
        <v>0.5</v>
      </c>
      <c r="FR87" s="269">
        <f t="shared" ref="FR87:FR137" si="865">SUM(FQ87*D87)</f>
        <v>70</v>
      </c>
      <c r="FS87" s="268">
        <f t="shared" ref="FS87:FS137" si="866">SUM(FQ87+AQ87)</f>
        <v>0.5</v>
      </c>
      <c r="FT87" s="268">
        <f t="shared" ref="FT87:FT137" si="867">SUM(FS87*D87)</f>
        <v>70</v>
      </c>
      <c r="FU87" s="269"/>
      <c r="FV87" s="269">
        <f t="shared" ref="FV87:FV137" si="868">SUM(FU87*D87)</f>
        <v>0</v>
      </c>
      <c r="FW87" s="268">
        <f t="shared" ref="FW87:FW137" si="869">SUM(FU87+AS87)</f>
        <v>0</v>
      </c>
      <c r="FX87" s="268">
        <f t="shared" ref="FX87:FX137" si="870">SUM(FW87*D87)</f>
        <v>0</v>
      </c>
      <c r="FY87" s="269"/>
      <c r="FZ87" s="269">
        <f t="shared" si="805"/>
        <v>0</v>
      </c>
      <c r="GA87" s="268">
        <f t="shared" ref="GA87:GA137" si="871">FY87+AU87</f>
        <v>0</v>
      </c>
      <c r="GB87" s="268">
        <f t="shared" ref="GB87:GB137" si="872">GA87*D87</f>
        <v>0</v>
      </c>
      <c r="GC87" s="269"/>
      <c r="GD87" s="269">
        <f t="shared" si="806"/>
        <v>0</v>
      </c>
      <c r="GE87" s="268">
        <f t="shared" ref="GE87:GE137" si="873">GC87+AW87</f>
        <v>0</v>
      </c>
      <c r="GF87" s="268">
        <f t="shared" ref="GF87:GF137" si="874">GE87*D87</f>
        <v>0</v>
      </c>
      <c r="GG87" s="269"/>
      <c r="GH87" s="269">
        <f t="shared" si="807"/>
        <v>0</v>
      </c>
      <c r="GI87" s="268">
        <f t="shared" ref="GI87:GI137" si="875">GG87+BC87</f>
        <v>0</v>
      </c>
      <c r="GJ87" s="268">
        <f t="shared" ref="GJ87:GJ137" si="876">GI87*L87</f>
        <v>0</v>
      </c>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row>
    <row r="88" spans="1:274" s="5" customFormat="1" x14ac:dyDescent="0.2">
      <c r="A88" s="57"/>
      <c r="B88" s="57"/>
      <c r="C88" s="57" t="s">
        <v>2</v>
      </c>
      <c r="D88" s="57">
        <v>140</v>
      </c>
      <c r="E88" s="6"/>
      <c r="F88" s="64">
        <f t="shared" si="808"/>
        <v>0</v>
      </c>
      <c r="G88" s="6"/>
      <c r="H88" s="64">
        <f t="shared" si="809"/>
        <v>0</v>
      </c>
      <c r="I88" s="6"/>
      <c r="J88" s="64">
        <f t="shared" ref="J88:J89" si="877">SUM(I88*$D88)</f>
        <v>0</v>
      </c>
      <c r="K88" s="6"/>
      <c r="L88" s="64">
        <f t="shared" si="811"/>
        <v>0</v>
      </c>
      <c r="M88" s="6"/>
      <c r="N88" s="64">
        <f t="shared" si="812"/>
        <v>0</v>
      </c>
      <c r="O88" s="6"/>
      <c r="P88" s="64">
        <f t="shared" si="813"/>
        <v>0</v>
      </c>
      <c r="Q88" s="6"/>
      <c r="R88" s="64">
        <f t="shared" si="814"/>
        <v>0</v>
      </c>
      <c r="S88" s="6"/>
      <c r="T88" s="64">
        <f t="shared" si="815"/>
        <v>0</v>
      </c>
      <c r="U88" s="6"/>
      <c r="V88" s="64">
        <f t="shared" si="816"/>
        <v>0</v>
      </c>
      <c r="W88" s="6"/>
      <c r="X88" s="64">
        <f t="shared" si="817"/>
        <v>0</v>
      </c>
      <c r="Y88" s="6"/>
      <c r="Z88" s="64">
        <f t="shared" si="818"/>
        <v>0</v>
      </c>
      <c r="AA88" s="6"/>
      <c r="AB88" s="64">
        <f t="shared" si="819"/>
        <v>0</v>
      </c>
      <c r="AC88" s="59"/>
      <c r="AD88" s="64">
        <f t="shared" si="820"/>
        <v>0</v>
      </c>
      <c r="AE88" s="6"/>
      <c r="AF88" s="64">
        <f t="shared" si="821"/>
        <v>0</v>
      </c>
      <c r="AG88" s="59"/>
      <c r="AH88" s="64">
        <f t="shared" si="822"/>
        <v>0</v>
      </c>
      <c r="AI88" s="59"/>
      <c r="AJ88" s="64">
        <f t="shared" si="823"/>
        <v>0</v>
      </c>
      <c r="AK88" s="59"/>
      <c r="AL88" s="64">
        <f t="shared" si="824"/>
        <v>0</v>
      </c>
      <c r="AM88" s="59"/>
      <c r="AN88" s="64">
        <f t="shared" si="825"/>
        <v>0</v>
      </c>
      <c r="AO88" s="59"/>
      <c r="AP88" s="64">
        <f t="shared" si="826"/>
        <v>0</v>
      </c>
      <c r="AQ88" s="59"/>
      <c r="AR88" s="64">
        <f t="shared" si="827"/>
        <v>0</v>
      </c>
      <c r="AS88" s="59"/>
      <c r="AT88" s="64">
        <f t="shared" si="828"/>
        <v>0</v>
      </c>
      <c r="AU88" s="59"/>
      <c r="AV88" s="64">
        <f t="shared" si="829"/>
        <v>0</v>
      </c>
      <c r="AW88" s="59"/>
      <c r="AX88" s="64">
        <f t="shared" si="830"/>
        <v>0</v>
      </c>
      <c r="AY88" s="59"/>
      <c r="AZ88" s="64">
        <f t="shared" si="831"/>
        <v>0</v>
      </c>
      <c r="BA88" s="59"/>
      <c r="BB88" s="64">
        <f t="shared" si="832"/>
        <v>0</v>
      </c>
      <c r="BC88" s="59"/>
      <c r="BD88" s="64">
        <f t="shared" si="833"/>
        <v>0</v>
      </c>
      <c r="BE88" s="59"/>
      <c r="BF88" s="64">
        <f t="shared" si="834"/>
        <v>0</v>
      </c>
      <c r="BG88" s="59"/>
      <c r="BH88" s="64">
        <f t="shared" si="835"/>
        <v>0</v>
      </c>
      <c r="BI88" s="59"/>
      <c r="BJ88" s="64">
        <f t="shared" si="836"/>
        <v>0</v>
      </c>
      <c r="BK88" s="59"/>
      <c r="BL88" s="64">
        <f t="shared" si="837"/>
        <v>0</v>
      </c>
      <c r="BM88" s="59"/>
      <c r="BN88" s="64">
        <f t="shared" si="838"/>
        <v>0</v>
      </c>
      <c r="BO88" s="59"/>
      <c r="BP88" s="64">
        <f t="shared" si="839"/>
        <v>0</v>
      </c>
      <c r="BQ88" s="59"/>
      <c r="BR88" s="64">
        <f t="shared" si="840"/>
        <v>0</v>
      </c>
      <c r="BS88" s="59"/>
      <c r="BT88" s="64">
        <f t="shared" si="841"/>
        <v>0</v>
      </c>
      <c r="BU88" s="59"/>
      <c r="BV88" s="64">
        <f t="shared" si="842"/>
        <v>0</v>
      </c>
      <c r="BW88" s="59"/>
      <c r="BX88" s="64">
        <f t="shared" si="843"/>
        <v>0</v>
      </c>
      <c r="BY88" s="59"/>
      <c r="BZ88" s="64">
        <f t="shared" si="766"/>
        <v>0</v>
      </c>
      <c r="CA88" s="54"/>
      <c r="CB88" s="61">
        <f t="shared" si="767"/>
        <v>0</v>
      </c>
      <c r="CC88" s="61">
        <f t="shared" si="768"/>
        <v>0</v>
      </c>
      <c r="CD88" s="4"/>
      <c r="CE88" s="4"/>
      <c r="CF88" s="4">
        <f t="shared" si="769"/>
        <v>0</v>
      </c>
      <c r="CG88" s="218">
        <f t="shared" si="770"/>
        <v>0</v>
      </c>
      <c r="CH88" s="221">
        <f t="shared" si="771"/>
        <v>0</v>
      </c>
      <c r="CI88" s="4"/>
      <c r="CJ88" s="4">
        <f t="shared" si="772"/>
        <v>0</v>
      </c>
      <c r="CK88" s="218">
        <f t="shared" si="773"/>
        <v>0</v>
      </c>
      <c r="CL88" s="221">
        <f t="shared" si="774"/>
        <v>0</v>
      </c>
      <c r="CM88" s="4"/>
      <c r="CN88" s="4">
        <f t="shared" si="775"/>
        <v>0</v>
      </c>
      <c r="CO88" s="218">
        <f t="shared" si="776"/>
        <v>0</v>
      </c>
      <c r="CP88" s="221">
        <f t="shared" si="777"/>
        <v>0</v>
      </c>
      <c r="CQ88" s="4"/>
      <c r="CR88" s="4">
        <f t="shared" si="778"/>
        <v>0</v>
      </c>
      <c r="CS88" s="218">
        <f t="shared" si="779"/>
        <v>0</v>
      </c>
      <c r="CT88" s="221">
        <f t="shared" si="780"/>
        <v>0</v>
      </c>
      <c r="CU88" s="4"/>
      <c r="CV88" s="4">
        <f t="shared" si="781"/>
        <v>0</v>
      </c>
      <c r="CW88" s="218">
        <f t="shared" si="782"/>
        <v>0</v>
      </c>
      <c r="CX88" s="221">
        <f t="shared" si="783"/>
        <v>0</v>
      </c>
      <c r="CY88" s="4"/>
      <c r="CZ88" s="4">
        <f t="shared" si="784"/>
        <v>0</v>
      </c>
      <c r="DA88" s="218">
        <f t="shared" si="785"/>
        <v>0</v>
      </c>
      <c r="DB88" s="221">
        <f t="shared" si="786"/>
        <v>0</v>
      </c>
      <c r="DC88" s="4"/>
      <c r="DD88" s="4">
        <f t="shared" si="787"/>
        <v>0</v>
      </c>
      <c r="DE88" s="218">
        <f t="shared" si="788"/>
        <v>0</v>
      </c>
      <c r="DF88" s="221">
        <f t="shared" si="789"/>
        <v>0</v>
      </c>
      <c r="DG88" s="4"/>
      <c r="DH88" s="4">
        <f t="shared" si="790"/>
        <v>0</v>
      </c>
      <c r="DI88" s="218">
        <f t="shared" si="791"/>
        <v>0</v>
      </c>
      <c r="DJ88" s="221">
        <f t="shared" si="792"/>
        <v>0</v>
      </c>
      <c r="DK88" s="4"/>
      <c r="DL88" s="4">
        <f t="shared" si="793"/>
        <v>0</v>
      </c>
      <c r="DM88" s="218">
        <f t="shared" si="794"/>
        <v>0</v>
      </c>
      <c r="DN88" s="221">
        <f t="shared" si="795"/>
        <v>0</v>
      </c>
      <c r="DO88" s="4"/>
      <c r="DP88" s="4">
        <f t="shared" si="796"/>
        <v>0</v>
      </c>
      <c r="DQ88" s="218">
        <f t="shared" si="797"/>
        <v>0</v>
      </c>
      <c r="DR88" s="221">
        <f t="shared" si="798"/>
        <v>0</v>
      </c>
      <c r="DS88" s="4"/>
      <c r="DT88" s="4">
        <f t="shared" si="799"/>
        <v>0</v>
      </c>
      <c r="DU88" s="218">
        <f t="shared" si="800"/>
        <v>0</v>
      </c>
      <c r="DV88" s="221">
        <f t="shared" si="801"/>
        <v>0</v>
      </c>
      <c r="DW88" s="4"/>
      <c r="DX88" s="4"/>
      <c r="DY88" s="4"/>
      <c r="DZ88" s="218"/>
      <c r="EA88" s="221"/>
      <c r="EB88" s="4"/>
      <c r="EC88" s="4">
        <f t="shared" si="802"/>
        <v>0</v>
      </c>
      <c r="ED88" s="218" t="e">
        <f>SUM(EB88+#REF!)</f>
        <v>#REF!</v>
      </c>
      <c r="EE88" s="221" t="e">
        <f t="shared" si="803"/>
        <v>#REF!</v>
      </c>
      <c r="EF88" s="4"/>
      <c r="EG88" s="4"/>
      <c r="EH88" s="218" t="e">
        <f>SUM(EF88+#REF!)</f>
        <v>#REF!</v>
      </c>
      <c r="EI88" s="221" t="e">
        <f t="shared" si="804"/>
        <v>#REF!</v>
      </c>
      <c r="EJ88" s="4"/>
      <c r="EK88" s="4"/>
      <c r="EL88" s="218"/>
      <c r="EM88" s="221"/>
      <c r="EN88" s="4"/>
      <c r="EO88" s="269"/>
      <c r="EP88" s="269">
        <f t="shared" si="844"/>
        <v>0</v>
      </c>
      <c r="EQ88" s="268">
        <f t="shared" si="845"/>
        <v>0</v>
      </c>
      <c r="ER88" s="268">
        <f t="shared" si="846"/>
        <v>0</v>
      </c>
      <c r="ES88" s="269"/>
      <c r="ET88" s="269">
        <f t="shared" si="847"/>
        <v>0</v>
      </c>
      <c r="EU88" s="268">
        <f t="shared" si="848"/>
        <v>0</v>
      </c>
      <c r="EV88" s="268">
        <f t="shared" si="849"/>
        <v>0</v>
      </c>
      <c r="EW88" s="269"/>
      <c r="EX88" s="269">
        <f t="shared" si="850"/>
        <v>0</v>
      </c>
      <c r="EY88" s="268">
        <f t="shared" si="851"/>
        <v>0</v>
      </c>
      <c r="EZ88" s="268">
        <f t="shared" si="852"/>
        <v>0</v>
      </c>
      <c r="FA88" s="269"/>
      <c r="FB88" s="269">
        <f t="shared" si="853"/>
        <v>0</v>
      </c>
      <c r="FC88" s="268">
        <f t="shared" si="854"/>
        <v>0</v>
      </c>
      <c r="FD88" s="268">
        <f t="shared" si="855"/>
        <v>0</v>
      </c>
      <c r="FE88" s="269"/>
      <c r="FF88" s="269">
        <f t="shared" si="856"/>
        <v>0</v>
      </c>
      <c r="FG88" s="268">
        <f t="shared" si="857"/>
        <v>0</v>
      </c>
      <c r="FH88" s="268">
        <f t="shared" si="858"/>
        <v>0</v>
      </c>
      <c r="FI88" s="269"/>
      <c r="FJ88" s="269">
        <f t="shared" si="859"/>
        <v>0</v>
      </c>
      <c r="FK88" s="268">
        <f t="shared" si="860"/>
        <v>0</v>
      </c>
      <c r="FL88" s="268">
        <f t="shared" si="861"/>
        <v>0</v>
      </c>
      <c r="FM88" s="269"/>
      <c r="FN88" s="269">
        <f t="shared" si="862"/>
        <v>0</v>
      </c>
      <c r="FO88" s="268">
        <f t="shared" si="863"/>
        <v>0</v>
      </c>
      <c r="FP88" s="268">
        <f t="shared" si="864"/>
        <v>0</v>
      </c>
      <c r="FQ88" s="269"/>
      <c r="FR88" s="269">
        <f t="shared" si="865"/>
        <v>0</v>
      </c>
      <c r="FS88" s="268">
        <f t="shared" si="866"/>
        <v>0</v>
      </c>
      <c r="FT88" s="268">
        <f t="shared" si="867"/>
        <v>0</v>
      </c>
      <c r="FU88" s="269"/>
      <c r="FV88" s="269">
        <f t="shared" si="868"/>
        <v>0</v>
      </c>
      <c r="FW88" s="268">
        <f t="shared" si="869"/>
        <v>0</v>
      </c>
      <c r="FX88" s="268">
        <f t="shared" si="870"/>
        <v>0</v>
      </c>
      <c r="FY88" s="269"/>
      <c r="FZ88" s="269">
        <f t="shared" si="805"/>
        <v>0</v>
      </c>
      <c r="GA88" s="268">
        <f t="shared" si="871"/>
        <v>0</v>
      </c>
      <c r="GB88" s="268">
        <f t="shared" si="872"/>
        <v>0</v>
      </c>
      <c r="GC88" s="269"/>
      <c r="GD88" s="269">
        <f t="shared" si="806"/>
        <v>0</v>
      </c>
      <c r="GE88" s="268">
        <f t="shared" si="873"/>
        <v>0</v>
      </c>
      <c r="GF88" s="268">
        <f t="shared" si="874"/>
        <v>0</v>
      </c>
      <c r="GG88" s="269"/>
      <c r="GH88" s="269">
        <f t="shared" si="807"/>
        <v>0</v>
      </c>
      <c r="GI88" s="268">
        <f t="shared" si="875"/>
        <v>0</v>
      </c>
      <c r="GJ88" s="268">
        <f t="shared" si="876"/>
        <v>0</v>
      </c>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row>
    <row r="89" spans="1:274" s="5" customFormat="1" x14ac:dyDescent="0.2">
      <c r="A89" s="57"/>
      <c r="B89" s="57"/>
      <c r="C89" s="57" t="s">
        <v>2</v>
      </c>
      <c r="D89" s="57">
        <v>140</v>
      </c>
      <c r="E89" s="6"/>
      <c r="F89" s="64">
        <f t="shared" ref="F89" si="878">SUM(E89*$D89)</f>
        <v>0</v>
      </c>
      <c r="G89" s="6"/>
      <c r="H89" s="64">
        <f t="shared" ref="H89" si="879">SUM(G89*$D89)</f>
        <v>0</v>
      </c>
      <c r="I89" s="6"/>
      <c r="J89" s="64">
        <f t="shared" si="877"/>
        <v>0</v>
      </c>
      <c r="K89" s="6"/>
      <c r="L89" s="64">
        <f t="shared" ref="L89" si="880">SUM(K89*$D89)</f>
        <v>0</v>
      </c>
      <c r="M89" s="6"/>
      <c r="N89" s="64">
        <f t="shared" ref="N89" si="881">SUM(M89*$D89)</f>
        <v>0</v>
      </c>
      <c r="O89" s="6"/>
      <c r="P89" s="64">
        <f t="shared" ref="P89" si="882">SUM(O89*$D89)</f>
        <v>0</v>
      </c>
      <c r="Q89" s="6"/>
      <c r="R89" s="64">
        <f t="shared" ref="R89" si="883">SUM(Q89*$D89)</f>
        <v>0</v>
      </c>
      <c r="S89" s="6"/>
      <c r="T89" s="64">
        <f t="shared" ref="T89" si="884">SUM(S89*$D89)</f>
        <v>0</v>
      </c>
      <c r="U89" s="6"/>
      <c r="V89" s="64">
        <f t="shared" ref="V89" si="885">SUM(U89*$D89)</f>
        <v>0</v>
      </c>
      <c r="W89" s="6"/>
      <c r="X89" s="64">
        <f t="shared" ref="X89" si="886">SUM(W89*$D89)</f>
        <v>0</v>
      </c>
      <c r="Y89" s="6"/>
      <c r="Z89" s="64">
        <f t="shared" ref="Z89" si="887">SUM(Y89*$D89)</f>
        <v>0</v>
      </c>
      <c r="AA89" s="6"/>
      <c r="AB89" s="64">
        <f t="shared" ref="AB89" si="888">SUM(AA89*$D89)</f>
        <v>0</v>
      </c>
      <c r="AC89" s="59"/>
      <c r="AD89" s="64">
        <f t="shared" ref="AD89" si="889">SUM(AC89*$D89)</f>
        <v>0</v>
      </c>
      <c r="AE89" s="6"/>
      <c r="AF89" s="64">
        <f t="shared" ref="AF89" si="890">SUM(AE89*$D89)</f>
        <v>0</v>
      </c>
      <c r="AG89" s="59"/>
      <c r="AH89" s="64">
        <f t="shared" ref="AH89" si="891">SUM(AG89*$D89)</f>
        <v>0</v>
      </c>
      <c r="AI89" s="59"/>
      <c r="AJ89" s="64">
        <f t="shared" ref="AJ89" si="892">SUM(AI89*$D89)</f>
        <v>0</v>
      </c>
      <c r="AK89" s="59"/>
      <c r="AL89" s="64">
        <f t="shared" ref="AL89" si="893">SUM(AK89*$D89)</f>
        <v>0</v>
      </c>
      <c r="AM89" s="59"/>
      <c r="AN89" s="64">
        <f t="shared" ref="AN89" si="894">SUM(AM89*$D89)</f>
        <v>0</v>
      </c>
      <c r="AO89" s="59"/>
      <c r="AP89" s="64">
        <f t="shared" ref="AP89" si="895">SUM(AO89*$D89)</f>
        <v>0</v>
      </c>
      <c r="AQ89" s="59"/>
      <c r="AR89" s="64">
        <f t="shared" ref="AR89" si="896">SUM(AQ89*$D89)</f>
        <v>0</v>
      </c>
      <c r="AS89" s="59"/>
      <c r="AT89" s="64">
        <f t="shared" ref="AT89" si="897">SUM(AS89*$D89)</f>
        <v>0</v>
      </c>
      <c r="AU89" s="59"/>
      <c r="AV89" s="64">
        <f t="shared" ref="AV89" si="898">SUM(AU89*$D89)</f>
        <v>0</v>
      </c>
      <c r="AW89" s="59"/>
      <c r="AX89" s="64">
        <f t="shared" ref="AX89" si="899">SUM(AW89*$D89)</f>
        <v>0</v>
      </c>
      <c r="AY89" s="59"/>
      <c r="AZ89" s="64">
        <f t="shared" ref="AZ89" si="900">SUM(AY89*$D89)</f>
        <v>0</v>
      </c>
      <c r="BA89" s="59"/>
      <c r="BB89" s="64">
        <f t="shared" ref="BB89" si="901">SUM(BA89*$D89)</f>
        <v>0</v>
      </c>
      <c r="BC89" s="59"/>
      <c r="BD89" s="64">
        <f t="shared" ref="BD89" si="902">SUM(BC89*$D89)</f>
        <v>0</v>
      </c>
      <c r="BE89" s="59"/>
      <c r="BF89" s="64">
        <f t="shared" ref="BF89" si="903">SUM(BE89*$D89)</f>
        <v>0</v>
      </c>
      <c r="BG89" s="59"/>
      <c r="BH89" s="64">
        <f t="shared" ref="BH89" si="904">SUM(BG89*$D89)</f>
        <v>0</v>
      </c>
      <c r="BI89" s="59"/>
      <c r="BJ89" s="64">
        <f t="shared" ref="BJ89" si="905">SUM(BI89*$D89)</f>
        <v>0</v>
      </c>
      <c r="BK89" s="59"/>
      <c r="BL89" s="64">
        <f t="shared" ref="BL89" si="906">SUM(BK89*$D89)</f>
        <v>0</v>
      </c>
      <c r="BM89" s="59"/>
      <c r="BN89" s="64">
        <f t="shared" ref="BN89" si="907">SUM(BM89*$D89)</f>
        <v>0</v>
      </c>
      <c r="BO89" s="59"/>
      <c r="BP89" s="64">
        <f t="shared" ref="BP89" si="908">SUM(BO89*$D89)</f>
        <v>0</v>
      </c>
      <c r="BQ89" s="59"/>
      <c r="BR89" s="64">
        <f t="shared" ref="BR89" si="909">SUM(BQ89*$D89)</f>
        <v>0</v>
      </c>
      <c r="BS89" s="59"/>
      <c r="BT89" s="64">
        <f t="shared" ref="BT89" si="910">SUM(BS89*$D89)</f>
        <v>0</v>
      </c>
      <c r="BU89" s="59"/>
      <c r="BV89" s="64">
        <f t="shared" ref="BV89" si="911">SUM(BU89*$D89)</f>
        <v>0</v>
      </c>
      <c r="BW89" s="59"/>
      <c r="BX89" s="64">
        <f t="shared" ref="BX89" si="912">SUM(BW89*$D89)</f>
        <v>0</v>
      </c>
      <c r="BY89" s="59"/>
      <c r="BZ89" s="64">
        <f t="shared" ref="BZ89" si="913">SUM(BY89*$D89)</f>
        <v>0</v>
      </c>
      <c r="CA89" s="54"/>
      <c r="CB89" s="61">
        <f t="shared" ref="CB89" si="914">SUM(E89+G89+I89+K89+M89+O89+Q89+S89+U89+W89+Y89+AA89+AC89+AE89+AG89+AI89+AK89+AM89+AO89+AQ89+AS89+AU89+AW89+AY89+BA89+BC89+BE89+BG89+BI89+BK89+BM89+BO89+BQ89+BS89+BU89+BW89+BY89)</f>
        <v>0</v>
      </c>
      <c r="CC89" s="61">
        <f t="shared" ref="CC89" si="915">ROUND(CB89*D89*2,1)/2</f>
        <v>0</v>
      </c>
      <c r="CD89" s="4"/>
      <c r="CE89" s="4"/>
      <c r="CF89" s="4">
        <f t="shared" ref="CF89" si="916">SUM(CE89*D89)</f>
        <v>0</v>
      </c>
      <c r="CG89" s="218">
        <f t="shared" ref="CG89" si="917">SUM(CE89+K89)</f>
        <v>0</v>
      </c>
      <c r="CH89" s="221">
        <f t="shared" ref="CH89" si="918">SUM(CG89*D89)</f>
        <v>0</v>
      </c>
      <c r="CI89" s="4"/>
      <c r="CJ89" s="4">
        <f t="shared" ref="CJ89" si="919">SUM(CI89*H89)</f>
        <v>0</v>
      </c>
      <c r="CK89" s="218">
        <f t="shared" ref="CK89" si="920">SUM(CI89+M89)</f>
        <v>0</v>
      </c>
      <c r="CL89" s="221">
        <f t="shared" ref="CL89" si="921">SUM(CK89*D89)</f>
        <v>0</v>
      </c>
      <c r="CM89" s="4"/>
      <c r="CN89" s="4">
        <f t="shared" ref="CN89" si="922">SUM(CM89*D89)</f>
        <v>0</v>
      </c>
      <c r="CO89" s="218">
        <f t="shared" ref="CO89" si="923">SUM(CM89+O89)</f>
        <v>0</v>
      </c>
      <c r="CP89" s="221">
        <f t="shared" ref="CP89" si="924">SUM(CO89*D89)</f>
        <v>0</v>
      </c>
      <c r="CQ89" s="4"/>
      <c r="CR89" s="4">
        <f t="shared" ref="CR89" si="925">SUM(CQ89*D89)</f>
        <v>0</v>
      </c>
      <c r="CS89" s="218">
        <f t="shared" ref="CS89" si="926">SUM(CQ89+Q89)</f>
        <v>0</v>
      </c>
      <c r="CT89" s="221">
        <f t="shared" ref="CT89" si="927">SUM(CS89*D89)</f>
        <v>0</v>
      </c>
      <c r="CU89" s="4"/>
      <c r="CV89" s="4">
        <f t="shared" ref="CV89" si="928">SUM(CU89*L89)</f>
        <v>0</v>
      </c>
      <c r="CW89" s="218">
        <f t="shared" ref="CW89" si="929">SUM(CU89+S89)</f>
        <v>0</v>
      </c>
      <c r="CX89" s="221">
        <f t="shared" ref="CX89" si="930">SUM(CW89*D89)</f>
        <v>0</v>
      </c>
      <c r="CY89" s="4"/>
      <c r="CZ89" s="4">
        <f t="shared" ref="CZ89" si="931">SUM(CY89*P89)</f>
        <v>0</v>
      </c>
      <c r="DA89" s="218">
        <f t="shared" ref="DA89" si="932">SUM(CY89+U89)</f>
        <v>0</v>
      </c>
      <c r="DB89" s="221">
        <f t="shared" ref="DB89" si="933">SUM(DA89*D89)</f>
        <v>0</v>
      </c>
      <c r="DC89" s="4"/>
      <c r="DD89" s="4">
        <f t="shared" ref="DD89" si="934">SUM(DC89*T89)</f>
        <v>0</v>
      </c>
      <c r="DE89" s="218">
        <f t="shared" ref="DE89" si="935">SUM(DC89+W89)</f>
        <v>0</v>
      </c>
      <c r="DF89" s="221">
        <f t="shared" ref="DF89" si="936">SUM(DE89*D89)</f>
        <v>0</v>
      </c>
      <c r="DG89" s="4"/>
      <c r="DH89" s="4">
        <f t="shared" ref="DH89" si="937">SUM(DG89*X89)</f>
        <v>0</v>
      </c>
      <c r="DI89" s="218">
        <f t="shared" ref="DI89" si="938">SUM(DG89+Y89)</f>
        <v>0</v>
      </c>
      <c r="DJ89" s="221">
        <f t="shared" ref="DJ89" si="939">SUM(DI89*D89)</f>
        <v>0</v>
      </c>
      <c r="DK89" s="4"/>
      <c r="DL89" s="4">
        <f t="shared" ref="DL89" si="940">SUM(DK89*AB89)</f>
        <v>0</v>
      </c>
      <c r="DM89" s="218">
        <f t="shared" ref="DM89" si="941">SUM(DK89+AA89)</f>
        <v>0</v>
      </c>
      <c r="DN89" s="221">
        <f t="shared" ref="DN89" si="942">SUM(DM89*D89)</f>
        <v>0</v>
      </c>
      <c r="DO89" s="4"/>
      <c r="DP89" s="4">
        <f t="shared" ref="DP89" si="943">SUM(DO89*AF89)</f>
        <v>0</v>
      </c>
      <c r="DQ89" s="218">
        <f t="shared" ref="DQ89" si="944">SUM(DO89+AE89)</f>
        <v>0</v>
      </c>
      <c r="DR89" s="221">
        <f t="shared" ref="DR89" si="945">SUM(DQ89*H89)</f>
        <v>0</v>
      </c>
      <c r="DS89" s="4"/>
      <c r="DT89" s="4">
        <f t="shared" ref="DT89" si="946">SUM(DS89*D89)</f>
        <v>0</v>
      </c>
      <c r="DU89" s="218">
        <f t="shared" ref="DU89" si="947">SUM(DS89+AI89)</f>
        <v>0</v>
      </c>
      <c r="DV89" s="221">
        <f t="shared" ref="DV89" si="948">SUM(DU89*D89)</f>
        <v>0</v>
      </c>
      <c r="DW89" s="4"/>
      <c r="DX89" s="4"/>
      <c r="DY89" s="4"/>
      <c r="DZ89" s="218"/>
      <c r="EA89" s="221"/>
      <c r="EB89" s="4"/>
      <c r="EC89" s="4">
        <f t="shared" ref="EC89" si="949">SUM(EB89*D89)</f>
        <v>0</v>
      </c>
      <c r="ED89" s="218" t="e">
        <f>SUM(EB89+#REF!)</f>
        <v>#REF!</v>
      </c>
      <c r="EE89" s="221" t="e">
        <f t="shared" ref="EE89" si="950">SUM(ED89*D89)</f>
        <v>#REF!</v>
      </c>
      <c r="EF89" s="4"/>
      <c r="EG89" s="4"/>
      <c r="EH89" s="218" t="e">
        <f>SUM(EF89+#REF!)</f>
        <v>#REF!</v>
      </c>
      <c r="EI89" s="221" t="e">
        <f t="shared" ref="EI89" si="951">SUM(EH89*D89)</f>
        <v>#REF!</v>
      </c>
      <c r="EJ89" s="4"/>
      <c r="EK89" s="4"/>
      <c r="EL89" s="218"/>
      <c r="EM89" s="221"/>
      <c r="EN89" s="4"/>
      <c r="EO89" s="269"/>
      <c r="EP89" s="269">
        <f t="shared" si="844"/>
        <v>0</v>
      </c>
      <c r="EQ89" s="268">
        <f t="shared" si="845"/>
        <v>0</v>
      </c>
      <c r="ER89" s="268">
        <f t="shared" si="846"/>
        <v>0</v>
      </c>
      <c r="ES89" s="269"/>
      <c r="ET89" s="269">
        <f t="shared" si="847"/>
        <v>0</v>
      </c>
      <c r="EU89" s="268">
        <f t="shared" si="848"/>
        <v>0</v>
      </c>
      <c r="EV89" s="268">
        <f t="shared" si="849"/>
        <v>0</v>
      </c>
      <c r="EW89" s="269"/>
      <c r="EX89" s="269">
        <f t="shared" si="850"/>
        <v>0</v>
      </c>
      <c r="EY89" s="268">
        <f t="shared" si="851"/>
        <v>0</v>
      </c>
      <c r="EZ89" s="268">
        <f t="shared" si="852"/>
        <v>0</v>
      </c>
      <c r="FA89" s="269"/>
      <c r="FB89" s="269">
        <f t="shared" si="853"/>
        <v>0</v>
      </c>
      <c r="FC89" s="268">
        <f t="shared" si="854"/>
        <v>0</v>
      </c>
      <c r="FD89" s="268">
        <f t="shared" si="855"/>
        <v>0</v>
      </c>
      <c r="FE89" s="269"/>
      <c r="FF89" s="269">
        <f t="shared" si="856"/>
        <v>0</v>
      </c>
      <c r="FG89" s="268">
        <f t="shared" si="857"/>
        <v>0</v>
      </c>
      <c r="FH89" s="268">
        <f t="shared" si="858"/>
        <v>0</v>
      </c>
      <c r="FI89" s="269"/>
      <c r="FJ89" s="269">
        <f t="shared" si="859"/>
        <v>0</v>
      </c>
      <c r="FK89" s="268">
        <f t="shared" si="860"/>
        <v>0</v>
      </c>
      <c r="FL89" s="268">
        <f t="shared" si="861"/>
        <v>0</v>
      </c>
      <c r="FM89" s="269"/>
      <c r="FN89" s="269">
        <f t="shared" si="862"/>
        <v>0</v>
      </c>
      <c r="FO89" s="268">
        <f t="shared" si="863"/>
        <v>0</v>
      </c>
      <c r="FP89" s="268">
        <f t="shared" si="864"/>
        <v>0</v>
      </c>
      <c r="FQ89" s="269"/>
      <c r="FR89" s="269">
        <f t="shared" si="865"/>
        <v>0</v>
      </c>
      <c r="FS89" s="268">
        <f t="shared" si="866"/>
        <v>0</v>
      </c>
      <c r="FT89" s="268">
        <f t="shared" si="867"/>
        <v>0</v>
      </c>
      <c r="FU89" s="269"/>
      <c r="FV89" s="269">
        <f t="shared" si="868"/>
        <v>0</v>
      </c>
      <c r="FW89" s="268">
        <f t="shared" si="869"/>
        <v>0</v>
      </c>
      <c r="FX89" s="268">
        <f t="shared" si="870"/>
        <v>0</v>
      </c>
      <c r="FY89" s="269"/>
      <c r="FZ89" s="269">
        <f t="shared" si="805"/>
        <v>0</v>
      </c>
      <c r="GA89" s="268">
        <f t="shared" si="871"/>
        <v>0</v>
      </c>
      <c r="GB89" s="268">
        <f t="shared" si="872"/>
        <v>0</v>
      </c>
      <c r="GC89" s="269"/>
      <c r="GD89" s="269">
        <f t="shared" si="806"/>
        <v>0</v>
      </c>
      <c r="GE89" s="268">
        <f t="shared" si="873"/>
        <v>0</v>
      </c>
      <c r="GF89" s="268">
        <f t="shared" si="874"/>
        <v>0</v>
      </c>
      <c r="GG89" s="269"/>
      <c r="GH89" s="269">
        <f t="shared" si="807"/>
        <v>0</v>
      </c>
      <c r="GI89" s="268">
        <f t="shared" si="875"/>
        <v>0</v>
      </c>
      <c r="GJ89" s="268">
        <f t="shared" si="876"/>
        <v>0</v>
      </c>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row>
    <row r="90" spans="1:274" s="5" customFormat="1" x14ac:dyDescent="0.2">
      <c r="A90" s="57"/>
      <c r="B90" s="57"/>
      <c r="C90" s="57" t="s">
        <v>2</v>
      </c>
      <c r="D90" s="57">
        <v>140</v>
      </c>
      <c r="E90" s="6"/>
      <c r="F90" s="64">
        <f t="shared" si="808"/>
        <v>0</v>
      </c>
      <c r="G90" s="6"/>
      <c r="H90" s="64">
        <f t="shared" si="809"/>
        <v>0</v>
      </c>
      <c r="I90" s="6"/>
      <c r="J90" s="64">
        <f t="shared" ref="J90" si="952">SUM(I90*$D90)</f>
        <v>0</v>
      </c>
      <c r="K90" s="6"/>
      <c r="L90" s="64">
        <f t="shared" si="811"/>
        <v>0</v>
      </c>
      <c r="M90" s="6"/>
      <c r="N90" s="64">
        <f t="shared" si="812"/>
        <v>0</v>
      </c>
      <c r="O90" s="6"/>
      <c r="P90" s="64">
        <f t="shared" si="813"/>
        <v>0</v>
      </c>
      <c r="Q90" s="6"/>
      <c r="R90" s="64">
        <f t="shared" si="814"/>
        <v>0</v>
      </c>
      <c r="S90" s="6"/>
      <c r="T90" s="64">
        <f t="shared" si="815"/>
        <v>0</v>
      </c>
      <c r="U90" s="6"/>
      <c r="V90" s="64">
        <f t="shared" si="816"/>
        <v>0</v>
      </c>
      <c r="W90" s="6"/>
      <c r="X90" s="64">
        <f t="shared" si="817"/>
        <v>0</v>
      </c>
      <c r="Y90" s="6"/>
      <c r="Z90" s="64">
        <f t="shared" si="818"/>
        <v>0</v>
      </c>
      <c r="AA90" s="6"/>
      <c r="AB90" s="64">
        <f t="shared" si="819"/>
        <v>0</v>
      </c>
      <c r="AC90" s="59"/>
      <c r="AD90" s="64">
        <f t="shared" si="820"/>
        <v>0</v>
      </c>
      <c r="AE90" s="6"/>
      <c r="AF90" s="64">
        <f t="shared" si="821"/>
        <v>0</v>
      </c>
      <c r="AG90" s="59"/>
      <c r="AH90" s="64">
        <f t="shared" si="822"/>
        <v>0</v>
      </c>
      <c r="AI90" s="59"/>
      <c r="AJ90" s="64">
        <f t="shared" si="823"/>
        <v>0</v>
      </c>
      <c r="AK90" s="59"/>
      <c r="AL90" s="64">
        <f t="shared" si="824"/>
        <v>0</v>
      </c>
      <c r="AM90" s="59"/>
      <c r="AN90" s="64">
        <f t="shared" si="825"/>
        <v>0</v>
      </c>
      <c r="AO90" s="59"/>
      <c r="AP90" s="64">
        <f t="shared" si="826"/>
        <v>0</v>
      </c>
      <c r="AQ90" s="59"/>
      <c r="AR90" s="64">
        <f t="shared" si="827"/>
        <v>0</v>
      </c>
      <c r="AS90" s="59"/>
      <c r="AT90" s="64">
        <f t="shared" si="828"/>
        <v>0</v>
      </c>
      <c r="AU90" s="59"/>
      <c r="AV90" s="64">
        <f t="shared" si="829"/>
        <v>0</v>
      </c>
      <c r="AW90" s="59"/>
      <c r="AX90" s="64">
        <f t="shared" si="830"/>
        <v>0</v>
      </c>
      <c r="AY90" s="59"/>
      <c r="AZ90" s="64">
        <f t="shared" si="831"/>
        <v>0</v>
      </c>
      <c r="BA90" s="59"/>
      <c r="BB90" s="64">
        <f t="shared" si="832"/>
        <v>0</v>
      </c>
      <c r="BC90" s="59"/>
      <c r="BD90" s="64">
        <f t="shared" si="833"/>
        <v>0</v>
      </c>
      <c r="BE90" s="59"/>
      <c r="BF90" s="64">
        <f t="shared" si="834"/>
        <v>0</v>
      </c>
      <c r="BG90" s="59"/>
      <c r="BH90" s="64">
        <f t="shared" si="835"/>
        <v>0</v>
      </c>
      <c r="BI90" s="59"/>
      <c r="BJ90" s="64">
        <f t="shared" si="836"/>
        <v>0</v>
      </c>
      <c r="BK90" s="59"/>
      <c r="BL90" s="64">
        <f t="shared" si="837"/>
        <v>0</v>
      </c>
      <c r="BM90" s="59"/>
      <c r="BN90" s="64">
        <f t="shared" si="838"/>
        <v>0</v>
      </c>
      <c r="BO90" s="59"/>
      <c r="BP90" s="64">
        <f t="shared" si="839"/>
        <v>0</v>
      </c>
      <c r="BQ90" s="59"/>
      <c r="BR90" s="64">
        <f t="shared" si="840"/>
        <v>0</v>
      </c>
      <c r="BS90" s="59"/>
      <c r="BT90" s="64">
        <f t="shared" si="841"/>
        <v>0</v>
      </c>
      <c r="BU90" s="59"/>
      <c r="BV90" s="64">
        <f t="shared" si="842"/>
        <v>0</v>
      </c>
      <c r="BW90" s="59"/>
      <c r="BX90" s="64">
        <f t="shared" si="843"/>
        <v>0</v>
      </c>
      <c r="BY90" s="59"/>
      <c r="BZ90" s="64">
        <f t="shared" si="766"/>
        <v>0</v>
      </c>
      <c r="CA90" s="54"/>
      <c r="CB90" s="61">
        <f t="shared" si="767"/>
        <v>0</v>
      </c>
      <c r="CC90" s="61">
        <f t="shared" si="768"/>
        <v>0</v>
      </c>
      <c r="CD90" s="4"/>
      <c r="CE90" s="4"/>
      <c r="CF90" s="4">
        <f t="shared" si="769"/>
        <v>0</v>
      </c>
      <c r="CG90" s="218">
        <f t="shared" si="770"/>
        <v>0</v>
      </c>
      <c r="CH90" s="221">
        <f t="shared" si="771"/>
        <v>0</v>
      </c>
      <c r="CI90" s="4"/>
      <c r="CJ90" s="4">
        <f t="shared" si="772"/>
        <v>0</v>
      </c>
      <c r="CK90" s="218">
        <f t="shared" si="773"/>
        <v>0</v>
      </c>
      <c r="CL90" s="221">
        <f t="shared" si="774"/>
        <v>0</v>
      </c>
      <c r="CM90" s="4"/>
      <c r="CN90" s="4">
        <f t="shared" si="775"/>
        <v>0</v>
      </c>
      <c r="CO90" s="218">
        <f t="shared" si="776"/>
        <v>0</v>
      </c>
      <c r="CP90" s="221">
        <f t="shared" si="777"/>
        <v>0</v>
      </c>
      <c r="CQ90" s="4"/>
      <c r="CR90" s="4">
        <f t="shared" si="778"/>
        <v>0</v>
      </c>
      <c r="CS90" s="218">
        <f t="shared" si="779"/>
        <v>0</v>
      </c>
      <c r="CT90" s="221">
        <f t="shared" si="780"/>
        <v>0</v>
      </c>
      <c r="CU90" s="4"/>
      <c r="CV90" s="4">
        <f t="shared" si="781"/>
        <v>0</v>
      </c>
      <c r="CW90" s="218">
        <f t="shared" si="782"/>
        <v>0</v>
      </c>
      <c r="CX90" s="221">
        <f t="shared" si="783"/>
        <v>0</v>
      </c>
      <c r="CY90" s="4"/>
      <c r="CZ90" s="4">
        <f t="shared" si="784"/>
        <v>0</v>
      </c>
      <c r="DA90" s="218">
        <f t="shared" si="785"/>
        <v>0</v>
      </c>
      <c r="DB90" s="221">
        <f t="shared" si="786"/>
        <v>0</v>
      </c>
      <c r="DC90" s="4"/>
      <c r="DD90" s="4">
        <f t="shared" si="787"/>
        <v>0</v>
      </c>
      <c r="DE90" s="218">
        <f t="shared" si="788"/>
        <v>0</v>
      </c>
      <c r="DF90" s="221">
        <f t="shared" si="789"/>
        <v>0</v>
      </c>
      <c r="DG90" s="4"/>
      <c r="DH90" s="4">
        <f t="shared" si="790"/>
        <v>0</v>
      </c>
      <c r="DI90" s="218">
        <f t="shared" si="791"/>
        <v>0</v>
      </c>
      <c r="DJ90" s="221">
        <f t="shared" si="792"/>
        <v>0</v>
      </c>
      <c r="DK90" s="4"/>
      <c r="DL90" s="4">
        <f t="shared" si="793"/>
        <v>0</v>
      </c>
      <c r="DM90" s="218">
        <f t="shared" si="794"/>
        <v>0</v>
      </c>
      <c r="DN90" s="221">
        <f t="shared" si="795"/>
        <v>0</v>
      </c>
      <c r="DO90" s="4"/>
      <c r="DP90" s="4">
        <f t="shared" si="796"/>
        <v>0</v>
      </c>
      <c r="DQ90" s="218">
        <f t="shared" si="797"/>
        <v>0</v>
      </c>
      <c r="DR90" s="221">
        <f t="shared" si="798"/>
        <v>0</v>
      </c>
      <c r="DS90" s="4"/>
      <c r="DT90" s="4">
        <f t="shared" si="799"/>
        <v>0</v>
      </c>
      <c r="DU90" s="218">
        <f t="shared" si="800"/>
        <v>0</v>
      </c>
      <c r="DV90" s="221">
        <f t="shared" si="801"/>
        <v>0</v>
      </c>
      <c r="DW90" s="4"/>
      <c r="DX90" s="4"/>
      <c r="DY90" s="4"/>
      <c r="DZ90" s="218"/>
      <c r="EA90" s="221"/>
      <c r="EB90" s="4"/>
      <c r="EC90" s="4">
        <f t="shared" si="802"/>
        <v>0</v>
      </c>
      <c r="ED90" s="218" t="e">
        <f>SUM(EB90+#REF!)</f>
        <v>#REF!</v>
      </c>
      <c r="EE90" s="221" t="e">
        <f t="shared" si="803"/>
        <v>#REF!</v>
      </c>
      <c r="EF90" s="4"/>
      <c r="EG90" s="4"/>
      <c r="EH90" s="218" t="e">
        <f>SUM(EF90+#REF!)</f>
        <v>#REF!</v>
      </c>
      <c r="EI90" s="221" t="e">
        <f t="shared" si="804"/>
        <v>#REF!</v>
      </c>
      <c r="EJ90" s="4"/>
      <c r="EK90" s="4"/>
      <c r="EL90" s="218"/>
      <c r="EM90" s="221"/>
      <c r="EN90" s="4"/>
      <c r="EO90" s="269"/>
      <c r="EP90" s="269">
        <f t="shared" si="844"/>
        <v>0</v>
      </c>
      <c r="EQ90" s="268">
        <f t="shared" si="845"/>
        <v>0</v>
      </c>
      <c r="ER90" s="268">
        <f t="shared" si="846"/>
        <v>0</v>
      </c>
      <c r="ES90" s="269"/>
      <c r="ET90" s="269">
        <f t="shared" si="847"/>
        <v>0</v>
      </c>
      <c r="EU90" s="268">
        <f t="shared" si="848"/>
        <v>0</v>
      </c>
      <c r="EV90" s="268">
        <f t="shared" si="849"/>
        <v>0</v>
      </c>
      <c r="EW90" s="269"/>
      <c r="EX90" s="269">
        <f t="shared" si="850"/>
        <v>0</v>
      </c>
      <c r="EY90" s="268">
        <f t="shared" si="851"/>
        <v>0</v>
      </c>
      <c r="EZ90" s="268">
        <f t="shared" si="852"/>
        <v>0</v>
      </c>
      <c r="FA90" s="269"/>
      <c r="FB90" s="269">
        <f t="shared" si="853"/>
        <v>0</v>
      </c>
      <c r="FC90" s="268">
        <f t="shared" si="854"/>
        <v>0</v>
      </c>
      <c r="FD90" s="268">
        <f t="shared" si="855"/>
        <v>0</v>
      </c>
      <c r="FE90" s="269"/>
      <c r="FF90" s="269">
        <f t="shared" si="856"/>
        <v>0</v>
      </c>
      <c r="FG90" s="268">
        <f t="shared" si="857"/>
        <v>0</v>
      </c>
      <c r="FH90" s="268">
        <f t="shared" si="858"/>
        <v>0</v>
      </c>
      <c r="FI90" s="269"/>
      <c r="FJ90" s="269">
        <f t="shared" si="859"/>
        <v>0</v>
      </c>
      <c r="FK90" s="268">
        <f t="shared" si="860"/>
        <v>0</v>
      </c>
      <c r="FL90" s="268">
        <f t="shared" si="861"/>
        <v>0</v>
      </c>
      <c r="FM90" s="269"/>
      <c r="FN90" s="269">
        <f t="shared" si="862"/>
        <v>0</v>
      </c>
      <c r="FO90" s="268">
        <f t="shared" si="863"/>
        <v>0</v>
      </c>
      <c r="FP90" s="268">
        <f t="shared" si="864"/>
        <v>0</v>
      </c>
      <c r="FQ90" s="269"/>
      <c r="FR90" s="269">
        <f t="shared" si="865"/>
        <v>0</v>
      </c>
      <c r="FS90" s="268">
        <f t="shared" si="866"/>
        <v>0</v>
      </c>
      <c r="FT90" s="268">
        <f t="shared" si="867"/>
        <v>0</v>
      </c>
      <c r="FU90" s="269"/>
      <c r="FV90" s="269">
        <f t="shared" si="868"/>
        <v>0</v>
      </c>
      <c r="FW90" s="268">
        <f t="shared" si="869"/>
        <v>0</v>
      </c>
      <c r="FX90" s="268">
        <f t="shared" si="870"/>
        <v>0</v>
      </c>
      <c r="FY90" s="269"/>
      <c r="FZ90" s="269">
        <f t="shared" si="805"/>
        <v>0</v>
      </c>
      <c r="GA90" s="268">
        <f t="shared" si="871"/>
        <v>0</v>
      </c>
      <c r="GB90" s="268">
        <f t="shared" si="872"/>
        <v>0</v>
      </c>
      <c r="GC90" s="269"/>
      <c r="GD90" s="269">
        <f t="shared" si="806"/>
        <v>0</v>
      </c>
      <c r="GE90" s="268">
        <f t="shared" si="873"/>
        <v>0</v>
      </c>
      <c r="GF90" s="268">
        <f t="shared" si="874"/>
        <v>0</v>
      </c>
      <c r="GG90" s="269"/>
      <c r="GH90" s="269">
        <f t="shared" si="807"/>
        <v>0</v>
      </c>
      <c r="GI90" s="268">
        <f t="shared" si="875"/>
        <v>0</v>
      </c>
      <c r="GJ90" s="268">
        <f t="shared" si="876"/>
        <v>0</v>
      </c>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row>
    <row r="91" spans="1:274" s="5" customFormat="1" x14ac:dyDescent="0.2">
      <c r="A91" s="57"/>
      <c r="B91" s="57"/>
      <c r="C91" s="57" t="s">
        <v>2</v>
      </c>
      <c r="D91" s="57">
        <v>140</v>
      </c>
      <c r="E91" s="6"/>
      <c r="F91" s="64">
        <f t="shared" si="808"/>
        <v>0</v>
      </c>
      <c r="G91" s="6"/>
      <c r="H91" s="64">
        <f t="shared" si="809"/>
        <v>0</v>
      </c>
      <c r="I91" s="6"/>
      <c r="J91" s="64">
        <f t="shared" ref="J91" si="953">SUM(I91*$D91)</f>
        <v>0</v>
      </c>
      <c r="K91" s="6"/>
      <c r="L91" s="64">
        <f t="shared" si="811"/>
        <v>0</v>
      </c>
      <c r="M91" s="6"/>
      <c r="N91" s="64">
        <f t="shared" si="812"/>
        <v>0</v>
      </c>
      <c r="O91" s="6"/>
      <c r="P91" s="64">
        <f t="shared" si="813"/>
        <v>0</v>
      </c>
      <c r="Q91" s="6"/>
      <c r="R91" s="64">
        <f t="shared" si="814"/>
        <v>0</v>
      </c>
      <c r="S91" s="6"/>
      <c r="T91" s="64">
        <f t="shared" si="815"/>
        <v>0</v>
      </c>
      <c r="U91" s="6"/>
      <c r="V91" s="64">
        <f t="shared" si="816"/>
        <v>0</v>
      </c>
      <c r="W91" s="6"/>
      <c r="X91" s="64">
        <f t="shared" si="817"/>
        <v>0</v>
      </c>
      <c r="Y91" s="6"/>
      <c r="Z91" s="64">
        <f t="shared" si="818"/>
        <v>0</v>
      </c>
      <c r="AA91" s="6"/>
      <c r="AB91" s="64">
        <f t="shared" si="819"/>
        <v>0</v>
      </c>
      <c r="AC91" s="59"/>
      <c r="AD91" s="64">
        <f t="shared" si="820"/>
        <v>0</v>
      </c>
      <c r="AE91" s="6"/>
      <c r="AF91" s="64">
        <f t="shared" si="821"/>
        <v>0</v>
      </c>
      <c r="AG91" s="59"/>
      <c r="AH91" s="64">
        <f t="shared" si="822"/>
        <v>0</v>
      </c>
      <c r="AI91" s="59"/>
      <c r="AJ91" s="64">
        <f t="shared" si="823"/>
        <v>0</v>
      </c>
      <c r="AK91" s="59"/>
      <c r="AL91" s="64">
        <f t="shared" si="824"/>
        <v>0</v>
      </c>
      <c r="AM91" s="59"/>
      <c r="AN91" s="64">
        <f t="shared" si="825"/>
        <v>0</v>
      </c>
      <c r="AO91" s="59"/>
      <c r="AP91" s="64">
        <f t="shared" si="826"/>
        <v>0</v>
      </c>
      <c r="AQ91" s="59"/>
      <c r="AR91" s="64">
        <f t="shared" si="827"/>
        <v>0</v>
      </c>
      <c r="AS91" s="59"/>
      <c r="AT91" s="64">
        <f t="shared" si="828"/>
        <v>0</v>
      </c>
      <c r="AU91" s="59"/>
      <c r="AV91" s="64">
        <f t="shared" si="829"/>
        <v>0</v>
      </c>
      <c r="AW91" s="59"/>
      <c r="AX91" s="64">
        <f t="shared" si="830"/>
        <v>0</v>
      </c>
      <c r="AY91" s="59"/>
      <c r="AZ91" s="64">
        <f t="shared" si="831"/>
        <v>0</v>
      </c>
      <c r="BA91" s="59"/>
      <c r="BB91" s="64">
        <f t="shared" si="832"/>
        <v>0</v>
      </c>
      <c r="BC91" s="59"/>
      <c r="BD91" s="64">
        <f t="shared" si="833"/>
        <v>0</v>
      </c>
      <c r="BE91" s="59"/>
      <c r="BF91" s="64">
        <f t="shared" si="834"/>
        <v>0</v>
      </c>
      <c r="BG91" s="59"/>
      <c r="BH91" s="64">
        <f t="shared" si="835"/>
        <v>0</v>
      </c>
      <c r="BI91" s="59"/>
      <c r="BJ91" s="64">
        <f t="shared" si="836"/>
        <v>0</v>
      </c>
      <c r="BK91" s="59"/>
      <c r="BL91" s="64">
        <f t="shared" si="837"/>
        <v>0</v>
      </c>
      <c r="BM91" s="59"/>
      <c r="BN91" s="64">
        <f t="shared" si="838"/>
        <v>0</v>
      </c>
      <c r="BO91" s="59"/>
      <c r="BP91" s="64">
        <f t="shared" si="839"/>
        <v>0</v>
      </c>
      <c r="BQ91" s="59"/>
      <c r="BR91" s="64">
        <f t="shared" si="840"/>
        <v>0</v>
      </c>
      <c r="BS91" s="59"/>
      <c r="BT91" s="64">
        <f t="shared" si="841"/>
        <v>0</v>
      </c>
      <c r="BU91" s="59"/>
      <c r="BV91" s="64">
        <f t="shared" si="842"/>
        <v>0</v>
      </c>
      <c r="BW91" s="59"/>
      <c r="BX91" s="64">
        <f t="shared" si="843"/>
        <v>0</v>
      </c>
      <c r="BY91" s="59"/>
      <c r="BZ91" s="64">
        <f t="shared" si="766"/>
        <v>0</v>
      </c>
      <c r="CA91" s="54"/>
      <c r="CB91" s="61">
        <f t="shared" si="767"/>
        <v>0</v>
      </c>
      <c r="CC91" s="61">
        <f t="shared" si="768"/>
        <v>0</v>
      </c>
      <c r="CD91" s="4"/>
      <c r="CE91" s="4"/>
      <c r="CF91" s="4">
        <f t="shared" si="769"/>
        <v>0</v>
      </c>
      <c r="CG91" s="218">
        <f t="shared" si="770"/>
        <v>0</v>
      </c>
      <c r="CH91" s="221">
        <f t="shared" si="771"/>
        <v>0</v>
      </c>
      <c r="CI91" s="4"/>
      <c r="CJ91" s="4">
        <f t="shared" si="772"/>
        <v>0</v>
      </c>
      <c r="CK91" s="218">
        <f t="shared" si="773"/>
        <v>0</v>
      </c>
      <c r="CL91" s="221">
        <f t="shared" si="774"/>
        <v>0</v>
      </c>
      <c r="CM91" s="4"/>
      <c r="CN91" s="4">
        <f t="shared" si="775"/>
        <v>0</v>
      </c>
      <c r="CO91" s="218">
        <f t="shared" si="776"/>
        <v>0</v>
      </c>
      <c r="CP91" s="221">
        <f t="shared" si="777"/>
        <v>0</v>
      </c>
      <c r="CQ91" s="4"/>
      <c r="CR91" s="4">
        <f t="shared" si="778"/>
        <v>0</v>
      </c>
      <c r="CS91" s="218">
        <f t="shared" si="779"/>
        <v>0</v>
      </c>
      <c r="CT91" s="221">
        <f t="shared" si="780"/>
        <v>0</v>
      </c>
      <c r="CU91" s="4"/>
      <c r="CV91" s="4">
        <f t="shared" si="781"/>
        <v>0</v>
      </c>
      <c r="CW91" s="218">
        <f t="shared" si="782"/>
        <v>0</v>
      </c>
      <c r="CX91" s="221">
        <f t="shared" si="783"/>
        <v>0</v>
      </c>
      <c r="CY91" s="4"/>
      <c r="CZ91" s="4">
        <f t="shared" si="784"/>
        <v>0</v>
      </c>
      <c r="DA91" s="218">
        <f t="shared" si="785"/>
        <v>0</v>
      </c>
      <c r="DB91" s="221">
        <f t="shared" si="786"/>
        <v>0</v>
      </c>
      <c r="DC91" s="4"/>
      <c r="DD91" s="4">
        <f t="shared" si="787"/>
        <v>0</v>
      </c>
      <c r="DE91" s="218">
        <f t="shared" si="788"/>
        <v>0</v>
      </c>
      <c r="DF91" s="221">
        <f t="shared" si="789"/>
        <v>0</v>
      </c>
      <c r="DG91" s="4"/>
      <c r="DH91" s="4">
        <f t="shared" si="790"/>
        <v>0</v>
      </c>
      <c r="DI91" s="218">
        <f t="shared" si="791"/>
        <v>0</v>
      </c>
      <c r="DJ91" s="221">
        <f t="shared" si="792"/>
        <v>0</v>
      </c>
      <c r="DK91" s="4"/>
      <c r="DL91" s="4">
        <f t="shared" si="793"/>
        <v>0</v>
      </c>
      <c r="DM91" s="218">
        <f t="shared" si="794"/>
        <v>0</v>
      </c>
      <c r="DN91" s="221">
        <f t="shared" si="795"/>
        <v>0</v>
      </c>
      <c r="DO91" s="4"/>
      <c r="DP91" s="4">
        <f t="shared" si="796"/>
        <v>0</v>
      </c>
      <c r="DQ91" s="218">
        <f t="shared" si="797"/>
        <v>0</v>
      </c>
      <c r="DR91" s="221">
        <f t="shared" si="798"/>
        <v>0</v>
      </c>
      <c r="DS91" s="4"/>
      <c r="DT91" s="4">
        <f t="shared" si="799"/>
        <v>0</v>
      </c>
      <c r="DU91" s="218">
        <f t="shared" si="800"/>
        <v>0</v>
      </c>
      <c r="DV91" s="221">
        <f t="shared" si="801"/>
        <v>0</v>
      </c>
      <c r="DW91" s="4"/>
      <c r="DX91" s="4"/>
      <c r="DY91" s="4"/>
      <c r="DZ91" s="218"/>
      <c r="EA91" s="221"/>
      <c r="EB91" s="4"/>
      <c r="EC91" s="4">
        <f t="shared" si="802"/>
        <v>0</v>
      </c>
      <c r="ED91" s="218" t="e">
        <f>SUM(EB91+#REF!)</f>
        <v>#REF!</v>
      </c>
      <c r="EE91" s="221" t="e">
        <f t="shared" si="803"/>
        <v>#REF!</v>
      </c>
      <c r="EF91" s="4"/>
      <c r="EG91" s="4"/>
      <c r="EH91" s="218" t="e">
        <f>SUM(EF91+#REF!)</f>
        <v>#REF!</v>
      </c>
      <c r="EI91" s="221" t="e">
        <f t="shared" si="804"/>
        <v>#REF!</v>
      </c>
      <c r="EJ91" s="4"/>
      <c r="EK91" s="4"/>
      <c r="EL91" s="218"/>
      <c r="EM91" s="221"/>
      <c r="EN91" s="4"/>
      <c r="EO91" s="269"/>
      <c r="EP91" s="269">
        <f t="shared" si="844"/>
        <v>0</v>
      </c>
      <c r="EQ91" s="268">
        <f t="shared" si="845"/>
        <v>0</v>
      </c>
      <c r="ER91" s="268">
        <f t="shared" si="846"/>
        <v>0</v>
      </c>
      <c r="ES91" s="269"/>
      <c r="ET91" s="269">
        <f t="shared" si="847"/>
        <v>0</v>
      </c>
      <c r="EU91" s="268">
        <f t="shared" si="848"/>
        <v>0</v>
      </c>
      <c r="EV91" s="268">
        <f t="shared" si="849"/>
        <v>0</v>
      </c>
      <c r="EW91" s="269"/>
      <c r="EX91" s="269">
        <f t="shared" si="850"/>
        <v>0</v>
      </c>
      <c r="EY91" s="268">
        <f t="shared" si="851"/>
        <v>0</v>
      </c>
      <c r="EZ91" s="268">
        <f t="shared" si="852"/>
        <v>0</v>
      </c>
      <c r="FA91" s="269"/>
      <c r="FB91" s="269">
        <f t="shared" si="853"/>
        <v>0</v>
      </c>
      <c r="FC91" s="268">
        <f t="shared" si="854"/>
        <v>0</v>
      </c>
      <c r="FD91" s="268">
        <f t="shared" si="855"/>
        <v>0</v>
      </c>
      <c r="FE91" s="269"/>
      <c r="FF91" s="269">
        <f t="shared" si="856"/>
        <v>0</v>
      </c>
      <c r="FG91" s="268">
        <f t="shared" si="857"/>
        <v>0</v>
      </c>
      <c r="FH91" s="268">
        <f t="shared" si="858"/>
        <v>0</v>
      </c>
      <c r="FI91" s="269"/>
      <c r="FJ91" s="269">
        <f t="shared" si="859"/>
        <v>0</v>
      </c>
      <c r="FK91" s="268">
        <f t="shared" si="860"/>
        <v>0</v>
      </c>
      <c r="FL91" s="268">
        <f t="shared" si="861"/>
        <v>0</v>
      </c>
      <c r="FM91" s="269"/>
      <c r="FN91" s="269">
        <f t="shared" si="862"/>
        <v>0</v>
      </c>
      <c r="FO91" s="268">
        <f t="shared" si="863"/>
        <v>0</v>
      </c>
      <c r="FP91" s="268">
        <f t="shared" si="864"/>
        <v>0</v>
      </c>
      <c r="FQ91" s="269"/>
      <c r="FR91" s="269">
        <f t="shared" si="865"/>
        <v>0</v>
      </c>
      <c r="FS91" s="268">
        <f t="shared" si="866"/>
        <v>0</v>
      </c>
      <c r="FT91" s="268">
        <f t="shared" si="867"/>
        <v>0</v>
      </c>
      <c r="FU91" s="269"/>
      <c r="FV91" s="269">
        <f t="shared" si="868"/>
        <v>0</v>
      </c>
      <c r="FW91" s="268">
        <f t="shared" si="869"/>
        <v>0</v>
      </c>
      <c r="FX91" s="268">
        <f t="shared" si="870"/>
        <v>0</v>
      </c>
      <c r="FY91" s="269"/>
      <c r="FZ91" s="269">
        <f t="shared" si="805"/>
        <v>0</v>
      </c>
      <c r="GA91" s="268">
        <f t="shared" si="871"/>
        <v>0</v>
      </c>
      <c r="GB91" s="268">
        <f t="shared" si="872"/>
        <v>0</v>
      </c>
      <c r="GC91" s="269"/>
      <c r="GD91" s="269">
        <f t="shared" si="806"/>
        <v>0</v>
      </c>
      <c r="GE91" s="268">
        <f t="shared" si="873"/>
        <v>0</v>
      </c>
      <c r="GF91" s="268">
        <f t="shared" si="874"/>
        <v>0</v>
      </c>
      <c r="GG91" s="269"/>
      <c r="GH91" s="269">
        <f t="shared" si="807"/>
        <v>0</v>
      </c>
      <c r="GI91" s="268">
        <f t="shared" si="875"/>
        <v>0</v>
      </c>
      <c r="GJ91" s="268">
        <f t="shared" si="876"/>
        <v>0</v>
      </c>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row>
    <row r="92" spans="1:274" s="5" customFormat="1" x14ac:dyDescent="0.2">
      <c r="A92" s="57" t="s">
        <v>185</v>
      </c>
      <c r="B92" s="57" t="s">
        <v>186</v>
      </c>
      <c r="C92" s="57" t="s">
        <v>7</v>
      </c>
      <c r="D92" s="57">
        <v>118</v>
      </c>
      <c r="E92" s="6"/>
      <c r="F92" s="64">
        <f t="shared" si="808"/>
        <v>0</v>
      </c>
      <c r="G92" s="6"/>
      <c r="H92" s="64">
        <f t="shared" si="809"/>
        <v>0</v>
      </c>
      <c r="I92" s="6"/>
      <c r="J92" s="64">
        <f t="shared" ref="J92" si="954">SUM(I92*$D92)</f>
        <v>0</v>
      </c>
      <c r="K92" s="6"/>
      <c r="L92" s="64">
        <f t="shared" si="811"/>
        <v>0</v>
      </c>
      <c r="M92" s="6"/>
      <c r="N92" s="64">
        <f t="shared" si="812"/>
        <v>0</v>
      </c>
      <c r="O92" s="6"/>
      <c r="P92" s="64">
        <f t="shared" si="813"/>
        <v>0</v>
      </c>
      <c r="Q92" s="6"/>
      <c r="R92" s="64">
        <f t="shared" si="814"/>
        <v>0</v>
      </c>
      <c r="S92" s="6"/>
      <c r="T92" s="64">
        <f t="shared" si="815"/>
        <v>0</v>
      </c>
      <c r="U92" s="6"/>
      <c r="V92" s="64">
        <f t="shared" si="816"/>
        <v>0</v>
      </c>
      <c r="W92" s="6"/>
      <c r="X92" s="64">
        <f t="shared" si="817"/>
        <v>0</v>
      </c>
      <c r="Y92" s="6"/>
      <c r="Z92" s="64">
        <f t="shared" si="818"/>
        <v>0</v>
      </c>
      <c r="AA92" s="6"/>
      <c r="AB92" s="64">
        <f t="shared" si="819"/>
        <v>0</v>
      </c>
      <c r="AC92" s="59"/>
      <c r="AD92" s="64">
        <f t="shared" si="820"/>
        <v>0</v>
      </c>
      <c r="AE92" s="6"/>
      <c r="AF92" s="64">
        <f t="shared" si="821"/>
        <v>0</v>
      </c>
      <c r="AG92" s="59"/>
      <c r="AH92" s="64">
        <f t="shared" si="822"/>
        <v>0</v>
      </c>
      <c r="AI92" s="59"/>
      <c r="AJ92" s="64">
        <f t="shared" si="823"/>
        <v>0</v>
      </c>
      <c r="AK92" s="59"/>
      <c r="AL92" s="64">
        <f t="shared" si="824"/>
        <v>0</v>
      </c>
      <c r="AM92" s="59"/>
      <c r="AN92" s="64">
        <f t="shared" si="825"/>
        <v>0</v>
      </c>
      <c r="AO92" s="59"/>
      <c r="AP92" s="64">
        <f t="shared" si="826"/>
        <v>0</v>
      </c>
      <c r="AQ92" s="59"/>
      <c r="AR92" s="64">
        <f t="shared" si="827"/>
        <v>0</v>
      </c>
      <c r="AS92" s="59"/>
      <c r="AT92" s="64">
        <f t="shared" si="828"/>
        <v>0</v>
      </c>
      <c r="AU92" s="59"/>
      <c r="AV92" s="64">
        <f t="shared" si="829"/>
        <v>0</v>
      </c>
      <c r="AW92" s="59"/>
      <c r="AX92" s="64">
        <f t="shared" si="830"/>
        <v>0</v>
      </c>
      <c r="AY92" s="59"/>
      <c r="AZ92" s="64">
        <f t="shared" si="831"/>
        <v>0</v>
      </c>
      <c r="BA92" s="59"/>
      <c r="BB92" s="64">
        <f t="shared" si="832"/>
        <v>0</v>
      </c>
      <c r="BC92" s="59"/>
      <c r="BD92" s="64">
        <f t="shared" si="833"/>
        <v>0</v>
      </c>
      <c r="BE92" s="59"/>
      <c r="BF92" s="64">
        <f t="shared" si="834"/>
        <v>0</v>
      </c>
      <c r="BG92" s="59"/>
      <c r="BH92" s="64">
        <f t="shared" si="835"/>
        <v>0</v>
      </c>
      <c r="BI92" s="59"/>
      <c r="BJ92" s="64">
        <f t="shared" si="836"/>
        <v>0</v>
      </c>
      <c r="BK92" s="59"/>
      <c r="BL92" s="64">
        <f t="shared" si="837"/>
        <v>0</v>
      </c>
      <c r="BM92" s="59"/>
      <c r="BN92" s="64">
        <f t="shared" si="838"/>
        <v>0</v>
      </c>
      <c r="BO92" s="59"/>
      <c r="BP92" s="64">
        <f t="shared" si="839"/>
        <v>0</v>
      </c>
      <c r="BQ92" s="59"/>
      <c r="BR92" s="64">
        <f t="shared" si="840"/>
        <v>0</v>
      </c>
      <c r="BS92" s="59"/>
      <c r="BT92" s="64">
        <f t="shared" si="841"/>
        <v>0</v>
      </c>
      <c r="BU92" s="59"/>
      <c r="BV92" s="64">
        <f t="shared" si="842"/>
        <v>0</v>
      </c>
      <c r="BW92" s="59"/>
      <c r="BX92" s="64">
        <f t="shared" si="843"/>
        <v>0</v>
      </c>
      <c r="BY92" s="59"/>
      <c r="BZ92" s="64">
        <f t="shared" si="766"/>
        <v>0</v>
      </c>
      <c r="CA92" s="54"/>
      <c r="CB92" s="61">
        <f t="shared" si="767"/>
        <v>0</v>
      </c>
      <c r="CC92" s="61">
        <f t="shared" si="768"/>
        <v>0</v>
      </c>
      <c r="CD92" s="4"/>
      <c r="CE92" s="4"/>
      <c r="CF92" s="4">
        <f t="shared" si="769"/>
        <v>0</v>
      </c>
      <c r="CG92" s="218">
        <f t="shared" si="770"/>
        <v>0</v>
      </c>
      <c r="CH92" s="221">
        <f t="shared" si="771"/>
        <v>0</v>
      </c>
      <c r="CI92" s="4"/>
      <c r="CJ92" s="4">
        <f t="shared" si="772"/>
        <v>0</v>
      </c>
      <c r="CK92" s="218">
        <f t="shared" si="773"/>
        <v>0</v>
      </c>
      <c r="CL92" s="221">
        <f t="shared" si="774"/>
        <v>0</v>
      </c>
      <c r="CM92" s="4"/>
      <c r="CN92" s="4">
        <f t="shared" si="775"/>
        <v>0</v>
      </c>
      <c r="CO92" s="218">
        <f t="shared" si="776"/>
        <v>0</v>
      </c>
      <c r="CP92" s="221">
        <f t="shared" si="777"/>
        <v>0</v>
      </c>
      <c r="CQ92" s="4"/>
      <c r="CR92" s="4">
        <f t="shared" si="778"/>
        <v>0</v>
      </c>
      <c r="CS92" s="218">
        <f t="shared" si="779"/>
        <v>0</v>
      </c>
      <c r="CT92" s="221">
        <f t="shared" si="780"/>
        <v>0</v>
      </c>
      <c r="CU92" s="4"/>
      <c r="CV92" s="4">
        <f t="shared" si="781"/>
        <v>0</v>
      </c>
      <c r="CW92" s="218">
        <f t="shared" si="782"/>
        <v>0</v>
      </c>
      <c r="CX92" s="221">
        <f t="shared" si="783"/>
        <v>0</v>
      </c>
      <c r="CY92" s="4"/>
      <c r="CZ92" s="4">
        <f t="shared" si="784"/>
        <v>0</v>
      </c>
      <c r="DA92" s="218">
        <f t="shared" si="785"/>
        <v>0</v>
      </c>
      <c r="DB92" s="221">
        <f t="shared" si="786"/>
        <v>0</v>
      </c>
      <c r="DC92" s="4"/>
      <c r="DD92" s="4">
        <f t="shared" si="787"/>
        <v>0</v>
      </c>
      <c r="DE92" s="218">
        <f t="shared" si="788"/>
        <v>0</v>
      </c>
      <c r="DF92" s="221">
        <f t="shared" si="789"/>
        <v>0</v>
      </c>
      <c r="DG92" s="4"/>
      <c r="DH92" s="4">
        <f t="shared" si="790"/>
        <v>0</v>
      </c>
      <c r="DI92" s="218">
        <f t="shared" si="791"/>
        <v>0</v>
      </c>
      <c r="DJ92" s="221">
        <f t="shared" si="792"/>
        <v>0</v>
      </c>
      <c r="DK92" s="4"/>
      <c r="DL92" s="4">
        <f t="shared" si="793"/>
        <v>0</v>
      </c>
      <c r="DM92" s="218">
        <f t="shared" si="794"/>
        <v>0</v>
      </c>
      <c r="DN92" s="221">
        <f t="shared" si="795"/>
        <v>0</v>
      </c>
      <c r="DO92" s="4"/>
      <c r="DP92" s="4">
        <f t="shared" si="796"/>
        <v>0</v>
      </c>
      <c r="DQ92" s="218">
        <f t="shared" si="797"/>
        <v>0</v>
      </c>
      <c r="DR92" s="221">
        <f t="shared" si="798"/>
        <v>0</v>
      </c>
      <c r="DS92" s="4"/>
      <c r="DT92" s="4">
        <f t="shared" si="799"/>
        <v>0</v>
      </c>
      <c r="DU92" s="218">
        <f t="shared" si="800"/>
        <v>0</v>
      </c>
      <c r="DV92" s="221">
        <f t="shared" si="801"/>
        <v>0</v>
      </c>
      <c r="DW92" s="4"/>
      <c r="DX92" s="4"/>
      <c r="DY92" s="4"/>
      <c r="DZ92" s="218"/>
      <c r="EA92" s="221"/>
      <c r="EB92" s="4"/>
      <c r="EC92" s="4">
        <f t="shared" si="802"/>
        <v>0</v>
      </c>
      <c r="ED92" s="218" t="e">
        <f>SUM(EB92+#REF!)</f>
        <v>#REF!</v>
      </c>
      <c r="EE92" s="221" t="e">
        <f t="shared" si="803"/>
        <v>#REF!</v>
      </c>
      <c r="EF92" s="4"/>
      <c r="EG92" s="4"/>
      <c r="EH92" s="218" t="e">
        <f>SUM(EF92+#REF!)</f>
        <v>#REF!</v>
      </c>
      <c r="EI92" s="221" t="e">
        <f t="shared" si="804"/>
        <v>#REF!</v>
      </c>
      <c r="EJ92" s="4"/>
      <c r="EK92" s="4"/>
      <c r="EL92" s="218"/>
      <c r="EM92" s="221"/>
      <c r="EN92" s="4"/>
      <c r="EO92" s="269"/>
      <c r="EP92" s="269">
        <f t="shared" si="844"/>
        <v>0</v>
      </c>
      <c r="EQ92" s="268">
        <f t="shared" si="845"/>
        <v>0</v>
      </c>
      <c r="ER92" s="268">
        <f t="shared" si="846"/>
        <v>0</v>
      </c>
      <c r="ES92" s="269"/>
      <c r="ET92" s="269">
        <f t="shared" si="847"/>
        <v>0</v>
      </c>
      <c r="EU92" s="268">
        <f t="shared" si="848"/>
        <v>0</v>
      </c>
      <c r="EV92" s="268">
        <f t="shared" si="849"/>
        <v>0</v>
      </c>
      <c r="EW92" s="269"/>
      <c r="EX92" s="269">
        <f t="shared" si="850"/>
        <v>0</v>
      </c>
      <c r="EY92" s="268">
        <f t="shared" si="851"/>
        <v>0</v>
      </c>
      <c r="EZ92" s="268">
        <f t="shared" si="852"/>
        <v>0</v>
      </c>
      <c r="FA92" s="269"/>
      <c r="FB92" s="269">
        <f t="shared" si="853"/>
        <v>0</v>
      </c>
      <c r="FC92" s="268">
        <f t="shared" si="854"/>
        <v>0</v>
      </c>
      <c r="FD92" s="268">
        <f t="shared" si="855"/>
        <v>0</v>
      </c>
      <c r="FE92" s="269"/>
      <c r="FF92" s="269">
        <f t="shared" si="856"/>
        <v>0</v>
      </c>
      <c r="FG92" s="268">
        <f t="shared" si="857"/>
        <v>0</v>
      </c>
      <c r="FH92" s="268">
        <f t="shared" si="858"/>
        <v>0</v>
      </c>
      <c r="FI92" s="269"/>
      <c r="FJ92" s="269">
        <f t="shared" si="859"/>
        <v>0</v>
      </c>
      <c r="FK92" s="268">
        <f t="shared" si="860"/>
        <v>0</v>
      </c>
      <c r="FL92" s="268">
        <f t="shared" si="861"/>
        <v>0</v>
      </c>
      <c r="FM92" s="269"/>
      <c r="FN92" s="269">
        <f t="shared" si="862"/>
        <v>0</v>
      </c>
      <c r="FO92" s="268">
        <f t="shared" si="863"/>
        <v>0</v>
      </c>
      <c r="FP92" s="268">
        <f t="shared" si="864"/>
        <v>0</v>
      </c>
      <c r="FQ92" s="269"/>
      <c r="FR92" s="269">
        <f t="shared" si="865"/>
        <v>0</v>
      </c>
      <c r="FS92" s="268">
        <f t="shared" si="866"/>
        <v>0</v>
      </c>
      <c r="FT92" s="268">
        <f t="shared" si="867"/>
        <v>0</v>
      </c>
      <c r="FU92" s="269"/>
      <c r="FV92" s="269">
        <f t="shared" si="868"/>
        <v>0</v>
      </c>
      <c r="FW92" s="268">
        <f t="shared" si="869"/>
        <v>0</v>
      </c>
      <c r="FX92" s="268">
        <f t="shared" si="870"/>
        <v>0</v>
      </c>
      <c r="FY92" s="269"/>
      <c r="FZ92" s="269">
        <f t="shared" si="805"/>
        <v>0</v>
      </c>
      <c r="GA92" s="268">
        <f t="shared" si="871"/>
        <v>0</v>
      </c>
      <c r="GB92" s="268">
        <f t="shared" si="872"/>
        <v>0</v>
      </c>
      <c r="GC92" s="269"/>
      <c r="GD92" s="269">
        <f t="shared" si="806"/>
        <v>0</v>
      </c>
      <c r="GE92" s="268">
        <f t="shared" si="873"/>
        <v>0</v>
      </c>
      <c r="GF92" s="268">
        <f t="shared" si="874"/>
        <v>0</v>
      </c>
      <c r="GG92" s="269"/>
      <c r="GH92" s="269">
        <f t="shared" si="807"/>
        <v>0</v>
      </c>
      <c r="GI92" s="268">
        <f t="shared" si="875"/>
        <v>0</v>
      </c>
      <c r="GJ92" s="268">
        <f t="shared" si="876"/>
        <v>0</v>
      </c>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row>
    <row r="93" spans="1:274" s="5" customFormat="1" x14ac:dyDescent="0.2">
      <c r="A93" s="57" t="s">
        <v>187</v>
      </c>
      <c r="B93" s="57" t="s">
        <v>188</v>
      </c>
      <c r="C93" s="57" t="s">
        <v>7</v>
      </c>
      <c r="D93" s="57">
        <v>118</v>
      </c>
      <c r="E93" s="6"/>
      <c r="F93" s="64">
        <f t="shared" si="808"/>
        <v>0</v>
      </c>
      <c r="G93" s="6"/>
      <c r="H93" s="64">
        <f t="shared" si="809"/>
        <v>0</v>
      </c>
      <c r="I93" s="6"/>
      <c r="J93" s="64">
        <f t="shared" ref="J93:J95" si="955">SUM(I93*$D93)</f>
        <v>0</v>
      </c>
      <c r="K93" s="6"/>
      <c r="L93" s="64">
        <f t="shared" si="811"/>
        <v>0</v>
      </c>
      <c r="M93" s="6"/>
      <c r="N93" s="64">
        <f t="shared" si="812"/>
        <v>0</v>
      </c>
      <c r="O93" s="6"/>
      <c r="P93" s="64">
        <f t="shared" si="813"/>
        <v>0</v>
      </c>
      <c r="Q93" s="6"/>
      <c r="R93" s="64">
        <f t="shared" si="814"/>
        <v>0</v>
      </c>
      <c r="S93" s="6"/>
      <c r="T93" s="64">
        <f t="shared" si="815"/>
        <v>0</v>
      </c>
      <c r="U93" s="6"/>
      <c r="V93" s="64">
        <f t="shared" si="816"/>
        <v>0</v>
      </c>
      <c r="W93" s="6"/>
      <c r="X93" s="64">
        <f t="shared" si="817"/>
        <v>0</v>
      </c>
      <c r="Y93" s="6"/>
      <c r="Z93" s="64">
        <f t="shared" si="818"/>
        <v>0</v>
      </c>
      <c r="AA93" s="6"/>
      <c r="AB93" s="64">
        <f t="shared" si="819"/>
        <v>0</v>
      </c>
      <c r="AC93" s="59"/>
      <c r="AD93" s="64">
        <f t="shared" si="820"/>
        <v>0</v>
      </c>
      <c r="AE93" s="6"/>
      <c r="AF93" s="64">
        <f t="shared" si="821"/>
        <v>0</v>
      </c>
      <c r="AG93" s="59"/>
      <c r="AH93" s="64">
        <f t="shared" si="822"/>
        <v>0</v>
      </c>
      <c r="AI93" s="59"/>
      <c r="AJ93" s="64">
        <f t="shared" si="823"/>
        <v>0</v>
      </c>
      <c r="AK93" s="59"/>
      <c r="AL93" s="64">
        <f t="shared" si="824"/>
        <v>0</v>
      </c>
      <c r="AM93" s="59"/>
      <c r="AN93" s="64">
        <f t="shared" si="825"/>
        <v>0</v>
      </c>
      <c r="AO93" s="59"/>
      <c r="AP93" s="64">
        <f t="shared" si="826"/>
        <v>0</v>
      </c>
      <c r="AQ93" s="59"/>
      <c r="AR93" s="64">
        <f t="shared" si="827"/>
        <v>0</v>
      </c>
      <c r="AS93" s="59"/>
      <c r="AT93" s="64">
        <f t="shared" si="828"/>
        <v>0</v>
      </c>
      <c r="AU93" s="59"/>
      <c r="AV93" s="64">
        <f t="shared" si="829"/>
        <v>0</v>
      </c>
      <c r="AW93" s="59"/>
      <c r="AX93" s="64">
        <f t="shared" si="830"/>
        <v>0</v>
      </c>
      <c r="AY93" s="59"/>
      <c r="AZ93" s="64">
        <f t="shared" si="831"/>
        <v>0</v>
      </c>
      <c r="BA93" s="59"/>
      <c r="BB93" s="64">
        <f t="shared" si="832"/>
        <v>0</v>
      </c>
      <c r="BC93" s="59"/>
      <c r="BD93" s="64">
        <f t="shared" si="833"/>
        <v>0</v>
      </c>
      <c r="BE93" s="59"/>
      <c r="BF93" s="64">
        <f t="shared" si="834"/>
        <v>0</v>
      </c>
      <c r="BG93" s="59"/>
      <c r="BH93" s="64">
        <f t="shared" si="835"/>
        <v>0</v>
      </c>
      <c r="BI93" s="59"/>
      <c r="BJ93" s="64">
        <f t="shared" si="836"/>
        <v>0</v>
      </c>
      <c r="BK93" s="59"/>
      <c r="BL93" s="64">
        <f t="shared" si="837"/>
        <v>0</v>
      </c>
      <c r="BM93" s="59"/>
      <c r="BN93" s="64">
        <f t="shared" si="838"/>
        <v>0</v>
      </c>
      <c r="BO93" s="59"/>
      <c r="BP93" s="64">
        <f t="shared" si="839"/>
        <v>0</v>
      </c>
      <c r="BQ93" s="59"/>
      <c r="BR93" s="64">
        <f t="shared" si="840"/>
        <v>0</v>
      </c>
      <c r="BS93" s="59"/>
      <c r="BT93" s="64">
        <f t="shared" si="841"/>
        <v>0</v>
      </c>
      <c r="BU93" s="59"/>
      <c r="BV93" s="64">
        <f t="shared" si="842"/>
        <v>0</v>
      </c>
      <c r="BW93" s="59"/>
      <c r="BX93" s="64">
        <f t="shared" si="843"/>
        <v>0</v>
      </c>
      <c r="BY93" s="59"/>
      <c r="BZ93" s="64">
        <f t="shared" si="766"/>
        <v>0</v>
      </c>
      <c r="CA93" s="54"/>
      <c r="CB93" s="61">
        <f t="shared" si="767"/>
        <v>0</v>
      </c>
      <c r="CC93" s="61">
        <f t="shared" si="768"/>
        <v>0</v>
      </c>
      <c r="CD93" s="4"/>
      <c r="CE93" s="4"/>
      <c r="CF93" s="4">
        <f t="shared" si="769"/>
        <v>0</v>
      </c>
      <c r="CG93" s="218">
        <f t="shared" si="770"/>
        <v>0</v>
      </c>
      <c r="CH93" s="221">
        <f t="shared" si="771"/>
        <v>0</v>
      </c>
      <c r="CI93" s="4"/>
      <c r="CJ93" s="4">
        <f t="shared" si="772"/>
        <v>0</v>
      </c>
      <c r="CK93" s="218">
        <f t="shared" si="773"/>
        <v>0</v>
      </c>
      <c r="CL93" s="221">
        <f t="shared" si="774"/>
        <v>0</v>
      </c>
      <c r="CM93" s="4"/>
      <c r="CN93" s="4">
        <f t="shared" si="775"/>
        <v>0</v>
      </c>
      <c r="CO93" s="218">
        <f t="shared" si="776"/>
        <v>0</v>
      </c>
      <c r="CP93" s="221">
        <f t="shared" si="777"/>
        <v>0</v>
      </c>
      <c r="CQ93" s="4"/>
      <c r="CR93" s="4">
        <f t="shared" si="778"/>
        <v>0</v>
      </c>
      <c r="CS93" s="218">
        <f t="shared" si="779"/>
        <v>0</v>
      </c>
      <c r="CT93" s="221">
        <f t="shared" si="780"/>
        <v>0</v>
      </c>
      <c r="CU93" s="4"/>
      <c r="CV93" s="4">
        <f t="shared" si="781"/>
        <v>0</v>
      </c>
      <c r="CW93" s="218">
        <f t="shared" si="782"/>
        <v>0</v>
      </c>
      <c r="CX93" s="221">
        <f t="shared" si="783"/>
        <v>0</v>
      </c>
      <c r="CY93" s="4"/>
      <c r="CZ93" s="4">
        <f t="shared" si="784"/>
        <v>0</v>
      </c>
      <c r="DA93" s="218">
        <f t="shared" si="785"/>
        <v>0</v>
      </c>
      <c r="DB93" s="221">
        <f t="shared" si="786"/>
        <v>0</v>
      </c>
      <c r="DC93" s="4"/>
      <c r="DD93" s="4">
        <f t="shared" si="787"/>
        <v>0</v>
      </c>
      <c r="DE93" s="218">
        <f t="shared" si="788"/>
        <v>0</v>
      </c>
      <c r="DF93" s="221">
        <f t="shared" si="789"/>
        <v>0</v>
      </c>
      <c r="DG93" s="4"/>
      <c r="DH93" s="4">
        <f t="shared" si="790"/>
        <v>0</v>
      </c>
      <c r="DI93" s="218">
        <f t="shared" si="791"/>
        <v>0</v>
      </c>
      <c r="DJ93" s="221">
        <f t="shared" si="792"/>
        <v>0</v>
      </c>
      <c r="DK93" s="4"/>
      <c r="DL93" s="4">
        <f t="shared" si="793"/>
        <v>0</v>
      </c>
      <c r="DM93" s="218">
        <f t="shared" si="794"/>
        <v>0</v>
      </c>
      <c r="DN93" s="221">
        <f t="shared" si="795"/>
        <v>0</v>
      </c>
      <c r="DO93" s="4"/>
      <c r="DP93" s="4">
        <f t="shared" si="796"/>
        <v>0</v>
      </c>
      <c r="DQ93" s="218">
        <f t="shared" si="797"/>
        <v>0</v>
      </c>
      <c r="DR93" s="221">
        <f t="shared" si="798"/>
        <v>0</v>
      </c>
      <c r="DS93" s="4"/>
      <c r="DT93" s="4">
        <f t="shared" si="799"/>
        <v>0</v>
      </c>
      <c r="DU93" s="218">
        <f t="shared" si="800"/>
        <v>0</v>
      </c>
      <c r="DV93" s="221">
        <f t="shared" si="801"/>
        <v>0</v>
      </c>
      <c r="DW93" s="4"/>
      <c r="DX93" s="4"/>
      <c r="DY93" s="4"/>
      <c r="DZ93" s="218"/>
      <c r="EA93" s="221"/>
      <c r="EB93" s="4"/>
      <c r="EC93" s="4">
        <f t="shared" si="802"/>
        <v>0</v>
      </c>
      <c r="ED93" s="218" t="e">
        <f>SUM(EB93+#REF!)</f>
        <v>#REF!</v>
      </c>
      <c r="EE93" s="221" t="e">
        <f t="shared" si="803"/>
        <v>#REF!</v>
      </c>
      <c r="EF93" s="4"/>
      <c r="EG93" s="4"/>
      <c r="EH93" s="218" t="e">
        <f>SUM(EF93+#REF!)</f>
        <v>#REF!</v>
      </c>
      <c r="EI93" s="221" t="e">
        <f t="shared" si="804"/>
        <v>#REF!</v>
      </c>
      <c r="EJ93" s="4"/>
      <c r="EK93" s="4"/>
      <c r="EL93" s="218"/>
      <c r="EM93" s="221"/>
      <c r="EN93" s="4"/>
      <c r="EO93" s="269"/>
      <c r="EP93" s="269">
        <f t="shared" si="844"/>
        <v>0</v>
      </c>
      <c r="EQ93" s="268">
        <f t="shared" si="845"/>
        <v>0</v>
      </c>
      <c r="ER93" s="268">
        <f t="shared" si="846"/>
        <v>0</v>
      </c>
      <c r="ES93" s="269"/>
      <c r="ET93" s="269">
        <f t="shared" si="847"/>
        <v>0</v>
      </c>
      <c r="EU93" s="268">
        <f t="shared" si="848"/>
        <v>0</v>
      </c>
      <c r="EV93" s="268">
        <f t="shared" si="849"/>
        <v>0</v>
      </c>
      <c r="EW93" s="269"/>
      <c r="EX93" s="269">
        <f t="shared" si="850"/>
        <v>0</v>
      </c>
      <c r="EY93" s="268">
        <f t="shared" si="851"/>
        <v>0</v>
      </c>
      <c r="EZ93" s="268">
        <f t="shared" si="852"/>
        <v>0</v>
      </c>
      <c r="FA93" s="269"/>
      <c r="FB93" s="269">
        <f t="shared" si="853"/>
        <v>0</v>
      </c>
      <c r="FC93" s="268">
        <f t="shared" si="854"/>
        <v>0</v>
      </c>
      <c r="FD93" s="268">
        <f t="shared" si="855"/>
        <v>0</v>
      </c>
      <c r="FE93" s="269"/>
      <c r="FF93" s="269">
        <f t="shared" si="856"/>
        <v>0</v>
      </c>
      <c r="FG93" s="268">
        <f t="shared" si="857"/>
        <v>0</v>
      </c>
      <c r="FH93" s="268">
        <f t="shared" si="858"/>
        <v>0</v>
      </c>
      <c r="FI93" s="269"/>
      <c r="FJ93" s="269">
        <f t="shared" si="859"/>
        <v>0</v>
      </c>
      <c r="FK93" s="268">
        <f t="shared" si="860"/>
        <v>0</v>
      </c>
      <c r="FL93" s="268">
        <f t="shared" si="861"/>
        <v>0</v>
      </c>
      <c r="FM93" s="269"/>
      <c r="FN93" s="269">
        <f t="shared" si="862"/>
        <v>0</v>
      </c>
      <c r="FO93" s="268">
        <f t="shared" si="863"/>
        <v>0</v>
      </c>
      <c r="FP93" s="268">
        <f t="shared" si="864"/>
        <v>0</v>
      </c>
      <c r="FQ93" s="269"/>
      <c r="FR93" s="269">
        <f t="shared" si="865"/>
        <v>0</v>
      </c>
      <c r="FS93" s="268">
        <f t="shared" si="866"/>
        <v>0</v>
      </c>
      <c r="FT93" s="268">
        <f t="shared" si="867"/>
        <v>0</v>
      </c>
      <c r="FU93" s="269"/>
      <c r="FV93" s="269">
        <f t="shared" si="868"/>
        <v>0</v>
      </c>
      <c r="FW93" s="268">
        <f t="shared" si="869"/>
        <v>0</v>
      </c>
      <c r="FX93" s="268">
        <f t="shared" si="870"/>
        <v>0</v>
      </c>
      <c r="FY93" s="269"/>
      <c r="FZ93" s="269">
        <f t="shared" si="805"/>
        <v>0</v>
      </c>
      <c r="GA93" s="268">
        <f t="shared" si="871"/>
        <v>0</v>
      </c>
      <c r="GB93" s="268">
        <f t="shared" si="872"/>
        <v>0</v>
      </c>
      <c r="GC93" s="269"/>
      <c r="GD93" s="269">
        <f t="shared" si="806"/>
        <v>0</v>
      </c>
      <c r="GE93" s="268">
        <f t="shared" si="873"/>
        <v>0</v>
      </c>
      <c r="GF93" s="268">
        <f t="shared" si="874"/>
        <v>0</v>
      </c>
      <c r="GG93" s="269"/>
      <c r="GH93" s="269">
        <f t="shared" si="807"/>
        <v>0</v>
      </c>
      <c r="GI93" s="268">
        <f t="shared" si="875"/>
        <v>0</v>
      </c>
      <c r="GJ93" s="268">
        <f t="shared" si="876"/>
        <v>0</v>
      </c>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row>
    <row r="94" spans="1:274" s="5" customFormat="1" x14ac:dyDescent="0.2">
      <c r="A94" s="57" t="s">
        <v>255</v>
      </c>
      <c r="B94" s="57" t="s">
        <v>256</v>
      </c>
      <c r="C94" s="57" t="s">
        <v>7</v>
      </c>
      <c r="D94" s="57">
        <v>118</v>
      </c>
      <c r="E94" s="6"/>
      <c r="F94" s="64">
        <f t="shared" ref="F94:F95" si="956">SUM(E94*$D94)</f>
        <v>0</v>
      </c>
      <c r="G94" s="6"/>
      <c r="H94" s="64">
        <f t="shared" ref="H94:H95" si="957">SUM(G94*$D94)</f>
        <v>0</v>
      </c>
      <c r="I94" s="6"/>
      <c r="J94" s="64">
        <f t="shared" si="955"/>
        <v>0</v>
      </c>
      <c r="K94" s="6"/>
      <c r="L94" s="64">
        <f t="shared" ref="L94:L95" si="958">SUM(K94*$D94)</f>
        <v>0</v>
      </c>
      <c r="M94" s="6"/>
      <c r="N94" s="64">
        <f t="shared" ref="N94:N95" si="959">SUM(M94*$D94)</f>
        <v>0</v>
      </c>
      <c r="O94" s="6"/>
      <c r="P94" s="64">
        <f t="shared" si="813"/>
        <v>0</v>
      </c>
      <c r="Q94" s="6"/>
      <c r="R94" s="64">
        <f t="shared" ref="R94:R95" si="960">SUM(Q94*$D94)</f>
        <v>0</v>
      </c>
      <c r="S94" s="6"/>
      <c r="T94" s="64">
        <f t="shared" ref="T94:T95" si="961">SUM(S94*$D94)</f>
        <v>0</v>
      </c>
      <c r="U94" s="6"/>
      <c r="V94" s="64">
        <f t="shared" ref="V94:V95" si="962">SUM(U94*$D94)</f>
        <v>0</v>
      </c>
      <c r="W94" s="6">
        <v>1.5</v>
      </c>
      <c r="X94" s="64">
        <f t="shared" ref="X94:X95" si="963">SUM(W94*$D94)</f>
        <v>177</v>
      </c>
      <c r="Y94" s="6"/>
      <c r="Z94" s="64">
        <f t="shared" ref="Z94:Z95" si="964">SUM(Y94*$D94)</f>
        <v>0</v>
      </c>
      <c r="AA94" s="6"/>
      <c r="AB94" s="64">
        <f t="shared" ref="AB94:AB95" si="965">SUM(AA94*$D94)</f>
        <v>0</v>
      </c>
      <c r="AC94" s="59"/>
      <c r="AD94" s="64">
        <f t="shared" ref="AD94:AD95" si="966">SUM(AC94*$D94)</f>
        <v>0</v>
      </c>
      <c r="AE94" s="6">
        <v>2</v>
      </c>
      <c r="AF94" s="64">
        <f t="shared" ref="AF94:AF95" si="967">SUM(AE94*$D94)</f>
        <v>236</v>
      </c>
      <c r="AG94" s="59"/>
      <c r="AH94" s="64">
        <f t="shared" ref="AH94:AH95" si="968">SUM(AG94*$D94)</f>
        <v>0</v>
      </c>
      <c r="AI94" s="59"/>
      <c r="AJ94" s="64">
        <f t="shared" ref="AJ94:AJ95" si="969">SUM(AI94*$D94)</f>
        <v>0</v>
      </c>
      <c r="AK94" s="59"/>
      <c r="AL94" s="64">
        <f t="shared" ref="AL94:AL95" si="970">SUM(AK94*$D94)</f>
        <v>0</v>
      </c>
      <c r="AM94" s="59"/>
      <c r="AN94" s="64">
        <f t="shared" ref="AN94:AN95" si="971">SUM(AM94*$D94)</f>
        <v>0</v>
      </c>
      <c r="AO94" s="59"/>
      <c r="AP94" s="64">
        <f t="shared" ref="AP94:AP95" si="972">SUM(AO94*$D94)</f>
        <v>0</v>
      </c>
      <c r="AQ94" s="59"/>
      <c r="AR94" s="64">
        <f t="shared" ref="AR94:AR95" si="973">SUM(AQ94*$D94)</f>
        <v>0</v>
      </c>
      <c r="AS94" s="59"/>
      <c r="AT94" s="64">
        <f t="shared" ref="AT94:AT95" si="974">SUM(AS94*$D94)</f>
        <v>0</v>
      </c>
      <c r="AU94" s="59"/>
      <c r="AV94" s="64">
        <f t="shared" ref="AV94:AV95" si="975">SUM(AU94*$D94)</f>
        <v>0</v>
      </c>
      <c r="AW94" s="59"/>
      <c r="AX94" s="64">
        <f t="shared" ref="AX94:AX95" si="976">SUM(AW94*$D94)</f>
        <v>0</v>
      </c>
      <c r="AY94" s="59"/>
      <c r="AZ94" s="64">
        <f t="shared" ref="AZ94:AZ95" si="977">SUM(AY94*$D94)</f>
        <v>0</v>
      </c>
      <c r="BA94" s="59"/>
      <c r="BB94" s="64">
        <f t="shared" si="832"/>
        <v>0</v>
      </c>
      <c r="BC94" s="59"/>
      <c r="BD94" s="64">
        <f t="shared" si="833"/>
        <v>0</v>
      </c>
      <c r="BE94" s="59"/>
      <c r="BF94" s="64">
        <f t="shared" si="834"/>
        <v>0</v>
      </c>
      <c r="BG94" s="59"/>
      <c r="BH94" s="64">
        <f t="shared" si="835"/>
        <v>0</v>
      </c>
      <c r="BI94" s="59"/>
      <c r="BJ94" s="64">
        <f t="shared" si="836"/>
        <v>0</v>
      </c>
      <c r="BK94" s="59"/>
      <c r="BL94" s="64">
        <f t="shared" si="837"/>
        <v>0</v>
      </c>
      <c r="BM94" s="59"/>
      <c r="BN94" s="64">
        <f t="shared" si="838"/>
        <v>0</v>
      </c>
      <c r="BO94" s="59"/>
      <c r="BP94" s="64">
        <f t="shared" si="839"/>
        <v>0</v>
      </c>
      <c r="BQ94" s="59"/>
      <c r="BR94" s="64">
        <f t="shared" si="840"/>
        <v>0</v>
      </c>
      <c r="BS94" s="59"/>
      <c r="BT94" s="64">
        <f t="shared" si="841"/>
        <v>0</v>
      </c>
      <c r="BU94" s="59"/>
      <c r="BV94" s="64">
        <f t="shared" si="842"/>
        <v>0</v>
      </c>
      <c r="BW94" s="59"/>
      <c r="BX94" s="64">
        <f t="shared" si="843"/>
        <v>0</v>
      </c>
      <c r="BY94" s="59"/>
      <c r="BZ94" s="64">
        <f t="shared" si="766"/>
        <v>0</v>
      </c>
      <c r="CA94" s="54"/>
      <c r="CB94" s="61">
        <f t="shared" si="767"/>
        <v>3.5</v>
      </c>
      <c r="CC94" s="61">
        <f t="shared" si="768"/>
        <v>413</v>
      </c>
      <c r="CD94" s="4"/>
      <c r="CE94" s="4"/>
      <c r="CF94" s="4">
        <f t="shared" si="769"/>
        <v>0</v>
      </c>
      <c r="CG94" s="218">
        <f t="shared" si="770"/>
        <v>0</v>
      </c>
      <c r="CH94" s="221">
        <f t="shared" si="771"/>
        <v>0</v>
      </c>
      <c r="CI94" s="4"/>
      <c r="CJ94" s="4">
        <f t="shared" si="772"/>
        <v>0</v>
      </c>
      <c r="CK94" s="218">
        <f t="shared" si="773"/>
        <v>0</v>
      </c>
      <c r="CL94" s="221">
        <f t="shared" si="774"/>
        <v>0</v>
      </c>
      <c r="CM94" s="4">
        <v>0.5</v>
      </c>
      <c r="CN94" s="4">
        <f t="shared" si="775"/>
        <v>59</v>
      </c>
      <c r="CO94" s="218">
        <f t="shared" si="776"/>
        <v>0.5</v>
      </c>
      <c r="CP94" s="221">
        <f t="shared" si="777"/>
        <v>59</v>
      </c>
      <c r="CQ94" s="4">
        <v>1</v>
      </c>
      <c r="CR94" s="4">
        <f t="shared" si="778"/>
        <v>118</v>
      </c>
      <c r="CS94" s="218">
        <f t="shared" si="779"/>
        <v>1</v>
      </c>
      <c r="CT94" s="221">
        <f t="shared" si="780"/>
        <v>118</v>
      </c>
      <c r="CU94" s="4"/>
      <c r="CV94" s="4">
        <f t="shared" si="781"/>
        <v>0</v>
      </c>
      <c r="CW94" s="218">
        <f t="shared" si="782"/>
        <v>0</v>
      </c>
      <c r="CX94" s="221">
        <f t="shared" si="783"/>
        <v>0</v>
      </c>
      <c r="CY94" s="4"/>
      <c r="CZ94" s="4">
        <f t="shared" si="784"/>
        <v>0</v>
      </c>
      <c r="DA94" s="218">
        <f t="shared" si="785"/>
        <v>0</v>
      </c>
      <c r="DB94" s="221">
        <f t="shared" si="786"/>
        <v>0</v>
      </c>
      <c r="DC94" s="4"/>
      <c r="DD94" s="4">
        <f t="shared" si="787"/>
        <v>0</v>
      </c>
      <c r="DE94" s="218">
        <f t="shared" si="788"/>
        <v>1.5</v>
      </c>
      <c r="DF94" s="221">
        <f t="shared" si="789"/>
        <v>177</v>
      </c>
      <c r="DG94" s="4"/>
      <c r="DH94" s="4">
        <f t="shared" si="790"/>
        <v>0</v>
      </c>
      <c r="DI94" s="218">
        <f t="shared" si="791"/>
        <v>0</v>
      </c>
      <c r="DJ94" s="221">
        <f t="shared" si="792"/>
        <v>0</v>
      </c>
      <c r="DK94" s="4"/>
      <c r="DL94" s="4">
        <f t="shared" si="793"/>
        <v>0</v>
      </c>
      <c r="DM94" s="218">
        <f t="shared" si="794"/>
        <v>0</v>
      </c>
      <c r="DN94" s="221">
        <f t="shared" si="795"/>
        <v>0</v>
      </c>
      <c r="DO94" s="4"/>
      <c r="DP94" s="4">
        <f t="shared" si="796"/>
        <v>0</v>
      </c>
      <c r="DQ94" s="218">
        <f t="shared" si="797"/>
        <v>2</v>
      </c>
      <c r="DR94" s="221">
        <f t="shared" si="798"/>
        <v>0</v>
      </c>
      <c r="DS94" s="4"/>
      <c r="DT94" s="4">
        <f t="shared" si="799"/>
        <v>0</v>
      </c>
      <c r="DU94" s="218">
        <f t="shared" si="800"/>
        <v>0</v>
      </c>
      <c r="DV94" s="221">
        <f t="shared" si="801"/>
        <v>0</v>
      </c>
      <c r="DW94" s="4"/>
      <c r="DX94" s="4"/>
      <c r="DY94" s="4"/>
      <c r="DZ94" s="218"/>
      <c r="EA94" s="221"/>
      <c r="EB94" s="4">
        <v>1</v>
      </c>
      <c r="EC94" s="4">
        <f t="shared" si="802"/>
        <v>118</v>
      </c>
      <c r="ED94" s="218" t="e">
        <f>SUM(EB94+#REF!)</f>
        <v>#REF!</v>
      </c>
      <c r="EE94" s="221" t="e">
        <f t="shared" si="803"/>
        <v>#REF!</v>
      </c>
      <c r="EF94" s="4"/>
      <c r="EG94" s="4"/>
      <c r="EH94" s="218" t="e">
        <f>SUM(EF94+#REF!)</f>
        <v>#REF!</v>
      </c>
      <c r="EI94" s="221" t="e">
        <f t="shared" si="804"/>
        <v>#REF!</v>
      </c>
      <c r="EJ94" s="4"/>
      <c r="EK94" s="4"/>
      <c r="EL94" s="218"/>
      <c r="EM94" s="221"/>
      <c r="EN94" s="4"/>
      <c r="EO94" s="269"/>
      <c r="EP94" s="269">
        <f t="shared" si="844"/>
        <v>0</v>
      </c>
      <c r="EQ94" s="268">
        <f t="shared" si="845"/>
        <v>0</v>
      </c>
      <c r="ER94" s="268">
        <f t="shared" si="846"/>
        <v>0</v>
      </c>
      <c r="ES94" s="269"/>
      <c r="ET94" s="269">
        <f t="shared" si="847"/>
        <v>0</v>
      </c>
      <c r="EU94" s="268">
        <f t="shared" si="848"/>
        <v>2</v>
      </c>
      <c r="EV94" s="268">
        <f t="shared" si="849"/>
        <v>236</v>
      </c>
      <c r="EW94" s="269">
        <v>1.25</v>
      </c>
      <c r="EX94" s="269">
        <f t="shared" si="850"/>
        <v>147.5</v>
      </c>
      <c r="EY94" s="268">
        <f t="shared" si="851"/>
        <v>1.25</v>
      </c>
      <c r="EZ94" s="268">
        <f t="shared" si="852"/>
        <v>147.5</v>
      </c>
      <c r="FA94" s="269">
        <v>1.5</v>
      </c>
      <c r="FB94" s="269">
        <f t="shared" si="853"/>
        <v>177</v>
      </c>
      <c r="FC94" s="268">
        <f t="shared" si="854"/>
        <v>1.5</v>
      </c>
      <c r="FD94" s="268">
        <f t="shared" si="855"/>
        <v>177</v>
      </c>
      <c r="FE94" s="269">
        <v>2</v>
      </c>
      <c r="FF94" s="269">
        <f t="shared" si="856"/>
        <v>236</v>
      </c>
      <c r="FG94" s="268">
        <f t="shared" si="857"/>
        <v>2</v>
      </c>
      <c r="FH94" s="268">
        <f t="shared" si="858"/>
        <v>236</v>
      </c>
      <c r="FI94" s="269">
        <v>1.25</v>
      </c>
      <c r="FJ94" s="269">
        <f t="shared" si="859"/>
        <v>147.5</v>
      </c>
      <c r="FK94" s="268">
        <f t="shared" si="860"/>
        <v>1.25</v>
      </c>
      <c r="FL94" s="268">
        <f t="shared" si="861"/>
        <v>147.5</v>
      </c>
      <c r="FM94" s="269"/>
      <c r="FN94" s="269">
        <f t="shared" si="862"/>
        <v>0</v>
      </c>
      <c r="FO94" s="268">
        <f t="shared" si="863"/>
        <v>0</v>
      </c>
      <c r="FP94" s="268">
        <f t="shared" si="864"/>
        <v>0</v>
      </c>
      <c r="FQ94" s="269"/>
      <c r="FR94" s="269">
        <f t="shared" si="865"/>
        <v>0</v>
      </c>
      <c r="FS94" s="268">
        <f t="shared" si="866"/>
        <v>0</v>
      </c>
      <c r="FT94" s="268">
        <f t="shared" si="867"/>
        <v>0</v>
      </c>
      <c r="FU94" s="269"/>
      <c r="FV94" s="269">
        <f t="shared" si="868"/>
        <v>0</v>
      </c>
      <c r="FW94" s="268">
        <f t="shared" si="869"/>
        <v>0</v>
      </c>
      <c r="FX94" s="268">
        <f t="shared" si="870"/>
        <v>0</v>
      </c>
      <c r="FY94" s="269"/>
      <c r="FZ94" s="269">
        <f t="shared" si="805"/>
        <v>0</v>
      </c>
      <c r="GA94" s="268">
        <f t="shared" si="871"/>
        <v>0</v>
      </c>
      <c r="GB94" s="268">
        <f t="shared" si="872"/>
        <v>0</v>
      </c>
      <c r="GC94" s="269"/>
      <c r="GD94" s="269">
        <f t="shared" si="806"/>
        <v>0</v>
      </c>
      <c r="GE94" s="268">
        <f t="shared" si="873"/>
        <v>0</v>
      </c>
      <c r="GF94" s="268">
        <f t="shared" si="874"/>
        <v>0</v>
      </c>
      <c r="GG94" s="269"/>
      <c r="GH94" s="269">
        <f t="shared" si="807"/>
        <v>0</v>
      </c>
      <c r="GI94" s="268">
        <f t="shared" si="875"/>
        <v>0</v>
      </c>
      <c r="GJ94" s="268">
        <f t="shared" si="876"/>
        <v>0</v>
      </c>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row>
    <row r="95" spans="1:274" s="5" customFormat="1" x14ac:dyDescent="0.2">
      <c r="A95" s="57" t="s">
        <v>329</v>
      </c>
      <c r="B95" s="57" t="s">
        <v>163</v>
      </c>
      <c r="C95" s="57" t="s">
        <v>7</v>
      </c>
      <c r="D95" s="57">
        <v>118</v>
      </c>
      <c r="E95" s="6"/>
      <c r="F95" s="64">
        <f t="shared" si="956"/>
        <v>0</v>
      </c>
      <c r="G95" s="6"/>
      <c r="H95" s="64">
        <f t="shared" si="957"/>
        <v>0</v>
      </c>
      <c r="I95" s="6"/>
      <c r="J95" s="64">
        <f t="shared" si="955"/>
        <v>0</v>
      </c>
      <c r="K95" s="6"/>
      <c r="L95" s="64">
        <f t="shared" si="958"/>
        <v>0</v>
      </c>
      <c r="M95" s="6"/>
      <c r="N95" s="64">
        <f t="shared" si="959"/>
        <v>0</v>
      </c>
      <c r="O95" s="6"/>
      <c r="P95" s="64">
        <f t="shared" si="813"/>
        <v>0</v>
      </c>
      <c r="Q95" s="6"/>
      <c r="R95" s="64">
        <f t="shared" si="960"/>
        <v>0</v>
      </c>
      <c r="S95" s="6"/>
      <c r="T95" s="64">
        <f t="shared" si="961"/>
        <v>0</v>
      </c>
      <c r="U95" s="6"/>
      <c r="V95" s="64">
        <f t="shared" si="962"/>
        <v>0</v>
      </c>
      <c r="W95" s="6"/>
      <c r="X95" s="64">
        <f t="shared" si="963"/>
        <v>0</v>
      </c>
      <c r="Y95" s="6"/>
      <c r="Z95" s="64">
        <f t="shared" si="964"/>
        <v>0</v>
      </c>
      <c r="AA95" s="6"/>
      <c r="AB95" s="64">
        <f t="shared" si="965"/>
        <v>0</v>
      </c>
      <c r="AC95" s="59"/>
      <c r="AD95" s="64">
        <f t="shared" si="966"/>
        <v>0</v>
      </c>
      <c r="AE95" s="6"/>
      <c r="AF95" s="64">
        <f t="shared" si="967"/>
        <v>0</v>
      </c>
      <c r="AG95" s="59"/>
      <c r="AH95" s="64">
        <f t="shared" si="968"/>
        <v>0</v>
      </c>
      <c r="AI95" s="59"/>
      <c r="AJ95" s="64">
        <f t="shared" si="969"/>
        <v>0</v>
      </c>
      <c r="AK95" s="59"/>
      <c r="AL95" s="64">
        <f t="shared" si="970"/>
        <v>0</v>
      </c>
      <c r="AM95" s="59"/>
      <c r="AN95" s="64">
        <f t="shared" si="971"/>
        <v>0</v>
      </c>
      <c r="AO95" s="59"/>
      <c r="AP95" s="64">
        <f t="shared" si="972"/>
        <v>0</v>
      </c>
      <c r="AQ95" s="59"/>
      <c r="AR95" s="64">
        <f t="shared" si="973"/>
        <v>0</v>
      </c>
      <c r="AS95" s="59"/>
      <c r="AT95" s="64">
        <f t="shared" si="974"/>
        <v>0</v>
      </c>
      <c r="AU95" s="59"/>
      <c r="AV95" s="64">
        <f t="shared" si="975"/>
        <v>0</v>
      </c>
      <c r="AW95" s="59"/>
      <c r="AX95" s="64">
        <f t="shared" si="976"/>
        <v>0</v>
      </c>
      <c r="AY95" s="59"/>
      <c r="AZ95" s="64">
        <f t="shared" si="977"/>
        <v>0</v>
      </c>
      <c r="BA95" s="59"/>
      <c r="BB95" s="64">
        <f t="shared" si="832"/>
        <v>0</v>
      </c>
      <c r="BC95" s="59"/>
      <c r="BD95" s="64">
        <f t="shared" si="833"/>
        <v>0</v>
      </c>
      <c r="BE95" s="59"/>
      <c r="BF95" s="64">
        <f t="shared" si="834"/>
        <v>0</v>
      </c>
      <c r="BG95" s="59"/>
      <c r="BH95" s="64">
        <f t="shared" si="835"/>
        <v>0</v>
      </c>
      <c r="BI95" s="59"/>
      <c r="BJ95" s="64">
        <f t="shared" si="836"/>
        <v>0</v>
      </c>
      <c r="BK95" s="59"/>
      <c r="BL95" s="64">
        <f t="shared" si="837"/>
        <v>0</v>
      </c>
      <c r="BM95" s="59"/>
      <c r="BN95" s="64">
        <f t="shared" si="838"/>
        <v>0</v>
      </c>
      <c r="BO95" s="59"/>
      <c r="BP95" s="64">
        <f t="shared" si="839"/>
        <v>0</v>
      </c>
      <c r="BQ95" s="59"/>
      <c r="BR95" s="64">
        <f t="shared" si="840"/>
        <v>0</v>
      </c>
      <c r="BS95" s="59"/>
      <c r="BT95" s="64">
        <f t="shared" si="841"/>
        <v>0</v>
      </c>
      <c r="BU95" s="59"/>
      <c r="BV95" s="64">
        <f t="shared" si="842"/>
        <v>0</v>
      </c>
      <c r="BW95" s="59"/>
      <c r="BX95" s="64">
        <f t="shared" si="843"/>
        <v>0</v>
      </c>
      <c r="BY95" s="59"/>
      <c r="BZ95" s="64">
        <f t="shared" ref="BZ95" si="978">SUM(BY95*$D95)</f>
        <v>0</v>
      </c>
      <c r="CA95" s="54"/>
      <c r="CB95" s="61">
        <f t="shared" si="767"/>
        <v>0</v>
      </c>
      <c r="CC95" s="61">
        <f t="shared" si="768"/>
        <v>0</v>
      </c>
      <c r="CD95" s="4"/>
      <c r="CE95" s="4"/>
      <c r="CF95" s="4">
        <f t="shared" si="769"/>
        <v>0</v>
      </c>
      <c r="CG95" s="218">
        <f t="shared" si="770"/>
        <v>0</v>
      </c>
      <c r="CH95" s="221">
        <f t="shared" si="771"/>
        <v>0</v>
      </c>
      <c r="CI95" s="4"/>
      <c r="CJ95" s="4">
        <f t="shared" si="772"/>
        <v>0</v>
      </c>
      <c r="CK95" s="218">
        <f t="shared" si="773"/>
        <v>0</v>
      </c>
      <c r="CL95" s="221">
        <f t="shared" si="774"/>
        <v>0</v>
      </c>
      <c r="CM95" s="4"/>
      <c r="CN95" s="4">
        <f t="shared" si="775"/>
        <v>0</v>
      </c>
      <c r="CO95" s="218">
        <f t="shared" si="776"/>
        <v>0</v>
      </c>
      <c r="CP95" s="221">
        <f t="shared" si="777"/>
        <v>0</v>
      </c>
      <c r="CQ95" s="4"/>
      <c r="CR95" s="4">
        <f t="shared" si="778"/>
        <v>0</v>
      </c>
      <c r="CS95" s="218">
        <f t="shared" si="779"/>
        <v>0</v>
      </c>
      <c r="CT95" s="221">
        <f t="shared" si="780"/>
        <v>0</v>
      </c>
      <c r="CU95" s="4"/>
      <c r="CV95" s="4">
        <f t="shared" si="781"/>
        <v>0</v>
      </c>
      <c r="CW95" s="218">
        <f t="shared" si="782"/>
        <v>0</v>
      </c>
      <c r="CX95" s="221">
        <f t="shared" si="783"/>
        <v>0</v>
      </c>
      <c r="CY95" s="4"/>
      <c r="CZ95" s="4">
        <f t="shared" si="784"/>
        <v>0</v>
      </c>
      <c r="DA95" s="218">
        <f t="shared" si="785"/>
        <v>0</v>
      </c>
      <c r="DB95" s="221">
        <f t="shared" si="786"/>
        <v>0</v>
      </c>
      <c r="DC95" s="4"/>
      <c r="DD95" s="4">
        <f t="shared" si="787"/>
        <v>0</v>
      </c>
      <c r="DE95" s="218">
        <f t="shared" si="788"/>
        <v>0</v>
      </c>
      <c r="DF95" s="221">
        <f t="shared" si="789"/>
        <v>0</v>
      </c>
      <c r="DG95" s="4"/>
      <c r="DH95" s="4">
        <f t="shared" si="790"/>
        <v>0</v>
      </c>
      <c r="DI95" s="218">
        <f t="shared" si="791"/>
        <v>0</v>
      </c>
      <c r="DJ95" s="221">
        <f t="shared" si="792"/>
        <v>0</v>
      </c>
      <c r="DK95" s="4"/>
      <c r="DL95" s="4">
        <f t="shared" si="793"/>
        <v>0</v>
      </c>
      <c r="DM95" s="218">
        <f t="shared" si="794"/>
        <v>0</v>
      </c>
      <c r="DN95" s="221">
        <f t="shared" si="795"/>
        <v>0</v>
      </c>
      <c r="DO95" s="4"/>
      <c r="DP95" s="4">
        <f t="shared" si="796"/>
        <v>0</v>
      </c>
      <c r="DQ95" s="218">
        <f t="shared" si="797"/>
        <v>0</v>
      </c>
      <c r="DR95" s="221">
        <f t="shared" si="798"/>
        <v>0</v>
      </c>
      <c r="DS95" s="4"/>
      <c r="DT95" s="4">
        <f t="shared" si="799"/>
        <v>0</v>
      </c>
      <c r="DU95" s="218">
        <f t="shared" si="800"/>
        <v>0</v>
      </c>
      <c r="DV95" s="221">
        <f t="shared" si="801"/>
        <v>0</v>
      </c>
      <c r="DW95" s="4"/>
      <c r="DX95" s="4"/>
      <c r="DY95" s="4"/>
      <c r="DZ95" s="218"/>
      <c r="EA95" s="221"/>
      <c r="EB95" s="4"/>
      <c r="EC95" s="4">
        <f t="shared" si="802"/>
        <v>0</v>
      </c>
      <c r="ED95" s="218" t="e">
        <f>SUM(EB95+#REF!)</f>
        <v>#REF!</v>
      </c>
      <c r="EE95" s="221" t="e">
        <f t="shared" si="803"/>
        <v>#REF!</v>
      </c>
      <c r="EF95" s="4"/>
      <c r="EG95" s="4"/>
      <c r="EH95" s="218" t="e">
        <f>SUM(EF95+#REF!)</f>
        <v>#REF!</v>
      </c>
      <c r="EI95" s="221" t="e">
        <f t="shared" si="804"/>
        <v>#REF!</v>
      </c>
      <c r="EJ95" s="4"/>
      <c r="EK95" s="4"/>
      <c r="EL95" s="218"/>
      <c r="EM95" s="221"/>
      <c r="EN95" s="4"/>
      <c r="EO95" s="269"/>
      <c r="EP95" s="269">
        <f t="shared" si="844"/>
        <v>0</v>
      </c>
      <c r="EQ95" s="268">
        <f t="shared" si="845"/>
        <v>0</v>
      </c>
      <c r="ER95" s="268">
        <f t="shared" si="846"/>
        <v>0</v>
      </c>
      <c r="ES95" s="269"/>
      <c r="ET95" s="269">
        <f t="shared" si="847"/>
        <v>0</v>
      </c>
      <c r="EU95" s="268">
        <f t="shared" si="848"/>
        <v>0</v>
      </c>
      <c r="EV95" s="268">
        <f t="shared" si="849"/>
        <v>0</v>
      </c>
      <c r="EW95" s="269"/>
      <c r="EX95" s="269">
        <f t="shared" ref="EX95" si="979">SUM(EW95*D95)</f>
        <v>0</v>
      </c>
      <c r="EY95" s="268">
        <f t="shared" ref="EY95" si="980">SUM(EW95+AG95)</f>
        <v>0</v>
      </c>
      <c r="EZ95" s="268">
        <f t="shared" ref="EZ95" si="981">SUM(EY95*D95)</f>
        <v>0</v>
      </c>
      <c r="FA95" s="269"/>
      <c r="FB95" s="269">
        <f t="shared" ref="FB95" si="982">SUM(FA95*D95)</f>
        <v>0</v>
      </c>
      <c r="FC95" s="268">
        <f t="shared" ref="FC95" si="983">SUM(FA95+AI95)</f>
        <v>0</v>
      </c>
      <c r="FD95" s="268">
        <f t="shared" ref="FD95" si="984">SUM(FC95*D95)</f>
        <v>0</v>
      </c>
      <c r="FE95" s="269">
        <v>0.25</v>
      </c>
      <c r="FF95" s="269">
        <f t="shared" si="856"/>
        <v>29.5</v>
      </c>
      <c r="FG95" s="268">
        <f t="shared" si="857"/>
        <v>0.25</v>
      </c>
      <c r="FH95" s="268">
        <f t="shared" si="858"/>
        <v>29.5</v>
      </c>
      <c r="FI95" s="269"/>
      <c r="FJ95" s="269">
        <f t="shared" si="859"/>
        <v>0</v>
      </c>
      <c r="FK95" s="268">
        <f t="shared" si="860"/>
        <v>0</v>
      </c>
      <c r="FL95" s="268">
        <f t="shared" si="861"/>
        <v>0</v>
      </c>
      <c r="FM95" s="269"/>
      <c r="FN95" s="269">
        <f t="shared" si="862"/>
        <v>0</v>
      </c>
      <c r="FO95" s="268">
        <f t="shared" si="863"/>
        <v>0</v>
      </c>
      <c r="FP95" s="268">
        <f t="shared" si="864"/>
        <v>0</v>
      </c>
      <c r="FQ95" s="269"/>
      <c r="FR95" s="269">
        <f t="shared" si="865"/>
        <v>0</v>
      </c>
      <c r="FS95" s="268">
        <f t="shared" si="866"/>
        <v>0</v>
      </c>
      <c r="FT95" s="268">
        <f t="shared" si="867"/>
        <v>0</v>
      </c>
      <c r="FU95" s="269"/>
      <c r="FV95" s="269">
        <f t="shared" si="868"/>
        <v>0</v>
      </c>
      <c r="FW95" s="268">
        <f t="shared" si="869"/>
        <v>0</v>
      </c>
      <c r="FX95" s="268">
        <f t="shared" si="870"/>
        <v>0</v>
      </c>
      <c r="FY95" s="269"/>
      <c r="FZ95" s="269">
        <f t="shared" si="805"/>
        <v>0</v>
      </c>
      <c r="GA95" s="268">
        <f t="shared" si="871"/>
        <v>0</v>
      </c>
      <c r="GB95" s="268">
        <f t="shared" si="872"/>
        <v>0</v>
      </c>
      <c r="GC95" s="269"/>
      <c r="GD95" s="269">
        <f t="shared" si="806"/>
        <v>0</v>
      </c>
      <c r="GE95" s="268">
        <f t="shared" si="873"/>
        <v>0</v>
      </c>
      <c r="GF95" s="268">
        <f t="shared" si="874"/>
        <v>0</v>
      </c>
      <c r="GG95" s="269"/>
      <c r="GH95" s="269">
        <f t="shared" si="807"/>
        <v>0</v>
      </c>
      <c r="GI95" s="268">
        <f t="shared" si="875"/>
        <v>0</v>
      </c>
      <c r="GJ95" s="268">
        <f t="shared" si="876"/>
        <v>0</v>
      </c>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row>
    <row r="96" spans="1:274" s="5" customFormat="1" x14ac:dyDescent="0.2">
      <c r="A96" s="57" t="s">
        <v>107</v>
      </c>
      <c r="B96" s="57" t="s">
        <v>108</v>
      </c>
      <c r="C96" s="57" t="s">
        <v>7</v>
      </c>
      <c r="D96" s="57">
        <v>118</v>
      </c>
      <c r="E96" s="6"/>
      <c r="F96" s="64">
        <f t="shared" si="808"/>
        <v>0</v>
      </c>
      <c r="G96" s="6"/>
      <c r="H96" s="64">
        <f t="shared" si="809"/>
        <v>0</v>
      </c>
      <c r="I96" s="6"/>
      <c r="J96" s="64">
        <f t="shared" ref="J96" si="985">SUM(I96*$D96)</f>
        <v>0</v>
      </c>
      <c r="K96" s="6"/>
      <c r="L96" s="64">
        <f t="shared" si="811"/>
        <v>0</v>
      </c>
      <c r="M96" s="6"/>
      <c r="N96" s="64">
        <f t="shared" si="812"/>
        <v>0</v>
      </c>
      <c r="O96" s="6"/>
      <c r="P96" s="64">
        <f t="shared" si="813"/>
        <v>0</v>
      </c>
      <c r="Q96" s="6"/>
      <c r="R96" s="64">
        <f t="shared" si="814"/>
        <v>0</v>
      </c>
      <c r="S96" s="6"/>
      <c r="T96" s="64">
        <f t="shared" si="815"/>
        <v>0</v>
      </c>
      <c r="U96" s="6"/>
      <c r="V96" s="64">
        <f t="shared" si="816"/>
        <v>0</v>
      </c>
      <c r="W96" s="6">
        <v>19.5</v>
      </c>
      <c r="X96" s="64">
        <f t="shared" si="817"/>
        <v>2301</v>
      </c>
      <c r="Y96" s="6"/>
      <c r="Z96" s="64">
        <f t="shared" si="818"/>
        <v>0</v>
      </c>
      <c r="AA96" s="6"/>
      <c r="AB96" s="64">
        <f t="shared" si="819"/>
        <v>0</v>
      </c>
      <c r="AC96" s="59">
        <v>2.5</v>
      </c>
      <c r="AD96" s="64">
        <f t="shared" si="820"/>
        <v>295</v>
      </c>
      <c r="AE96" s="6"/>
      <c r="AF96" s="64">
        <f t="shared" si="821"/>
        <v>0</v>
      </c>
      <c r="AG96" s="59">
        <v>4.5</v>
      </c>
      <c r="AH96" s="64">
        <f t="shared" si="822"/>
        <v>531</v>
      </c>
      <c r="AI96" s="59">
        <v>6.5</v>
      </c>
      <c r="AJ96" s="64">
        <f t="shared" si="823"/>
        <v>767</v>
      </c>
      <c r="AK96" s="59">
        <v>16.5</v>
      </c>
      <c r="AL96" s="64">
        <f t="shared" si="824"/>
        <v>1947</v>
      </c>
      <c r="AM96" s="59">
        <v>10</v>
      </c>
      <c r="AN96" s="64">
        <f t="shared" si="825"/>
        <v>1180</v>
      </c>
      <c r="AO96" s="59">
        <v>1</v>
      </c>
      <c r="AP96" s="64">
        <f t="shared" si="826"/>
        <v>118</v>
      </c>
      <c r="AQ96" s="59">
        <v>1.5</v>
      </c>
      <c r="AR96" s="64">
        <f t="shared" si="827"/>
        <v>177</v>
      </c>
      <c r="AS96" s="59"/>
      <c r="AT96" s="64">
        <f t="shared" si="828"/>
        <v>0</v>
      </c>
      <c r="AU96" s="59"/>
      <c r="AV96" s="64">
        <f t="shared" si="829"/>
        <v>0</v>
      </c>
      <c r="AW96" s="59"/>
      <c r="AX96" s="64">
        <f t="shared" si="830"/>
        <v>0</v>
      </c>
      <c r="AY96" s="59"/>
      <c r="AZ96" s="64">
        <f t="shared" si="831"/>
        <v>0</v>
      </c>
      <c r="BA96" s="59"/>
      <c r="BB96" s="64">
        <f t="shared" si="832"/>
        <v>0</v>
      </c>
      <c r="BC96" s="59"/>
      <c r="BD96" s="64">
        <f t="shared" si="833"/>
        <v>0</v>
      </c>
      <c r="BE96" s="59"/>
      <c r="BF96" s="64">
        <f t="shared" si="834"/>
        <v>0</v>
      </c>
      <c r="BG96" s="59"/>
      <c r="BH96" s="64">
        <f t="shared" si="835"/>
        <v>0</v>
      </c>
      <c r="BI96" s="59"/>
      <c r="BJ96" s="64">
        <f t="shared" si="836"/>
        <v>0</v>
      </c>
      <c r="BK96" s="59"/>
      <c r="BL96" s="64">
        <f t="shared" si="837"/>
        <v>0</v>
      </c>
      <c r="BM96" s="59"/>
      <c r="BN96" s="64">
        <f t="shared" si="838"/>
        <v>0</v>
      </c>
      <c r="BO96" s="59"/>
      <c r="BP96" s="64">
        <f t="shared" si="839"/>
        <v>0</v>
      </c>
      <c r="BQ96" s="59"/>
      <c r="BR96" s="64">
        <f t="shared" si="840"/>
        <v>0</v>
      </c>
      <c r="BS96" s="59"/>
      <c r="BT96" s="64">
        <f t="shared" si="841"/>
        <v>0</v>
      </c>
      <c r="BU96" s="59"/>
      <c r="BV96" s="64">
        <f t="shared" si="842"/>
        <v>0</v>
      </c>
      <c r="BW96" s="59"/>
      <c r="BX96" s="64">
        <f t="shared" si="843"/>
        <v>0</v>
      </c>
      <c r="BY96" s="59"/>
      <c r="BZ96" s="64">
        <f t="shared" si="766"/>
        <v>0</v>
      </c>
      <c r="CA96" s="54"/>
      <c r="CB96" s="61">
        <f t="shared" si="767"/>
        <v>62</v>
      </c>
      <c r="CC96" s="61">
        <f t="shared" si="768"/>
        <v>7316</v>
      </c>
      <c r="CD96" s="4"/>
      <c r="CE96" s="4"/>
      <c r="CF96" s="4">
        <f t="shared" si="769"/>
        <v>0</v>
      </c>
      <c r="CG96" s="218">
        <f t="shared" si="770"/>
        <v>0</v>
      </c>
      <c r="CH96" s="221">
        <f t="shared" si="771"/>
        <v>0</v>
      </c>
      <c r="CI96" s="4"/>
      <c r="CJ96" s="4">
        <f t="shared" si="772"/>
        <v>0</v>
      </c>
      <c r="CK96" s="218">
        <f t="shared" si="773"/>
        <v>0</v>
      </c>
      <c r="CL96" s="221">
        <f t="shared" si="774"/>
        <v>0</v>
      </c>
      <c r="CM96" s="4"/>
      <c r="CN96" s="4">
        <f t="shared" si="775"/>
        <v>0</v>
      </c>
      <c r="CO96" s="218">
        <f t="shared" si="776"/>
        <v>0</v>
      </c>
      <c r="CP96" s="221">
        <f t="shared" si="777"/>
        <v>0</v>
      </c>
      <c r="CQ96" s="4"/>
      <c r="CR96" s="4">
        <f t="shared" si="778"/>
        <v>0</v>
      </c>
      <c r="CS96" s="218">
        <f t="shared" si="779"/>
        <v>0</v>
      </c>
      <c r="CT96" s="221">
        <f t="shared" si="780"/>
        <v>0</v>
      </c>
      <c r="CU96" s="4"/>
      <c r="CV96" s="4">
        <f t="shared" si="781"/>
        <v>0</v>
      </c>
      <c r="CW96" s="218">
        <f t="shared" si="782"/>
        <v>0</v>
      </c>
      <c r="CX96" s="221">
        <f t="shared" si="783"/>
        <v>0</v>
      </c>
      <c r="CY96" s="4"/>
      <c r="CZ96" s="4">
        <f t="shared" si="784"/>
        <v>0</v>
      </c>
      <c r="DA96" s="218">
        <f t="shared" si="785"/>
        <v>0</v>
      </c>
      <c r="DB96" s="221">
        <f t="shared" si="786"/>
        <v>0</v>
      </c>
      <c r="DC96" s="4"/>
      <c r="DD96" s="4">
        <f t="shared" si="787"/>
        <v>0</v>
      </c>
      <c r="DE96" s="218">
        <f t="shared" si="788"/>
        <v>19.5</v>
      </c>
      <c r="DF96" s="221">
        <f t="shared" si="789"/>
        <v>2301</v>
      </c>
      <c r="DG96" s="4"/>
      <c r="DH96" s="4">
        <f t="shared" si="790"/>
        <v>0</v>
      </c>
      <c r="DI96" s="218">
        <f t="shared" si="791"/>
        <v>0</v>
      </c>
      <c r="DJ96" s="221">
        <f t="shared" si="792"/>
        <v>0</v>
      </c>
      <c r="DK96" s="4"/>
      <c r="DL96" s="4">
        <f t="shared" si="793"/>
        <v>0</v>
      </c>
      <c r="DM96" s="218">
        <f t="shared" si="794"/>
        <v>0</v>
      </c>
      <c r="DN96" s="221">
        <f t="shared" si="795"/>
        <v>0</v>
      </c>
      <c r="DO96" s="4"/>
      <c r="DP96" s="4">
        <f t="shared" si="796"/>
        <v>0</v>
      </c>
      <c r="DQ96" s="218">
        <f t="shared" si="797"/>
        <v>0</v>
      </c>
      <c r="DR96" s="221">
        <f t="shared" si="798"/>
        <v>0</v>
      </c>
      <c r="DS96" s="4"/>
      <c r="DT96" s="4">
        <f t="shared" si="799"/>
        <v>0</v>
      </c>
      <c r="DU96" s="218">
        <f t="shared" si="800"/>
        <v>6.5</v>
      </c>
      <c r="DV96" s="221">
        <f t="shared" si="801"/>
        <v>767</v>
      </c>
      <c r="DW96" s="4"/>
      <c r="DX96" s="4"/>
      <c r="DY96" s="4"/>
      <c r="DZ96" s="218"/>
      <c r="EA96" s="221"/>
      <c r="EB96" s="4"/>
      <c r="EC96" s="4">
        <f t="shared" si="802"/>
        <v>0</v>
      </c>
      <c r="ED96" s="218" t="e">
        <f>SUM(EB96+#REF!)</f>
        <v>#REF!</v>
      </c>
      <c r="EE96" s="221" t="e">
        <f t="shared" si="803"/>
        <v>#REF!</v>
      </c>
      <c r="EF96" s="4"/>
      <c r="EG96" s="4"/>
      <c r="EH96" s="218" t="e">
        <f>SUM(EF96+#REF!)</f>
        <v>#REF!</v>
      </c>
      <c r="EI96" s="221" t="e">
        <f t="shared" si="804"/>
        <v>#REF!</v>
      </c>
      <c r="EJ96" s="4"/>
      <c r="EK96" s="4"/>
      <c r="EL96" s="218"/>
      <c r="EM96" s="221"/>
      <c r="EN96" s="4"/>
      <c r="EO96" s="269"/>
      <c r="EP96" s="269">
        <f t="shared" si="844"/>
        <v>0</v>
      </c>
      <c r="EQ96" s="268">
        <f t="shared" si="845"/>
        <v>2.5</v>
      </c>
      <c r="ER96" s="268">
        <f t="shared" si="846"/>
        <v>295</v>
      </c>
      <c r="ES96" s="269"/>
      <c r="ET96" s="269">
        <f t="shared" si="847"/>
        <v>0</v>
      </c>
      <c r="EU96" s="268">
        <f t="shared" si="848"/>
        <v>0</v>
      </c>
      <c r="EV96" s="268">
        <f t="shared" si="849"/>
        <v>0</v>
      </c>
      <c r="EW96" s="269"/>
      <c r="EX96" s="269">
        <f t="shared" si="850"/>
        <v>0</v>
      </c>
      <c r="EY96" s="268">
        <f t="shared" si="851"/>
        <v>4.5</v>
      </c>
      <c r="EZ96" s="268">
        <f t="shared" si="852"/>
        <v>531</v>
      </c>
      <c r="FA96" s="269"/>
      <c r="FB96" s="269">
        <f t="shared" si="853"/>
        <v>0</v>
      </c>
      <c r="FC96" s="268">
        <f t="shared" si="854"/>
        <v>6.5</v>
      </c>
      <c r="FD96" s="268">
        <f t="shared" si="855"/>
        <v>767</v>
      </c>
      <c r="FE96" s="269"/>
      <c r="FF96" s="269">
        <f t="shared" si="856"/>
        <v>0</v>
      </c>
      <c r="FG96" s="268">
        <f t="shared" si="857"/>
        <v>16.5</v>
      </c>
      <c r="FH96" s="268">
        <f t="shared" si="858"/>
        <v>1947</v>
      </c>
      <c r="FI96" s="269"/>
      <c r="FJ96" s="269">
        <f t="shared" si="859"/>
        <v>0</v>
      </c>
      <c r="FK96" s="268">
        <f t="shared" si="860"/>
        <v>10</v>
      </c>
      <c r="FL96" s="268">
        <f t="shared" si="861"/>
        <v>1180</v>
      </c>
      <c r="FM96" s="269"/>
      <c r="FN96" s="269">
        <f t="shared" si="862"/>
        <v>0</v>
      </c>
      <c r="FO96" s="268">
        <f t="shared" si="863"/>
        <v>1</v>
      </c>
      <c r="FP96" s="268">
        <f t="shared" si="864"/>
        <v>118</v>
      </c>
      <c r="FQ96" s="269"/>
      <c r="FR96" s="269">
        <f t="shared" si="865"/>
        <v>0</v>
      </c>
      <c r="FS96" s="268">
        <f t="shared" si="866"/>
        <v>1.5</v>
      </c>
      <c r="FT96" s="268">
        <f t="shared" si="867"/>
        <v>177</v>
      </c>
      <c r="FU96" s="269"/>
      <c r="FV96" s="269">
        <f t="shared" si="868"/>
        <v>0</v>
      </c>
      <c r="FW96" s="268">
        <f t="shared" si="869"/>
        <v>0</v>
      </c>
      <c r="FX96" s="268">
        <f t="shared" si="870"/>
        <v>0</v>
      </c>
      <c r="FY96" s="269"/>
      <c r="FZ96" s="269">
        <f t="shared" si="805"/>
        <v>0</v>
      </c>
      <c r="GA96" s="268">
        <f t="shared" si="871"/>
        <v>0</v>
      </c>
      <c r="GB96" s="268">
        <f t="shared" si="872"/>
        <v>0</v>
      </c>
      <c r="GC96" s="269"/>
      <c r="GD96" s="269">
        <f t="shared" si="806"/>
        <v>0</v>
      </c>
      <c r="GE96" s="268">
        <f t="shared" si="873"/>
        <v>0</v>
      </c>
      <c r="GF96" s="268">
        <f t="shared" si="874"/>
        <v>0</v>
      </c>
      <c r="GG96" s="269"/>
      <c r="GH96" s="269">
        <f t="shared" si="807"/>
        <v>0</v>
      </c>
      <c r="GI96" s="268">
        <f t="shared" si="875"/>
        <v>0</v>
      </c>
      <c r="GJ96" s="268">
        <f t="shared" si="876"/>
        <v>0</v>
      </c>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row>
    <row r="97" spans="1:274" s="5" customFormat="1" x14ac:dyDescent="0.2">
      <c r="A97" s="57" t="s">
        <v>130</v>
      </c>
      <c r="B97" s="57" t="s">
        <v>124</v>
      </c>
      <c r="C97" s="57" t="s">
        <v>7</v>
      </c>
      <c r="D97" s="57">
        <v>118</v>
      </c>
      <c r="E97" s="6"/>
      <c r="F97" s="64">
        <f t="shared" ref="F97:F120" si="986">SUM(E97*$D97)</f>
        <v>0</v>
      </c>
      <c r="G97" s="6"/>
      <c r="H97" s="64">
        <f t="shared" ref="H97:H120" si="987">SUM(G97*$D97)</f>
        <v>0</v>
      </c>
      <c r="I97" s="6"/>
      <c r="J97" s="64">
        <f t="shared" ref="J97:J120" si="988">SUM(I97*$D97)</f>
        <v>0</v>
      </c>
      <c r="K97" s="6"/>
      <c r="L97" s="64">
        <f t="shared" ref="L97:L120" si="989">SUM(K97*$D97)</f>
        <v>0</v>
      </c>
      <c r="M97" s="6"/>
      <c r="N97" s="64">
        <f t="shared" ref="N97:N120" si="990">SUM(M97*$D97)</f>
        <v>0</v>
      </c>
      <c r="O97" s="6"/>
      <c r="P97" s="64">
        <f t="shared" ref="P97:P120" si="991">SUM(O97*$D97)</f>
        <v>0</v>
      </c>
      <c r="Q97" s="6"/>
      <c r="R97" s="64">
        <f t="shared" ref="R97:R120" si="992">SUM(Q97*$D97)</f>
        <v>0</v>
      </c>
      <c r="S97" s="6"/>
      <c r="T97" s="64">
        <f t="shared" ref="T97:T120" si="993">SUM(S97*$D97)</f>
        <v>0</v>
      </c>
      <c r="U97" s="6"/>
      <c r="V97" s="64">
        <f t="shared" ref="V97:V120" si="994">SUM(U97*$D97)</f>
        <v>0</v>
      </c>
      <c r="W97" s="6"/>
      <c r="X97" s="64">
        <f t="shared" ref="X97:X120" si="995">SUM(W97*$D97)</f>
        <v>0</v>
      </c>
      <c r="Y97" s="6"/>
      <c r="Z97" s="64">
        <f t="shared" ref="Z97:Z120" si="996">SUM(Y97*$D97)</f>
        <v>0</v>
      </c>
      <c r="AA97" s="225">
        <v>0.5</v>
      </c>
      <c r="AB97" s="64">
        <f t="shared" ref="AB97:AB120" si="997">SUM(AA97*$D97)</f>
        <v>59</v>
      </c>
      <c r="AC97" s="59"/>
      <c r="AD97" s="64">
        <f t="shared" ref="AD97:AD120" si="998">SUM(AC97*$D97)</f>
        <v>0</v>
      </c>
      <c r="AE97" s="6">
        <v>15</v>
      </c>
      <c r="AF97" s="64">
        <f t="shared" ref="AF97:AF120" si="999">SUM(AE97*$D97)</f>
        <v>1770</v>
      </c>
      <c r="AG97" s="59"/>
      <c r="AH97" s="64">
        <f t="shared" ref="AH97:AH120" si="1000">SUM(AG97*$D97)</f>
        <v>0</v>
      </c>
      <c r="AI97" s="59"/>
      <c r="AJ97" s="64">
        <f t="shared" ref="AJ97:AJ120" si="1001">SUM(AI97*$D97)</f>
        <v>0</v>
      </c>
      <c r="AK97" s="59"/>
      <c r="AL97" s="64">
        <f t="shared" ref="AL97:AL120" si="1002">SUM(AK97*$D97)</f>
        <v>0</v>
      </c>
      <c r="AM97" s="59"/>
      <c r="AN97" s="64">
        <f t="shared" ref="AN97:AN120" si="1003">SUM(AM97*$D97)</f>
        <v>0</v>
      </c>
      <c r="AO97" s="59"/>
      <c r="AP97" s="64">
        <f t="shared" ref="AP97:AP120" si="1004">SUM(AO97*$D97)</f>
        <v>0</v>
      </c>
      <c r="AQ97" s="59"/>
      <c r="AR97" s="64">
        <f t="shared" ref="AR97:AR120" si="1005">SUM(AQ97*$D97)</f>
        <v>0</v>
      </c>
      <c r="AS97" s="59"/>
      <c r="AT97" s="64">
        <f t="shared" ref="AT97:AT120" si="1006">SUM(AS97*$D97)</f>
        <v>0</v>
      </c>
      <c r="AU97" s="59"/>
      <c r="AV97" s="64">
        <f t="shared" ref="AV97:AV120" si="1007">SUM(AU97*$D97)</f>
        <v>0</v>
      </c>
      <c r="AW97" s="59"/>
      <c r="AX97" s="64">
        <f t="shared" ref="AX97:AX120" si="1008">SUM(AW97*$D97)</f>
        <v>0</v>
      </c>
      <c r="AY97" s="59"/>
      <c r="AZ97" s="64">
        <f t="shared" ref="AZ97:AZ120" si="1009">SUM(AY97*$D97)</f>
        <v>0</v>
      </c>
      <c r="BA97" s="59"/>
      <c r="BB97" s="64">
        <f t="shared" ref="BB97:BB120" si="1010">SUM(BA97*$D97)</f>
        <v>0</v>
      </c>
      <c r="BC97" s="59"/>
      <c r="BD97" s="64">
        <f t="shared" ref="BD97:BD120" si="1011">SUM(BC97*$D97)</f>
        <v>0</v>
      </c>
      <c r="BE97" s="59"/>
      <c r="BF97" s="64">
        <f t="shared" ref="BF97:BF120" si="1012">SUM(BE97*$D97)</f>
        <v>0</v>
      </c>
      <c r="BG97" s="59"/>
      <c r="BH97" s="64">
        <f t="shared" ref="BH97:BH120" si="1013">SUM(BG97*$D97)</f>
        <v>0</v>
      </c>
      <c r="BI97" s="59"/>
      <c r="BJ97" s="64">
        <f t="shared" ref="BJ97:BJ120" si="1014">SUM(BI97*$D97)</f>
        <v>0</v>
      </c>
      <c r="BK97" s="59"/>
      <c r="BL97" s="64">
        <f t="shared" ref="BL97:BL120" si="1015">SUM(BK97*$D97)</f>
        <v>0</v>
      </c>
      <c r="BM97" s="59"/>
      <c r="BN97" s="64">
        <f t="shared" ref="BN97:BN120" si="1016">SUM(BM97*$D97)</f>
        <v>0</v>
      </c>
      <c r="BO97" s="59"/>
      <c r="BP97" s="64">
        <f t="shared" ref="BP97:BP120" si="1017">SUM(BO97*$D97)</f>
        <v>0</v>
      </c>
      <c r="BQ97" s="59"/>
      <c r="BR97" s="64">
        <f t="shared" ref="BR97:BR120" si="1018">SUM(BQ97*$D97)</f>
        <v>0</v>
      </c>
      <c r="BS97" s="59"/>
      <c r="BT97" s="64">
        <f t="shared" ref="BT97:BT120" si="1019">SUM(BS97*$D97)</f>
        <v>0</v>
      </c>
      <c r="BU97" s="59"/>
      <c r="BV97" s="64">
        <f t="shared" ref="BV97:BV120" si="1020">SUM(BU97*$D97)</f>
        <v>0</v>
      </c>
      <c r="BW97" s="59"/>
      <c r="BX97" s="64">
        <f t="shared" ref="BX97:BX120" si="1021">SUM(BW97*$D97)</f>
        <v>0</v>
      </c>
      <c r="BY97" s="59"/>
      <c r="BZ97" s="64">
        <f t="shared" si="766"/>
        <v>0</v>
      </c>
      <c r="CA97" s="54"/>
      <c r="CB97" s="61">
        <f t="shared" si="767"/>
        <v>15.5</v>
      </c>
      <c r="CC97" s="61">
        <f t="shared" si="768"/>
        <v>1829</v>
      </c>
      <c r="CD97" s="4"/>
      <c r="CE97" s="4"/>
      <c r="CF97" s="4">
        <f t="shared" si="769"/>
        <v>0</v>
      </c>
      <c r="CG97" s="218">
        <f t="shared" si="770"/>
        <v>0</v>
      </c>
      <c r="CH97" s="221">
        <f t="shared" si="771"/>
        <v>0</v>
      </c>
      <c r="CI97" s="4"/>
      <c r="CJ97" s="4">
        <f t="shared" si="772"/>
        <v>0</v>
      </c>
      <c r="CK97" s="218">
        <f t="shared" si="773"/>
        <v>0</v>
      </c>
      <c r="CL97" s="221">
        <f t="shared" si="774"/>
        <v>0</v>
      </c>
      <c r="CM97" s="4"/>
      <c r="CN97" s="4">
        <f t="shared" si="775"/>
        <v>0</v>
      </c>
      <c r="CO97" s="218">
        <f t="shared" si="776"/>
        <v>0</v>
      </c>
      <c r="CP97" s="221">
        <f t="shared" si="777"/>
        <v>0</v>
      </c>
      <c r="CQ97" s="4"/>
      <c r="CR97" s="4">
        <f t="shared" si="778"/>
        <v>0</v>
      </c>
      <c r="CS97" s="218">
        <f t="shared" si="779"/>
        <v>0</v>
      </c>
      <c r="CT97" s="221">
        <f t="shared" si="780"/>
        <v>0</v>
      </c>
      <c r="CU97" s="4"/>
      <c r="CV97" s="4">
        <f t="shared" si="781"/>
        <v>0</v>
      </c>
      <c r="CW97" s="218">
        <f t="shared" si="782"/>
        <v>0</v>
      </c>
      <c r="CX97" s="221">
        <f t="shared" si="783"/>
        <v>0</v>
      </c>
      <c r="CY97" s="4"/>
      <c r="CZ97" s="4">
        <f t="shared" si="784"/>
        <v>0</v>
      </c>
      <c r="DA97" s="218">
        <f t="shared" si="785"/>
        <v>0</v>
      </c>
      <c r="DB97" s="221">
        <f t="shared" si="786"/>
        <v>0</v>
      </c>
      <c r="DC97" s="4"/>
      <c r="DD97" s="4">
        <f t="shared" si="787"/>
        <v>0</v>
      </c>
      <c r="DE97" s="218">
        <f t="shared" si="788"/>
        <v>0</v>
      </c>
      <c r="DF97" s="221">
        <f t="shared" si="789"/>
        <v>0</v>
      </c>
      <c r="DG97" s="4"/>
      <c r="DH97" s="4">
        <f t="shared" si="790"/>
        <v>0</v>
      </c>
      <c r="DI97" s="218">
        <f t="shared" si="791"/>
        <v>0</v>
      </c>
      <c r="DJ97" s="221">
        <f t="shared" si="792"/>
        <v>0</v>
      </c>
      <c r="DK97" s="4"/>
      <c r="DL97" s="4">
        <f t="shared" si="793"/>
        <v>0</v>
      </c>
      <c r="DM97" s="218">
        <f t="shared" si="794"/>
        <v>0.5</v>
      </c>
      <c r="DN97" s="221">
        <f t="shared" si="795"/>
        <v>59</v>
      </c>
      <c r="DO97" s="4"/>
      <c r="DP97" s="4">
        <f t="shared" si="796"/>
        <v>0</v>
      </c>
      <c r="DQ97" s="218">
        <f t="shared" si="797"/>
        <v>15</v>
      </c>
      <c r="DR97" s="221">
        <f t="shared" si="798"/>
        <v>0</v>
      </c>
      <c r="DS97" s="4"/>
      <c r="DT97" s="4">
        <f t="shared" si="799"/>
        <v>0</v>
      </c>
      <c r="DU97" s="218">
        <f t="shared" si="800"/>
        <v>0</v>
      </c>
      <c r="DV97" s="221">
        <f t="shared" si="801"/>
        <v>0</v>
      </c>
      <c r="DW97" s="4"/>
      <c r="DX97" s="4"/>
      <c r="DY97" s="4"/>
      <c r="DZ97" s="218"/>
      <c r="EA97" s="221"/>
      <c r="EB97" s="4"/>
      <c r="EC97" s="4">
        <f t="shared" si="802"/>
        <v>0</v>
      </c>
      <c r="ED97" s="218" t="e">
        <f>SUM(EB97+#REF!)</f>
        <v>#REF!</v>
      </c>
      <c r="EE97" s="221" t="e">
        <f t="shared" si="803"/>
        <v>#REF!</v>
      </c>
      <c r="EF97" s="4"/>
      <c r="EG97" s="4"/>
      <c r="EH97" s="218" t="e">
        <f>SUM(EF97+#REF!)</f>
        <v>#REF!</v>
      </c>
      <c r="EI97" s="221" t="e">
        <f t="shared" si="804"/>
        <v>#REF!</v>
      </c>
      <c r="EJ97" s="4"/>
      <c r="EK97" s="4"/>
      <c r="EL97" s="218"/>
      <c r="EM97" s="221"/>
      <c r="EN97" s="4"/>
      <c r="EO97" s="269"/>
      <c r="EP97" s="269">
        <f t="shared" si="844"/>
        <v>0</v>
      </c>
      <c r="EQ97" s="268">
        <f t="shared" si="845"/>
        <v>0</v>
      </c>
      <c r="ER97" s="268">
        <f t="shared" si="846"/>
        <v>0</v>
      </c>
      <c r="ES97" s="269"/>
      <c r="ET97" s="269">
        <f t="shared" si="847"/>
        <v>0</v>
      </c>
      <c r="EU97" s="268">
        <f t="shared" si="848"/>
        <v>15</v>
      </c>
      <c r="EV97" s="268">
        <f t="shared" si="849"/>
        <v>1770</v>
      </c>
      <c r="EW97" s="269"/>
      <c r="EX97" s="269">
        <f t="shared" si="850"/>
        <v>0</v>
      </c>
      <c r="EY97" s="268">
        <f t="shared" si="851"/>
        <v>0</v>
      </c>
      <c r="EZ97" s="268">
        <f t="shared" si="852"/>
        <v>0</v>
      </c>
      <c r="FA97" s="269"/>
      <c r="FB97" s="269">
        <f t="shared" si="853"/>
        <v>0</v>
      </c>
      <c r="FC97" s="268">
        <f t="shared" si="854"/>
        <v>0</v>
      </c>
      <c r="FD97" s="268">
        <f t="shared" si="855"/>
        <v>0</v>
      </c>
      <c r="FE97" s="269"/>
      <c r="FF97" s="269">
        <f t="shared" si="856"/>
        <v>0</v>
      </c>
      <c r="FG97" s="268">
        <f t="shared" si="857"/>
        <v>0</v>
      </c>
      <c r="FH97" s="268">
        <f t="shared" si="858"/>
        <v>0</v>
      </c>
      <c r="FI97" s="269"/>
      <c r="FJ97" s="269">
        <f t="shared" si="859"/>
        <v>0</v>
      </c>
      <c r="FK97" s="268">
        <f t="shared" si="860"/>
        <v>0</v>
      </c>
      <c r="FL97" s="268">
        <f t="shared" si="861"/>
        <v>0</v>
      </c>
      <c r="FM97" s="269"/>
      <c r="FN97" s="269">
        <f t="shared" si="862"/>
        <v>0</v>
      </c>
      <c r="FO97" s="268">
        <f t="shared" si="863"/>
        <v>0</v>
      </c>
      <c r="FP97" s="268">
        <f t="shared" si="864"/>
        <v>0</v>
      </c>
      <c r="FQ97" s="269"/>
      <c r="FR97" s="269">
        <f t="shared" si="865"/>
        <v>0</v>
      </c>
      <c r="FS97" s="268">
        <f t="shared" si="866"/>
        <v>0</v>
      </c>
      <c r="FT97" s="268">
        <f t="shared" si="867"/>
        <v>0</v>
      </c>
      <c r="FU97" s="269"/>
      <c r="FV97" s="269">
        <f t="shared" si="868"/>
        <v>0</v>
      </c>
      <c r="FW97" s="268">
        <f t="shared" si="869"/>
        <v>0</v>
      </c>
      <c r="FX97" s="268">
        <f t="shared" si="870"/>
        <v>0</v>
      </c>
      <c r="FY97" s="269"/>
      <c r="FZ97" s="269">
        <f t="shared" si="805"/>
        <v>0</v>
      </c>
      <c r="GA97" s="268">
        <f t="shared" si="871"/>
        <v>0</v>
      </c>
      <c r="GB97" s="268">
        <f t="shared" si="872"/>
        <v>0</v>
      </c>
      <c r="GC97" s="269"/>
      <c r="GD97" s="269">
        <f t="shared" si="806"/>
        <v>0</v>
      </c>
      <c r="GE97" s="268">
        <f t="shared" si="873"/>
        <v>0</v>
      </c>
      <c r="GF97" s="268">
        <f t="shared" si="874"/>
        <v>0</v>
      </c>
      <c r="GG97" s="269"/>
      <c r="GH97" s="269">
        <f t="shared" si="807"/>
        <v>0</v>
      </c>
      <c r="GI97" s="268">
        <f t="shared" si="875"/>
        <v>0</v>
      </c>
      <c r="GJ97" s="268">
        <f t="shared" si="876"/>
        <v>0</v>
      </c>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row>
    <row r="98" spans="1:274" s="5" customFormat="1" x14ac:dyDescent="0.2">
      <c r="A98" s="57"/>
      <c r="B98" s="57"/>
      <c r="C98" s="57"/>
      <c r="D98" s="57">
        <v>100</v>
      </c>
      <c r="E98" s="6"/>
      <c r="F98" s="64">
        <f t="shared" si="986"/>
        <v>0</v>
      </c>
      <c r="G98" s="6"/>
      <c r="H98" s="64">
        <f t="shared" si="987"/>
        <v>0</v>
      </c>
      <c r="I98" s="6"/>
      <c r="J98" s="64">
        <f t="shared" si="988"/>
        <v>0</v>
      </c>
      <c r="K98" s="6"/>
      <c r="L98" s="64">
        <f t="shared" si="989"/>
        <v>0</v>
      </c>
      <c r="M98" s="6"/>
      <c r="N98" s="64">
        <f t="shared" si="990"/>
        <v>0</v>
      </c>
      <c r="O98" s="6"/>
      <c r="P98" s="64">
        <f t="shared" si="991"/>
        <v>0</v>
      </c>
      <c r="Q98" s="6"/>
      <c r="R98" s="64">
        <f t="shared" si="992"/>
        <v>0</v>
      </c>
      <c r="S98" s="6"/>
      <c r="T98" s="64">
        <f t="shared" si="993"/>
        <v>0</v>
      </c>
      <c r="U98" s="6"/>
      <c r="V98" s="64">
        <f t="shared" si="994"/>
        <v>0</v>
      </c>
      <c r="W98" s="6"/>
      <c r="X98" s="64">
        <f t="shared" si="995"/>
        <v>0</v>
      </c>
      <c r="Y98" s="6"/>
      <c r="Z98" s="64">
        <f t="shared" si="996"/>
        <v>0</v>
      </c>
      <c r="AA98" s="6"/>
      <c r="AB98" s="64">
        <f t="shared" si="997"/>
        <v>0</v>
      </c>
      <c r="AC98" s="59"/>
      <c r="AD98" s="64">
        <f t="shared" si="998"/>
        <v>0</v>
      </c>
      <c r="AE98" s="6"/>
      <c r="AF98" s="64">
        <f t="shared" si="999"/>
        <v>0</v>
      </c>
      <c r="AG98" s="59"/>
      <c r="AH98" s="64">
        <f t="shared" si="1000"/>
        <v>0</v>
      </c>
      <c r="AI98" s="59"/>
      <c r="AJ98" s="64">
        <f t="shared" si="1001"/>
        <v>0</v>
      </c>
      <c r="AK98" s="59"/>
      <c r="AL98" s="64">
        <f t="shared" si="1002"/>
        <v>0</v>
      </c>
      <c r="AM98" s="59"/>
      <c r="AN98" s="64">
        <f t="shared" si="1003"/>
        <v>0</v>
      </c>
      <c r="AO98" s="59"/>
      <c r="AP98" s="64">
        <f t="shared" si="1004"/>
        <v>0</v>
      </c>
      <c r="AQ98" s="59"/>
      <c r="AR98" s="64">
        <f t="shared" si="1005"/>
        <v>0</v>
      </c>
      <c r="AS98" s="59"/>
      <c r="AT98" s="64">
        <f t="shared" si="1006"/>
        <v>0</v>
      </c>
      <c r="AU98" s="59"/>
      <c r="AV98" s="64">
        <f t="shared" si="1007"/>
        <v>0</v>
      </c>
      <c r="AW98" s="59"/>
      <c r="AX98" s="64">
        <f t="shared" si="1008"/>
        <v>0</v>
      </c>
      <c r="AY98" s="59"/>
      <c r="AZ98" s="64">
        <f t="shared" si="1009"/>
        <v>0</v>
      </c>
      <c r="BA98" s="59"/>
      <c r="BB98" s="64">
        <f t="shared" si="1010"/>
        <v>0</v>
      </c>
      <c r="BC98" s="59"/>
      <c r="BD98" s="64">
        <f t="shared" si="1011"/>
        <v>0</v>
      </c>
      <c r="BE98" s="59"/>
      <c r="BF98" s="64">
        <f t="shared" si="1012"/>
        <v>0</v>
      </c>
      <c r="BG98" s="59"/>
      <c r="BH98" s="64">
        <f t="shared" si="1013"/>
        <v>0</v>
      </c>
      <c r="BI98" s="59"/>
      <c r="BJ98" s="64">
        <f t="shared" si="1014"/>
        <v>0</v>
      </c>
      <c r="BK98" s="59"/>
      <c r="BL98" s="64">
        <f t="shared" si="1015"/>
        <v>0</v>
      </c>
      <c r="BM98" s="59"/>
      <c r="BN98" s="64">
        <f t="shared" si="1016"/>
        <v>0</v>
      </c>
      <c r="BO98" s="59"/>
      <c r="BP98" s="64">
        <f t="shared" si="1017"/>
        <v>0</v>
      </c>
      <c r="BQ98" s="59"/>
      <c r="BR98" s="64">
        <f t="shared" si="1018"/>
        <v>0</v>
      </c>
      <c r="BS98" s="59"/>
      <c r="BT98" s="64">
        <f t="shared" si="1019"/>
        <v>0</v>
      </c>
      <c r="BU98" s="59"/>
      <c r="BV98" s="64">
        <f t="shared" si="1020"/>
        <v>0</v>
      </c>
      <c r="BW98" s="59"/>
      <c r="BX98" s="64">
        <f t="shared" si="1021"/>
        <v>0</v>
      </c>
      <c r="BY98" s="59"/>
      <c r="BZ98" s="64">
        <f t="shared" ref="BZ98:BZ120" si="1022">SUM(BY98*$D98)</f>
        <v>0</v>
      </c>
      <c r="CA98" s="54"/>
      <c r="CB98" s="61">
        <f t="shared" ref="CB98:CB120" si="1023">SUM(E98+G98+I98+K98+M98+O98+Q98+S98+U98+W98+Y98+AA98+AC98+AE98+AG98+AI98+AK98+AM98+AO98+AQ98+AS98+AU98+AW98+AY98+BA98+BC98+BE98+BG98+BI98+BK98+BM98+BO98+BQ98+BS98+BU98+BW98+BY98)</f>
        <v>0</v>
      </c>
      <c r="CC98" s="61">
        <f t="shared" ref="CC98:CC120" si="1024">ROUND(CB98*D98*2,1)/2</f>
        <v>0</v>
      </c>
      <c r="CD98" s="4"/>
      <c r="CE98" s="4"/>
      <c r="CF98" s="4">
        <f t="shared" ref="CF98:CF120" si="1025">SUM(CE98*D98)</f>
        <v>0</v>
      </c>
      <c r="CG98" s="218">
        <f t="shared" ref="CG98:CG120" si="1026">SUM(CE98+K98)</f>
        <v>0</v>
      </c>
      <c r="CH98" s="221">
        <f t="shared" ref="CH98:CH120" si="1027">SUM(CG98*D98)</f>
        <v>0</v>
      </c>
      <c r="CI98" s="4"/>
      <c r="CJ98" s="4">
        <f t="shared" ref="CJ98:CJ120" si="1028">SUM(CI98*H98)</f>
        <v>0</v>
      </c>
      <c r="CK98" s="218">
        <f t="shared" ref="CK98:CK120" si="1029">SUM(CI98+M98)</f>
        <v>0</v>
      </c>
      <c r="CL98" s="221">
        <f t="shared" ref="CL98:CL120" si="1030">SUM(CK98*D98)</f>
        <v>0</v>
      </c>
      <c r="CM98" s="4"/>
      <c r="CN98" s="4">
        <f t="shared" ref="CN98:CN120" si="1031">SUM(CM98*D98)</f>
        <v>0</v>
      </c>
      <c r="CO98" s="218">
        <f t="shared" ref="CO98:CO120" si="1032">SUM(CM98+O98)</f>
        <v>0</v>
      </c>
      <c r="CP98" s="221">
        <f t="shared" ref="CP98:CP120" si="1033">SUM(CO98*D98)</f>
        <v>0</v>
      </c>
      <c r="CQ98" s="4"/>
      <c r="CR98" s="4">
        <f t="shared" ref="CR98:CR120" si="1034">SUM(CQ98*D98)</f>
        <v>0</v>
      </c>
      <c r="CS98" s="218">
        <f t="shared" ref="CS98:CS120" si="1035">SUM(CQ98+Q98)</f>
        <v>0</v>
      </c>
      <c r="CT98" s="221">
        <f t="shared" ref="CT98:CT120" si="1036">SUM(CS98*D98)</f>
        <v>0</v>
      </c>
      <c r="CU98" s="4"/>
      <c r="CV98" s="4">
        <f t="shared" ref="CV98:CV120" si="1037">SUM(CU98*L98)</f>
        <v>0</v>
      </c>
      <c r="CW98" s="218">
        <f t="shared" ref="CW98:CW120" si="1038">SUM(CU98+S98)</f>
        <v>0</v>
      </c>
      <c r="CX98" s="221">
        <f t="shared" ref="CX98:CX120" si="1039">SUM(CW98*D98)</f>
        <v>0</v>
      </c>
      <c r="CY98" s="4"/>
      <c r="CZ98" s="4">
        <f t="shared" ref="CZ98:CZ120" si="1040">SUM(CY98*P98)</f>
        <v>0</v>
      </c>
      <c r="DA98" s="218">
        <f t="shared" ref="DA98:DA120" si="1041">SUM(CY98+U98)</f>
        <v>0</v>
      </c>
      <c r="DB98" s="221">
        <f t="shared" ref="DB98:DB120" si="1042">SUM(DA98*D98)</f>
        <v>0</v>
      </c>
      <c r="DC98" s="4"/>
      <c r="DD98" s="4">
        <f t="shared" ref="DD98:DD120" si="1043">SUM(DC98*T98)</f>
        <v>0</v>
      </c>
      <c r="DE98" s="218">
        <f t="shared" ref="DE98:DE120" si="1044">SUM(DC98+W98)</f>
        <v>0</v>
      </c>
      <c r="DF98" s="221">
        <f t="shared" ref="DF98:DF120" si="1045">SUM(DE98*D98)</f>
        <v>0</v>
      </c>
      <c r="DG98" s="4"/>
      <c r="DH98" s="4">
        <f t="shared" ref="DH98:DH120" si="1046">SUM(DG98*X98)</f>
        <v>0</v>
      </c>
      <c r="DI98" s="218">
        <f t="shared" ref="DI98:DI120" si="1047">SUM(DG98+Y98)</f>
        <v>0</v>
      </c>
      <c r="DJ98" s="221">
        <f t="shared" ref="DJ98:DJ120" si="1048">SUM(DI98*D98)</f>
        <v>0</v>
      </c>
      <c r="DK98" s="4"/>
      <c r="DL98" s="4">
        <f t="shared" ref="DL98:DL120" si="1049">SUM(DK98*AB98)</f>
        <v>0</v>
      </c>
      <c r="DM98" s="218">
        <f t="shared" ref="DM98:DM120" si="1050">SUM(DK98+AA98)</f>
        <v>0</v>
      </c>
      <c r="DN98" s="221">
        <f t="shared" ref="DN98:DN120" si="1051">SUM(DM98*D98)</f>
        <v>0</v>
      </c>
      <c r="DO98" s="4"/>
      <c r="DP98" s="4">
        <f t="shared" ref="DP98:DP120" si="1052">SUM(DO98*AF98)</f>
        <v>0</v>
      </c>
      <c r="DQ98" s="218">
        <f t="shared" ref="DQ98:DQ120" si="1053">SUM(DO98+AE98)</f>
        <v>0</v>
      </c>
      <c r="DR98" s="221">
        <f t="shared" ref="DR98:DR120" si="1054">SUM(DQ98*H98)</f>
        <v>0</v>
      </c>
      <c r="DS98" s="4"/>
      <c r="DT98" s="4">
        <f t="shared" ref="DT98:DT120" si="1055">SUM(DS98*D98)</f>
        <v>0</v>
      </c>
      <c r="DU98" s="218">
        <f t="shared" ref="DU98:DU120" si="1056">SUM(DS98+AI98)</f>
        <v>0</v>
      </c>
      <c r="DV98" s="221">
        <f t="shared" ref="DV98:DV120" si="1057">SUM(DU98*D98)</f>
        <v>0</v>
      </c>
      <c r="DW98" s="4"/>
      <c r="DX98" s="4"/>
      <c r="DY98" s="4"/>
      <c r="DZ98" s="218"/>
      <c r="EA98" s="221"/>
      <c r="EB98" s="4"/>
      <c r="EC98" s="4">
        <f t="shared" ref="EC98:EC120" si="1058">SUM(EB98*D98)</f>
        <v>0</v>
      </c>
      <c r="ED98" s="218" t="e">
        <f>SUM(EB98+#REF!)</f>
        <v>#REF!</v>
      </c>
      <c r="EE98" s="221" t="e">
        <f t="shared" ref="EE98:EE120" si="1059">SUM(ED98*D98)</f>
        <v>#REF!</v>
      </c>
      <c r="EF98" s="4"/>
      <c r="EG98" s="4"/>
      <c r="EH98" s="218" t="e">
        <f>SUM(EF98+#REF!)</f>
        <v>#REF!</v>
      </c>
      <c r="EI98" s="221" t="e">
        <f t="shared" ref="EI98:EI120" si="1060">SUM(EH98*D98)</f>
        <v>#REF!</v>
      </c>
      <c r="EJ98" s="4"/>
      <c r="EK98" s="4"/>
      <c r="EL98" s="218"/>
      <c r="EM98" s="221"/>
      <c r="EN98" s="4"/>
      <c r="EO98" s="269"/>
      <c r="EP98" s="269">
        <f t="shared" ref="EP98:EP120" si="1061">SUM(EO98*D98)</f>
        <v>0</v>
      </c>
      <c r="EQ98" s="268">
        <f t="shared" ref="EQ98:EQ120" si="1062">SUM(EO98+AC98)</f>
        <v>0</v>
      </c>
      <c r="ER98" s="268">
        <f t="shared" ref="ER98:ER120" si="1063">SUM(EQ98*D98)</f>
        <v>0</v>
      </c>
      <c r="ES98" s="269"/>
      <c r="ET98" s="269">
        <f t="shared" ref="ET98:ET120" si="1064">SUM(ES98*D98)</f>
        <v>0</v>
      </c>
      <c r="EU98" s="268">
        <f t="shared" ref="EU98:EU120" si="1065">SUM(ES98+AE98)</f>
        <v>0</v>
      </c>
      <c r="EV98" s="268">
        <f t="shared" ref="EV98:EV120" si="1066">SUM(EU98*D98)</f>
        <v>0</v>
      </c>
      <c r="EW98" s="269"/>
      <c r="EX98" s="269">
        <f t="shared" si="850"/>
        <v>0</v>
      </c>
      <c r="EY98" s="268">
        <f t="shared" si="851"/>
        <v>0</v>
      </c>
      <c r="EZ98" s="268">
        <f t="shared" si="852"/>
        <v>0</v>
      </c>
      <c r="FA98" s="269"/>
      <c r="FB98" s="269">
        <f t="shared" si="853"/>
        <v>0</v>
      </c>
      <c r="FC98" s="268">
        <f t="shared" si="854"/>
        <v>0</v>
      </c>
      <c r="FD98" s="268">
        <f t="shared" si="855"/>
        <v>0</v>
      </c>
      <c r="FE98" s="269"/>
      <c r="FF98" s="269">
        <f t="shared" si="856"/>
        <v>0</v>
      </c>
      <c r="FG98" s="268">
        <f t="shared" si="857"/>
        <v>0</v>
      </c>
      <c r="FH98" s="268">
        <f t="shared" si="858"/>
        <v>0</v>
      </c>
      <c r="FI98" s="269"/>
      <c r="FJ98" s="269">
        <f t="shared" si="859"/>
        <v>0</v>
      </c>
      <c r="FK98" s="268">
        <f t="shared" si="860"/>
        <v>0</v>
      </c>
      <c r="FL98" s="268">
        <f t="shared" si="861"/>
        <v>0</v>
      </c>
      <c r="FM98" s="269"/>
      <c r="FN98" s="269">
        <f t="shared" si="862"/>
        <v>0</v>
      </c>
      <c r="FO98" s="268">
        <f t="shared" si="863"/>
        <v>0</v>
      </c>
      <c r="FP98" s="268">
        <f t="shared" si="864"/>
        <v>0</v>
      </c>
      <c r="FQ98" s="269"/>
      <c r="FR98" s="269">
        <f t="shared" si="865"/>
        <v>0</v>
      </c>
      <c r="FS98" s="268">
        <f t="shared" si="866"/>
        <v>0</v>
      </c>
      <c r="FT98" s="268">
        <f t="shared" si="867"/>
        <v>0</v>
      </c>
      <c r="FU98" s="269"/>
      <c r="FV98" s="269">
        <f t="shared" si="868"/>
        <v>0</v>
      </c>
      <c r="FW98" s="268">
        <f t="shared" si="869"/>
        <v>0</v>
      </c>
      <c r="FX98" s="268">
        <f t="shared" si="870"/>
        <v>0</v>
      </c>
      <c r="FY98" s="269"/>
      <c r="FZ98" s="269">
        <f t="shared" si="805"/>
        <v>0</v>
      </c>
      <c r="GA98" s="268">
        <f t="shared" si="871"/>
        <v>0</v>
      </c>
      <c r="GB98" s="268">
        <f t="shared" si="872"/>
        <v>0</v>
      </c>
      <c r="GC98" s="269"/>
      <c r="GD98" s="269">
        <f t="shared" si="806"/>
        <v>0</v>
      </c>
      <c r="GE98" s="268">
        <f t="shared" si="873"/>
        <v>0</v>
      </c>
      <c r="GF98" s="268">
        <f t="shared" si="874"/>
        <v>0</v>
      </c>
      <c r="GG98" s="269"/>
      <c r="GH98" s="269">
        <f t="shared" si="807"/>
        <v>0</v>
      </c>
      <c r="GI98" s="268">
        <f t="shared" si="875"/>
        <v>0</v>
      </c>
      <c r="GJ98" s="268">
        <f t="shared" si="876"/>
        <v>0</v>
      </c>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row>
    <row r="99" spans="1:274" s="287" customFormat="1" x14ac:dyDescent="0.2">
      <c r="A99" s="273" t="s">
        <v>85</v>
      </c>
      <c r="B99" s="273" t="s">
        <v>82</v>
      </c>
      <c r="C99" s="273" t="s">
        <v>3</v>
      </c>
      <c r="D99" s="273">
        <v>100</v>
      </c>
      <c r="E99" s="277"/>
      <c r="F99" s="278">
        <f t="shared" si="986"/>
        <v>0</v>
      </c>
      <c r="G99" s="277"/>
      <c r="H99" s="278">
        <f t="shared" si="987"/>
        <v>0</v>
      </c>
      <c r="I99" s="277"/>
      <c r="J99" s="278">
        <f t="shared" si="988"/>
        <v>0</v>
      </c>
      <c r="K99" s="277"/>
      <c r="L99" s="278">
        <f t="shared" si="989"/>
        <v>0</v>
      </c>
      <c r="M99" s="277"/>
      <c r="N99" s="278">
        <f t="shared" si="990"/>
        <v>0</v>
      </c>
      <c r="O99" s="277"/>
      <c r="P99" s="278">
        <f t="shared" si="991"/>
        <v>0</v>
      </c>
      <c r="Q99" s="277"/>
      <c r="R99" s="278">
        <f t="shared" si="992"/>
        <v>0</v>
      </c>
      <c r="S99" s="277"/>
      <c r="T99" s="278">
        <f t="shared" si="993"/>
        <v>0</v>
      </c>
      <c r="U99" s="277"/>
      <c r="V99" s="278">
        <f t="shared" si="994"/>
        <v>0</v>
      </c>
      <c r="W99" s="277">
        <v>0.5</v>
      </c>
      <c r="X99" s="278">
        <f t="shared" si="995"/>
        <v>50</v>
      </c>
      <c r="Y99" s="277"/>
      <c r="Z99" s="278">
        <f t="shared" si="996"/>
        <v>0</v>
      </c>
      <c r="AA99" s="277"/>
      <c r="AB99" s="278">
        <f t="shared" si="997"/>
        <v>0</v>
      </c>
      <c r="AC99" s="279"/>
      <c r="AD99" s="278">
        <f t="shared" si="998"/>
        <v>0</v>
      </c>
      <c r="AE99" s="277"/>
      <c r="AF99" s="278">
        <f t="shared" si="999"/>
        <v>0</v>
      </c>
      <c r="AG99" s="279"/>
      <c r="AH99" s="278">
        <f t="shared" si="1000"/>
        <v>0</v>
      </c>
      <c r="AI99" s="279"/>
      <c r="AJ99" s="278">
        <f t="shared" si="1001"/>
        <v>0</v>
      </c>
      <c r="AK99" s="279"/>
      <c r="AL99" s="278">
        <f t="shared" si="1002"/>
        <v>0</v>
      </c>
      <c r="AM99" s="279"/>
      <c r="AN99" s="278">
        <f t="shared" si="1003"/>
        <v>0</v>
      </c>
      <c r="AO99" s="279"/>
      <c r="AP99" s="278">
        <f t="shared" si="1004"/>
        <v>0</v>
      </c>
      <c r="AQ99" s="279"/>
      <c r="AR99" s="278">
        <f t="shared" si="1005"/>
        <v>0</v>
      </c>
      <c r="AS99" s="279"/>
      <c r="AT99" s="278">
        <f t="shared" si="1006"/>
        <v>0</v>
      </c>
      <c r="AU99" s="279"/>
      <c r="AV99" s="278">
        <f t="shared" si="1007"/>
        <v>0</v>
      </c>
      <c r="AW99" s="279"/>
      <c r="AX99" s="278">
        <f t="shared" si="1008"/>
        <v>0</v>
      </c>
      <c r="AY99" s="279"/>
      <c r="AZ99" s="278">
        <f t="shared" si="1009"/>
        <v>0</v>
      </c>
      <c r="BA99" s="279"/>
      <c r="BB99" s="278">
        <f t="shared" si="1010"/>
        <v>0</v>
      </c>
      <c r="BC99" s="279"/>
      <c r="BD99" s="278">
        <f t="shared" si="1011"/>
        <v>0</v>
      </c>
      <c r="BE99" s="279"/>
      <c r="BF99" s="278">
        <f t="shared" si="1012"/>
        <v>0</v>
      </c>
      <c r="BG99" s="279"/>
      <c r="BH99" s="278">
        <f t="shared" si="1013"/>
        <v>0</v>
      </c>
      <c r="BI99" s="279"/>
      <c r="BJ99" s="278">
        <f t="shared" si="1014"/>
        <v>0</v>
      </c>
      <c r="BK99" s="279"/>
      <c r="BL99" s="278">
        <f t="shared" si="1015"/>
        <v>0</v>
      </c>
      <c r="BM99" s="279"/>
      <c r="BN99" s="278">
        <f t="shared" si="1016"/>
        <v>0</v>
      </c>
      <c r="BO99" s="279"/>
      <c r="BP99" s="278">
        <f t="shared" si="1017"/>
        <v>0</v>
      </c>
      <c r="BQ99" s="279"/>
      <c r="BR99" s="278">
        <f t="shared" si="1018"/>
        <v>0</v>
      </c>
      <c r="BS99" s="279"/>
      <c r="BT99" s="278">
        <f t="shared" si="1019"/>
        <v>0</v>
      </c>
      <c r="BU99" s="279"/>
      <c r="BV99" s="278">
        <f t="shared" si="1020"/>
        <v>0</v>
      </c>
      <c r="BW99" s="279"/>
      <c r="BX99" s="278">
        <f t="shared" si="1021"/>
        <v>0</v>
      </c>
      <c r="BY99" s="279"/>
      <c r="BZ99" s="278">
        <f t="shared" si="1022"/>
        <v>0</v>
      </c>
      <c r="CA99" s="280"/>
      <c r="CB99" s="281">
        <f t="shared" si="1023"/>
        <v>0.5</v>
      </c>
      <c r="CC99" s="281">
        <f t="shared" si="1024"/>
        <v>50</v>
      </c>
      <c r="CD99" s="282"/>
      <c r="CE99" s="282"/>
      <c r="CF99" s="282">
        <f t="shared" si="1025"/>
        <v>0</v>
      </c>
      <c r="CG99" s="283">
        <f t="shared" si="1026"/>
        <v>0</v>
      </c>
      <c r="CH99" s="284">
        <f t="shared" si="1027"/>
        <v>0</v>
      </c>
      <c r="CI99" s="282"/>
      <c r="CJ99" s="282">
        <f t="shared" si="1028"/>
        <v>0</v>
      </c>
      <c r="CK99" s="283">
        <f t="shared" si="1029"/>
        <v>0</v>
      </c>
      <c r="CL99" s="284">
        <f t="shared" si="1030"/>
        <v>0</v>
      </c>
      <c r="CM99" s="282"/>
      <c r="CN99" s="282">
        <f t="shared" si="1031"/>
        <v>0</v>
      </c>
      <c r="CO99" s="283">
        <f t="shared" si="1032"/>
        <v>0</v>
      </c>
      <c r="CP99" s="284">
        <f t="shared" si="1033"/>
        <v>0</v>
      </c>
      <c r="CQ99" s="282"/>
      <c r="CR99" s="282">
        <f t="shared" si="1034"/>
        <v>0</v>
      </c>
      <c r="CS99" s="283">
        <f t="shared" si="1035"/>
        <v>0</v>
      </c>
      <c r="CT99" s="284">
        <f t="shared" si="1036"/>
        <v>0</v>
      </c>
      <c r="CU99" s="282"/>
      <c r="CV99" s="282">
        <f t="shared" si="1037"/>
        <v>0</v>
      </c>
      <c r="CW99" s="283">
        <f t="shared" si="1038"/>
        <v>0</v>
      </c>
      <c r="CX99" s="284">
        <f t="shared" si="1039"/>
        <v>0</v>
      </c>
      <c r="CY99" s="282"/>
      <c r="CZ99" s="282">
        <f t="shared" si="1040"/>
        <v>0</v>
      </c>
      <c r="DA99" s="283">
        <f t="shared" si="1041"/>
        <v>0</v>
      </c>
      <c r="DB99" s="284">
        <f t="shared" si="1042"/>
        <v>0</v>
      </c>
      <c r="DC99" s="282"/>
      <c r="DD99" s="282">
        <f t="shared" si="1043"/>
        <v>0</v>
      </c>
      <c r="DE99" s="283">
        <f t="shared" si="1044"/>
        <v>0.5</v>
      </c>
      <c r="DF99" s="284">
        <f t="shared" si="1045"/>
        <v>50</v>
      </c>
      <c r="DG99" s="282"/>
      <c r="DH99" s="282">
        <f t="shared" si="1046"/>
        <v>0</v>
      </c>
      <c r="DI99" s="283">
        <f t="shared" si="1047"/>
        <v>0</v>
      </c>
      <c r="DJ99" s="284">
        <f t="shared" si="1048"/>
        <v>0</v>
      </c>
      <c r="DK99" s="282"/>
      <c r="DL99" s="282">
        <f t="shared" si="1049"/>
        <v>0</v>
      </c>
      <c r="DM99" s="283">
        <f t="shared" si="1050"/>
        <v>0</v>
      </c>
      <c r="DN99" s="284">
        <f t="shared" si="1051"/>
        <v>0</v>
      </c>
      <c r="DO99" s="282"/>
      <c r="DP99" s="282">
        <f t="shared" si="1052"/>
        <v>0</v>
      </c>
      <c r="DQ99" s="283">
        <f t="shared" si="1053"/>
        <v>0</v>
      </c>
      <c r="DR99" s="284">
        <f t="shared" si="1054"/>
        <v>0</v>
      </c>
      <c r="DS99" s="282"/>
      <c r="DT99" s="282">
        <f t="shared" si="1055"/>
        <v>0</v>
      </c>
      <c r="DU99" s="283">
        <f t="shared" si="1056"/>
        <v>0</v>
      </c>
      <c r="DV99" s="284">
        <f t="shared" si="1057"/>
        <v>0</v>
      </c>
      <c r="DW99" s="282"/>
      <c r="DX99" s="282"/>
      <c r="DY99" s="282"/>
      <c r="DZ99" s="283"/>
      <c r="EA99" s="284"/>
      <c r="EB99" s="282"/>
      <c r="EC99" s="282">
        <f t="shared" si="1058"/>
        <v>0</v>
      </c>
      <c r="ED99" s="283" t="e">
        <f>SUM(EB99+#REF!)</f>
        <v>#REF!</v>
      </c>
      <c r="EE99" s="284" t="e">
        <f t="shared" si="1059"/>
        <v>#REF!</v>
      </c>
      <c r="EF99" s="282"/>
      <c r="EG99" s="282"/>
      <c r="EH99" s="283" t="e">
        <f>SUM(EF99+#REF!)</f>
        <v>#REF!</v>
      </c>
      <c r="EI99" s="284" t="e">
        <f t="shared" si="1060"/>
        <v>#REF!</v>
      </c>
      <c r="EJ99" s="282"/>
      <c r="EK99" s="282"/>
      <c r="EL99" s="283"/>
      <c r="EM99" s="284"/>
      <c r="EN99" s="282"/>
      <c r="EO99" s="285"/>
      <c r="EP99" s="285">
        <f t="shared" si="1061"/>
        <v>0</v>
      </c>
      <c r="EQ99" s="286">
        <f t="shared" si="1062"/>
        <v>0</v>
      </c>
      <c r="ER99" s="286">
        <f t="shared" si="1063"/>
        <v>0</v>
      </c>
      <c r="ES99" s="285"/>
      <c r="ET99" s="285">
        <f t="shared" si="1064"/>
        <v>0</v>
      </c>
      <c r="EU99" s="286">
        <f t="shared" si="1065"/>
        <v>0</v>
      </c>
      <c r="EV99" s="286">
        <f t="shared" si="1066"/>
        <v>0</v>
      </c>
      <c r="EW99" s="285"/>
      <c r="EX99" s="269">
        <f t="shared" ref="EX99:EX120" si="1067">SUM(EW99*D99)</f>
        <v>0</v>
      </c>
      <c r="EY99" s="268">
        <f t="shared" ref="EY99:EY120" si="1068">SUM(EW99+AG99)</f>
        <v>0</v>
      </c>
      <c r="EZ99" s="268">
        <f t="shared" ref="EZ99:EZ120" si="1069">SUM(EY99*D99)</f>
        <v>0</v>
      </c>
      <c r="FA99" s="285"/>
      <c r="FB99" s="269">
        <f t="shared" si="853"/>
        <v>0</v>
      </c>
      <c r="FC99" s="268">
        <f t="shared" si="854"/>
        <v>0</v>
      </c>
      <c r="FD99" s="268">
        <f t="shared" si="855"/>
        <v>0</v>
      </c>
      <c r="FE99" s="285"/>
      <c r="FF99" s="269">
        <f t="shared" si="856"/>
        <v>0</v>
      </c>
      <c r="FG99" s="268">
        <f t="shared" si="857"/>
        <v>0</v>
      </c>
      <c r="FH99" s="268">
        <f t="shared" si="858"/>
        <v>0</v>
      </c>
      <c r="FI99" s="285"/>
      <c r="FJ99" s="269">
        <f t="shared" si="859"/>
        <v>0</v>
      </c>
      <c r="FK99" s="268">
        <f t="shared" si="860"/>
        <v>0</v>
      </c>
      <c r="FL99" s="268">
        <f t="shared" si="861"/>
        <v>0</v>
      </c>
      <c r="FM99" s="285"/>
      <c r="FN99" s="269">
        <f t="shared" si="862"/>
        <v>0</v>
      </c>
      <c r="FO99" s="268">
        <f t="shared" si="863"/>
        <v>0</v>
      </c>
      <c r="FP99" s="268">
        <f t="shared" si="864"/>
        <v>0</v>
      </c>
      <c r="FQ99" s="285"/>
      <c r="FR99" s="269">
        <f t="shared" si="865"/>
        <v>0</v>
      </c>
      <c r="FS99" s="268">
        <f t="shared" si="866"/>
        <v>0</v>
      </c>
      <c r="FT99" s="268">
        <f t="shared" si="867"/>
        <v>0</v>
      </c>
      <c r="FU99" s="285"/>
      <c r="FV99" s="269">
        <f t="shared" si="868"/>
        <v>0</v>
      </c>
      <c r="FW99" s="268">
        <f t="shared" si="869"/>
        <v>0</v>
      </c>
      <c r="FX99" s="268">
        <f t="shared" si="870"/>
        <v>0</v>
      </c>
      <c r="FY99" s="285"/>
      <c r="FZ99" s="285">
        <f t="shared" si="805"/>
        <v>0</v>
      </c>
      <c r="GA99" s="268">
        <f t="shared" si="871"/>
        <v>0</v>
      </c>
      <c r="GB99" s="268">
        <f t="shared" si="872"/>
        <v>0</v>
      </c>
      <c r="GC99" s="285"/>
      <c r="GD99" s="285">
        <f t="shared" si="806"/>
        <v>0</v>
      </c>
      <c r="GE99" s="268">
        <f t="shared" si="873"/>
        <v>0</v>
      </c>
      <c r="GF99" s="268">
        <f t="shared" si="874"/>
        <v>0</v>
      </c>
      <c r="GG99" s="285"/>
      <c r="GH99" s="285">
        <f t="shared" si="807"/>
        <v>0</v>
      </c>
      <c r="GI99" s="268">
        <f t="shared" si="875"/>
        <v>0</v>
      </c>
      <c r="GJ99" s="268">
        <f t="shared" si="876"/>
        <v>0</v>
      </c>
      <c r="GK99" s="282"/>
      <c r="GL99" s="282"/>
      <c r="GM99" s="282"/>
      <c r="GN99" s="282"/>
      <c r="GO99" s="282"/>
      <c r="GP99" s="282"/>
      <c r="GQ99" s="282"/>
      <c r="GR99" s="282"/>
      <c r="GS99" s="282"/>
      <c r="GT99" s="282"/>
      <c r="GU99" s="282"/>
      <c r="GV99" s="282"/>
      <c r="GW99" s="282"/>
      <c r="GX99" s="282"/>
      <c r="GY99" s="282"/>
      <c r="GZ99" s="282"/>
      <c r="HA99" s="282"/>
      <c r="HB99" s="282"/>
      <c r="HC99" s="282"/>
      <c r="HD99" s="282"/>
      <c r="HE99" s="282"/>
      <c r="HF99" s="282"/>
      <c r="HG99" s="282"/>
      <c r="HH99" s="282"/>
      <c r="HI99" s="282"/>
      <c r="HJ99" s="282"/>
      <c r="HK99" s="282"/>
      <c r="HL99" s="282"/>
      <c r="HM99" s="282"/>
      <c r="HN99" s="282"/>
      <c r="HO99" s="282"/>
      <c r="HP99" s="282"/>
      <c r="HQ99" s="282"/>
      <c r="HR99" s="282"/>
      <c r="HS99" s="282"/>
      <c r="HT99" s="282"/>
      <c r="HU99" s="282"/>
      <c r="HV99" s="282"/>
      <c r="HW99" s="282"/>
      <c r="HX99" s="282"/>
      <c r="HY99" s="282"/>
      <c r="HZ99" s="282"/>
      <c r="IA99" s="282"/>
      <c r="IB99" s="282"/>
      <c r="IC99" s="282"/>
      <c r="ID99" s="282"/>
      <c r="IE99" s="282"/>
      <c r="IF99" s="282"/>
      <c r="IG99" s="282"/>
      <c r="IH99" s="282"/>
      <c r="II99" s="282"/>
      <c r="IJ99" s="282"/>
      <c r="IK99" s="282"/>
      <c r="IL99" s="282"/>
      <c r="IM99" s="282"/>
      <c r="IN99" s="282"/>
      <c r="IO99" s="282"/>
      <c r="IP99" s="282"/>
      <c r="IQ99" s="282"/>
      <c r="IR99" s="282"/>
      <c r="IS99" s="282"/>
      <c r="IT99" s="282"/>
      <c r="IU99" s="282"/>
      <c r="IV99" s="282"/>
      <c r="IW99" s="282"/>
      <c r="IX99" s="282"/>
      <c r="IY99" s="282"/>
      <c r="IZ99" s="282"/>
      <c r="JA99" s="282"/>
      <c r="JB99" s="282"/>
      <c r="JC99" s="282"/>
      <c r="JD99" s="282"/>
      <c r="JE99" s="282"/>
      <c r="JF99" s="282"/>
      <c r="JG99" s="282"/>
      <c r="JH99" s="282"/>
      <c r="JI99" s="282"/>
      <c r="JJ99" s="282"/>
      <c r="JK99" s="282"/>
      <c r="JL99" s="282"/>
      <c r="JM99" s="282"/>
      <c r="JN99" s="282"/>
    </row>
    <row r="100" spans="1:274" s="287" customFormat="1" x14ac:dyDescent="0.2">
      <c r="A100" s="273" t="s">
        <v>317</v>
      </c>
      <c r="B100" s="273" t="s">
        <v>104</v>
      </c>
      <c r="C100" s="273" t="s">
        <v>3</v>
      </c>
      <c r="D100" s="273">
        <v>100</v>
      </c>
      <c r="E100" s="277"/>
      <c r="F100" s="278">
        <f t="shared" si="986"/>
        <v>0</v>
      </c>
      <c r="G100" s="277"/>
      <c r="H100" s="278">
        <f t="shared" si="987"/>
        <v>0</v>
      </c>
      <c r="I100" s="277"/>
      <c r="J100" s="278">
        <f t="shared" si="988"/>
        <v>0</v>
      </c>
      <c r="K100" s="277"/>
      <c r="L100" s="278">
        <f t="shared" si="989"/>
        <v>0</v>
      </c>
      <c r="M100" s="277"/>
      <c r="N100" s="278">
        <f t="shared" si="990"/>
        <v>0</v>
      </c>
      <c r="O100" s="277"/>
      <c r="P100" s="278">
        <f t="shared" si="991"/>
        <v>0</v>
      </c>
      <c r="Q100" s="277"/>
      <c r="R100" s="278">
        <f t="shared" si="992"/>
        <v>0</v>
      </c>
      <c r="S100" s="277"/>
      <c r="T100" s="278">
        <f t="shared" si="993"/>
        <v>0</v>
      </c>
      <c r="U100" s="277"/>
      <c r="V100" s="278">
        <f t="shared" si="994"/>
        <v>0</v>
      </c>
      <c r="W100" s="277"/>
      <c r="X100" s="278">
        <f t="shared" si="995"/>
        <v>0</v>
      </c>
      <c r="Y100" s="277"/>
      <c r="Z100" s="278">
        <f t="shared" si="996"/>
        <v>0</v>
      </c>
      <c r="AA100" s="277"/>
      <c r="AB100" s="278">
        <f t="shared" si="997"/>
        <v>0</v>
      </c>
      <c r="AC100" s="279"/>
      <c r="AD100" s="278">
        <f t="shared" si="998"/>
        <v>0</v>
      </c>
      <c r="AE100" s="277">
        <v>15.5</v>
      </c>
      <c r="AF100" s="278">
        <f t="shared" si="999"/>
        <v>1550</v>
      </c>
      <c r="AG100" s="279">
        <v>3</v>
      </c>
      <c r="AH100" s="278">
        <f t="shared" si="1000"/>
        <v>300</v>
      </c>
      <c r="AI100" s="279"/>
      <c r="AJ100" s="278">
        <f t="shared" si="1001"/>
        <v>0</v>
      </c>
      <c r="AK100" s="279"/>
      <c r="AL100" s="278">
        <f t="shared" si="1002"/>
        <v>0</v>
      </c>
      <c r="AM100" s="279"/>
      <c r="AN100" s="278">
        <f t="shared" si="1003"/>
        <v>0</v>
      </c>
      <c r="AO100" s="279"/>
      <c r="AP100" s="278">
        <f t="shared" si="1004"/>
        <v>0</v>
      </c>
      <c r="AQ100" s="279"/>
      <c r="AR100" s="278">
        <f t="shared" si="1005"/>
        <v>0</v>
      </c>
      <c r="AS100" s="279"/>
      <c r="AT100" s="278">
        <f t="shared" si="1006"/>
        <v>0</v>
      </c>
      <c r="AU100" s="279"/>
      <c r="AV100" s="278">
        <f t="shared" si="1007"/>
        <v>0</v>
      </c>
      <c r="AW100" s="279"/>
      <c r="AX100" s="278">
        <f t="shared" si="1008"/>
        <v>0</v>
      </c>
      <c r="AY100" s="279"/>
      <c r="AZ100" s="278">
        <f t="shared" si="1009"/>
        <v>0</v>
      </c>
      <c r="BA100" s="279"/>
      <c r="BB100" s="278">
        <f t="shared" si="1010"/>
        <v>0</v>
      </c>
      <c r="BC100" s="279"/>
      <c r="BD100" s="278">
        <f t="shared" si="1011"/>
        <v>0</v>
      </c>
      <c r="BE100" s="279"/>
      <c r="BF100" s="278">
        <f t="shared" si="1012"/>
        <v>0</v>
      </c>
      <c r="BG100" s="279"/>
      <c r="BH100" s="278">
        <f t="shared" si="1013"/>
        <v>0</v>
      </c>
      <c r="BI100" s="279"/>
      <c r="BJ100" s="278">
        <f t="shared" si="1014"/>
        <v>0</v>
      </c>
      <c r="BK100" s="279"/>
      <c r="BL100" s="278">
        <f t="shared" si="1015"/>
        <v>0</v>
      </c>
      <c r="BM100" s="279"/>
      <c r="BN100" s="278">
        <f t="shared" si="1016"/>
        <v>0</v>
      </c>
      <c r="BO100" s="279"/>
      <c r="BP100" s="278">
        <f t="shared" si="1017"/>
        <v>0</v>
      </c>
      <c r="BQ100" s="279"/>
      <c r="BR100" s="278">
        <f t="shared" si="1018"/>
        <v>0</v>
      </c>
      <c r="BS100" s="279"/>
      <c r="BT100" s="278">
        <f t="shared" si="1019"/>
        <v>0</v>
      </c>
      <c r="BU100" s="279"/>
      <c r="BV100" s="278">
        <f t="shared" si="1020"/>
        <v>0</v>
      </c>
      <c r="BW100" s="279"/>
      <c r="BX100" s="278">
        <f t="shared" si="1021"/>
        <v>0</v>
      </c>
      <c r="BY100" s="279"/>
      <c r="BZ100" s="278">
        <f t="shared" si="1022"/>
        <v>0</v>
      </c>
      <c r="CA100" s="280"/>
      <c r="CB100" s="281">
        <f t="shared" si="1023"/>
        <v>18.5</v>
      </c>
      <c r="CC100" s="281">
        <f t="shared" si="1024"/>
        <v>1850</v>
      </c>
      <c r="CD100" s="282"/>
      <c r="CE100" s="282"/>
      <c r="CF100" s="282">
        <f t="shared" si="1025"/>
        <v>0</v>
      </c>
      <c r="CG100" s="283">
        <f t="shared" si="1026"/>
        <v>0</v>
      </c>
      <c r="CH100" s="284">
        <f t="shared" si="1027"/>
        <v>0</v>
      </c>
      <c r="CI100" s="282"/>
      <c r="CJ100" s="282">
        <f t="shared" si="1028"/>
        <v>0</v>
      </c>
      <c r="CK100" s="283">
        <f t="shared" si="1029"/>
        <v>0</v>
      </c>
      <c r="CL100" s="284">
        <f t="shared" si="1030"/>
        <v>0</v>
      </c>
      <c r="CM100" s="282"/>
      <c r="CN100" s="282">
        <f t="shared" si="1031"/>
        <v>0</v>
      </c>
      <c r="CO100" s="283">
        <f t="shared" si="1032"/>
        <v>0</v>
      </c>
      <c r="CP100" s="284">
        <f t="shared" si="1033"/>
        <v>0</v>
      </c>
      <c r="CQ100" s="282"/>
      <c r="CR100" s="282">
        <f t="shared" si="1034"/>
        <v>0</v>
      </c>
      <c r="CS100" s="283">
        <f t="shared" si="1035"/>
        <v>0</v>
      </c>
      <c r="CT100" s="284">
        <f t="shared" si="1036"/>
        <v>0</v>
      </c>
      <c r="CU100" s="282"/>
      <c r="CV100" s="282">
        <f t="shared" si="1037"/>
        <v>0</v>
      </c>
      <c r="CW100" s="283">
        <f t="shared" si="1038"/>
        <v>0</v>
      </c>
      <c r="CX100" s="284">
        <f t="shared" si="1039"/>
        <v>0</v>
      </c>
      <c r="CY100" s="282"/>
      <c r="CZ100" s="282">
        <f t="shared" si="1040"/>
        <v>0</v>
      </c>
      <c r="DA100" s="283">
        <f t="shared" si="1041"/>
        <v>0</v>
      </c>
      <c r="DB100" s="284">
        <f t="shared" si="1042"/>
        <v>0</v>
      </c>
      <c r="DC100" s="282"/>
      <c r="DD100" s="282">
        <f t="shared" si="1043"/>
        <v>0</v>
      </c>
      <c r="DE100" s="283">
        <f t="shared" si="1044"/>
        <v>0</v>
      </c>
      <c r="DF100" s="284">
        <f t="shared" si="1045"/>
        <v>0</v>
      </c>
      <c r="DG100" s="282"/>
      <c r="DH100" s="282">
        <f t="shared" si="1046"/>
        <v>0</v>
      </c>
      <c r="DI100" s="283">
        <f t="shared" si="1047"/>
        <v>0</v>
      </c>
      <c r="DJ100" s="284">
        <f t="shared" si="1048"/>
        <v>0</v>
      </c>
      <c r="DK100" s="282"/>
      <c r="DL100" s="282">
        <f t="shared" si="1049"/>
        <v>0</v>
      </c>
      <c r="DM100" s="283">
        <f t="shared" si="1050"/>
        <v>0</v>
      </c>
      <c r="DN100" s="284">
        <f t="shared" si="1051"/>
        <v>0</v>
      </c>
      <c r="DO100" s="282"/>
      <c r="DP100" s="282">
        <f t="shared" si="1052"/>
        <v>0</v>
      </c>
      <c r="DQ100" s="283">
        <f t="shared" si="1053"/>
        <v>15.5</v>
      </c>
      <c r="DR100" s="284">
        <f t="shared" si="1054"/>
        <v>0</v>
      </c>
      <c r="DS100" s="282"/>
      <c r="DT100" s="282">
        <f t="shared" si="1055"/>
        <v>0</v>
      </c>
      <c r="DU100" s="283">
        <f t="shared" si="1056"/>
        <v>0</v>
      </c>
      <c r="DV100" s="284">
        <f t="shared" si="1057"/>
        <v>0</v>
      </c>
      <c r="DW100" s="282"/>
      <c r="DX100" s="282"/>
      <c r="DY100" s="282"/>
      <c r="DZ100" s="283"/>
      <c r="EA100" s="284"/>
      <c r="EB100" s="282"/>
      <c r="EC100" s="282">
        <f t="shared" si="1058"/>
        <v>0</v>
      </c>
      <c r="ED100" s="283" t="e">
        <f>SUM(EB100+#REF!)</f>
        <v>#REF!</v>
      </c>
      <c r="EE100" s="284" t="e">
        <f t="shared" si="1059"/>
        <v>#REF!</v>
      </c>
      <c r="EF100" s="282"/>
      <c r="EG100" s="282"/>
      <c r="EH100" s="283" t="e">
        <f>SUM(EF100+#REF!)</f>
        <v>#REF!</v>
      </c>
      <c r="EI100" s="284" t="e">
        <f t="shared" si="1060"/>
        <v>#REF!</v>
      </c>
      <c r="EJ100" s="282"/>
      <c r="EK100" s="282"/>
      <c r="EL100" s="283"/>
      <c r="EM100" s="284"/>
      <c r="EN100" s="282"/>
      <c r="EO100" s="285"/>
      <c r="EP100" s="285">
        <f t="shared" si="1061"/>
        <v>0</v>
      </c>
      <c r="EQ100" s="286">
        <f t="shared" si="1062"/>
        <v>0</v>
      </c>
      <c r="ER100" s="286">
        <f t="shared" si="1063"/>
        <v>0</v>
      </c>
      <c r="ES100" s="285"/>
      <c r="ET100" s="285">
        <f t="shared" si="1064"/>
        <v>0</v>
      </c>
      <c r="EU100" s="286">
        <f t="shared" si="1065"/>
        <v>15.5</v>
      </c>
      <c r="EV100" s="286">
        <f t="shared" si="1066"/>
        <v>1550</v>
      </c>
      <c r="EW100" s="285"/>
      <c r="EX100" s="269">
        <f t="shared" si="1067"/>
        <v>0</v>
      </c>
      <c r="EY100" s="268">
        <f t="shared" si="1068"/>
        <v>3</v>
      </c>
      <c r="EZ100" s="268">
        <f t="shared" si="1069"/>
        <v>300</v>
      </c>
      <c r="FA100" s="285"/>
      <c r="FB100" s="269">
        <f t="shared" si="853"/>
        <v>0</v>
      </c>
      <c r="FC100" s="268">
        <f t="shared" si="854"/>
        <v>0</v>
      </c>
      <c r="FD100" s="268">
        <f t="shared" si="855"/>
        <v>0</v>
      </c>
      <c r="FE100" s="285"/>
      <c r="FF100" s="269">
        <f t="shared" si="856"/>
        <v>0</v>
      </c>
      <c r="FG100" s="268">
        <f t="shared" si="857"/>
        <v>0</v>
      </c>
      <c r="FH100" s="268">
        <f t="shared" si="858"/>
        <v>0</v>
      </c>
      <c r="FI100" s="285"/>
      <c r="FJ100" s="269">
        <f t="shared" si="859"/>
        <v>0</v>
      </c>
      <c r="FK100" s="268">
        <f t="shared" si="860"/>
        <v>0</v>
      </c>
      <c r="FL100" s="268">
        <f t="shared" si="861"/>
        <v>0</v>
      </c>
      <c r="FM100" s="285"/>
      <c r="FN100" s="269">
        <f t="shared" si="862"/>
        <v>0</v>
      </c>
      <c r="FO100" s="268">
        <f t="shared" si="863"/>
        <v>0</v>
      </c>
      <c r="FP100" s="268">
        <f t="shared" si="864"/>
        <v>0</v>
      </c>
      <c r="FQ100" s="285"/>
      <c r="FR100" s="269">
        <f t="shared" si="865"/>
        <v>0</v>
      </c>
      <c r="FS100" s="268">
        <f t="shared" si="866"/>
        <v>0</v>
      </c>
      <c r="FT100" s="268">
        <f t="shared" si="867"/>
        <v>0</v>
      </c>
      <c r="FU100" s="285"/>
      <c r="FV100" s="269">
        <f t="shared" si="868"/>
        <v>0</v>
      </c>
      <c r="FW100" s="268">
        <f t="shared" si="869"/>
        <v>0</v>
      </c>
      <c r="FX100" s="268">
        <f t="shared" si="870"/>
        <v>0</v>
      </c>
      <c r="FY100" s="285"/>
      <c r="FZ100" s="285">
        <f t="shared" si="805"/>
        <v>0</v>
      </c>
      <c r="GA100" s="268">
        <f t="shared" si="871"/>
        <v>0</v>
      </c>
      <c r="GB100" s="268">
        <f t="shared" si="872"/>
        <v>0</v>
      </c>
      <c r="GC100" s="285"/>
      <c r="GD100" s="285">
        <f t="shared" si="806"/>
        <v>0</v>
      </c>
      <c r="GE100" s="268">
        <f t="shared" si="873"/>
        <v>0</v>
      </c>
      <c r="GF100" s="268">
        <f t="shared" si="874"/>
        <v>0</v>
      </c>
      <c r="GG100" s="285"/>
      <c r="GH100" s="285">
        <f t="shared" si="807"/>
        <v>0</v>
      </c>
      <c r="GI100" s="268">
        <f t="shared" si="875"/>
        <v>0</v>
      </c>
      <c r="GJ100" s="268">
        <f t="shared" si="876"/>
        <v>0</v>
      </c>
      <c r="GK100" s="282"/>
      <c r="GL100" s="282"/>
      <c r="GM100" s="282"/>
      <c r="GN100" s="282"/>
      <c r="GO100" s="282"/>
      <c r="GP100" s="282"/>
      <c r="GQ100" s="282"/>
      <c r="GR100" s="282"/>
      <c r="GS100" s="282"/>
      <c r="GT100" s="282"/>
      <c r="GU100" s="282"/>
      <c r="GV100" s="282"/>
      <c r="GW100" s="282"/>
      <c r="GX100" s="282"/>
      <c r="GY100" s="282"/>
      <c r="GZ100" s="282"/>
      <c r="HA100" s="282"/>
      <c r="HB100" s="282"/>
      <c r="HC100" s="282"/>
      <c r="HD100" s="282"/>
      <c r="HE100" s="282"/>
      <c r="HF100" s="282"/>
      <c r="HG100" s="282"/>
      <c r="HH100" s="282"/>
      <c r="HI100" s="282"/>
      <c r="HJ100" s="282"/>
      <c r="HK100" s="282"/>
      <c r="HL100" s="282"/>
      <c r="HM100" s="282"/>
      <c r="HN100" s="282"/>
      <c r="HO100" s="282"/>
      <c r="HP100" s="282"/>
      <c r="HQ100" s="282"/>
      <c r="HR100" s="282"/>
      <c r="HS100" s="282"/>
      <c r="HT100" s="282"/>
      <c r="HU100" s="282"/>
      <c r="HV100" s="282"/>
      <c r="HW100" s="282"/>
      <c r="HX100" s="282"/>
      <c r="HY100" s="282"/>
      <c r="HZ100" s="282"/>
      <c r="IA100" s="282"/>
      <c r="IB100" s="282"/>
      <c r="IC100" s="282"/>
      <c r="ID100" s="282"/>
      <c r="IE100" s="282"/>
      <c r="IF100" s="282"/>
      <c r="IG100" s="282"/>
      <c r="IH100" s="282"/>
      <c r="II100" s="282"/>
      <c r="IJ100" s="282"/>
      <c r="IK100" s="282"/>
      <c r="IL100" s="282"/>
      <c r="IM100" s="282"/>
      <c r="IN100" s="282"/>
      <c r="IO100" s="282"/>
      <c r="IP100" s="282"/>
      <c r="IQ100" s="282"/>
      <c r="IR100" s="282"/>
      <c r="IS100" s="282"/>
      <c r="IT100" s="282"/>
      <c r="IU100" s="282"/>
      <c r="IV100" s="282"/>
      <c r="IW100" s="282"/>
      <c r="IX100" s="282"/>
      <c r="IY100" s="282"/>
      <c r="IZ100" s="282"/>
      <c r="JA100" s="282"/>
      <c r="JB100" s="282"/>
      <c r="JC100" s="282"/>
      <c r="JD100" s="282"/>
      <c r="JE100" s="282"/>
      <c r="JF100" s="282"/>
      <c r="JG100" s="282"/>
      <c r="JH100" s="282"/>
      <c r="JI100" s="282"/>
      <c r="JJ100" s="282"/>
      <c r="JK100" s="282"/>
      <c r="JL100" s="282"/>
      <c r="JM100" s="282"/>
      <c r="JN100" s="282"/>
    </row>
    <row r="101" spans="1:274" s="5" customFormat="1" x14ac:dyDescent="0.2">
      <c r="A101" s="57" t="s">
        <v>125</v>
      </c>
      <c r="B101" s="57" t="s">
        <v>89</v>
      </c>
      <c r="C101" s="57" t="s">
        <v>3</v>
      </c>
      <c r="D101" s="57">
        <v>100</v>
      </c>
      <c r="E101" s="6"/>
      <c r="F101" s="64">
        <f t="shared" si="986"/>
        <v>0</v>
      </c>
      <c r="G101" s="6"/>
      <c r="H101" s="64">
        <f t="shared" si="987"/>
        <v>0</v>
      </c>
      <c r="I101" s="6"/>
      <c r="J101" s="64">
        <f t="shared" si="988"/>
        <v>0</v>
      </c>
      <c r="K101" s="6"/>
      <c r="L101" s="64">
        <f t="shared" si="989"/>
        <v>0</v>
      </c>
      <c r="M101" s="6"/>
      <c r="N101" s="64">
        <f t="shared" si="990"/>
        <v>0</v>
      </c>
      <c r="O101" s="6"/>
      <c r="P101" s="64">
        <f t="shared" si="991"/>
        <v>0</v>
      </c>
      <c r="Q101" s="6"/>
      <c r="R101" s="64">
        <f t="shared" si="992"/>
        <v>0</v>
      </c>
      <c r="S101" s="6"/>
      <c r="T101" s="64">
        <f t="shared" si="993"/>
        <v>0</v>
      </c>
      <c r="U101" s="6"/>
      <c r="V101" s="64">
        <f t="shared" si="994"/>
        <v>0</v>
      </c>
      <c r="W101" s="6">
        <v>0.25</v>
      </c>
      <c r="X101" s="64">
        <f t="shared" si="995"/>
        <v>25</v>
      </c>
      <c r="Y101" s="6"/>
      <c r="Z101" s="64">
        <f t="shared" si="996"/>
        <v>0</v>
      </c>
      <c r="AA101" s="6"/>
      <c r="AB101" s="64">
        <f t="shared" si="997"/>
        <v>0</v>
      </c>
      <c r="AC101" s="59"/>
      <c r="AD101" s="64">
        <f t="shared" si="998"/>
        <v>0</v>
      </c>
      <c r="AE101" s="6"/>
      <c r="AF101" s="64">
        <f t="shared" si="999"/>
        <v>0</v>
      </c>
      <c r="AG101" s="59"/>
      <c r="AH101" s="64">
        <f t="shared" si="1000"/>
        <v>0</v>
      </c>
      <c r="AI101" s="59"/>
      <c r="AJ101" s="64">
        <f t="shared" si="1001"/>
        <v>0</v>
      </c>
      <c r="AK101" s="59"/>
      <c r="AL101" s="64">
        <f t="shared" si="1002"/>
        <v>0</v>
      </c>
      <c r="AM101" s="59"/>
      <c r="AN101" s="64">
        <f t="shared" si="1003"/>
        <v>0</v>
      </c>
      <c r="AO101" s="59"/>
      <c r="AP101" s="64">
        <f t="shared" si="1004"/>
        <v>0</v>
      </c>
      <c r="AQ101" s="59">
        <v>3.25</v>
      </c>
      <c r="AR101" s="64">
        <f t="shared" si="1005"/>
        <v>325</v>
      </c>
      <c r="AS101" s="59"/>
      <c r="AT101" s="64">
        <f t="shared" si="1006"/>
        <v>0</v>
      </c>
      <c r="AU101" s="59"/>
      <c r="AV101" s="64">
        <f t="shared" si="1007"/>
        <v>0</v>
      </c>
      <c r="AW101" s="59">
        <v>0.5</v>
      </c>
      <c r="AX101" s="64">
        <f t="shared" si="1008"/>
        <v>50</v>
      </c>
      <c r="AY101" s="59"/>
      <c r="AZ101" s="64">
        <f t="shared" si="1009"/>
        <v>0</v>
      </c>
      <c r="BA101" s="59"/>
      <c r="BB101" s="64">
        <f t="shared" si="1010"/>
        <v>0</v>
      </c>
      <c r="BC101" s="59"/>
      <c r="BD101" s="64">
        <f t="shared" si="1011"/>
        <v>0</v>
      </c>
      <c r="BE101" s="59"/>
      <c r="BF101" s="64">
        <f t="shared" si="1012"/>
        <v>0</v>
      </c>
      <c r="BG101" s="59"/>
      <c r="BH101" s="64">
        <f t="shared" si="1013"/>
        <v>0</v>
      </c>
      <c r="BI101" s="59"/>
      <c r="BJ101" s="64">
        <f t="shared" si="1014"/>
        <v>0</v>
      </c>
      <c r="BK101" s="59"/>
      <c r="BL101" s="64">
        <f t="shared" si="1015"/>
        <v>0</v>
      </c>
      <c r="BM101" s="59"/>
      <c r="BN101" s="64">
        <f t="shared" si="1016"/>
        <v>0</v>
      </c>
      <c r="BO101" s="59"/>
      <c r="BP101" s="64">
        <f t="shared" si="1017"/>
        <v>0</v>
      </c>
      <c r="BQ101" s="59"/>
      <c r="BR101" s="64">
        <f t="shared" si="1018"/>
        <v>0</v>
      </c>
      <c r="BS101" s="59"/>
      <c r="BT101" s="64">
        <f t="shared" si="1019"/>
        <v>0</v>
      </c>
      <c r="BU101" s="59"/>
      <c r="BV101" s="64">
        <f t="shared" si="1020"/>
        <v>0</v>
      </c>
      <c r="BW101" s="59"/>
      <c r="BX101" s="64">
        <f t="shared" si="1021"/>
        <v>0</v>
      </c>
      <c r="BY101" s="59"/>
      <c r="BZ101" s="64">
        <f t="shared" si="1022"/>
        <v>0</v>
      </c>
      <c r="CA101" s="54"/>
      <c r="CB101" s="61">
        <f t="shared" si="1023"/>
        <v>4</v>
      </c>
      <c r="CC101" s="61">
        <f t="shared" si="1024"/>
        <v>400</v>
      </c>
      <c r="CD101" s="4"/>
      <c r="CE101" s="4"/>
      <c r="CF101" s="4">
        <f t="shared" si="1025"/>
        <v>0</v>
      </c>
      <c r="CG101" s="218">
        <f t="shared" si="1026"/>
        <v>0</v>
      </c>
      <c r="CH101" s="221">
        <f t="shared" si="1027"/>
        <v>0</v>
      </c>
      <c r="CI101" s="4"/>
      <c r="CJ101" s="4">
        <f t="shared" si="1028"/>
        <v>0</v>
      </c>
      <c r="CK101" s="218">
        <f t="shared" si="1029"/>
        <v>0</v>
      </c>
      <c r="CL101" s="221">
        <f t="shared" si="1030"/>
        <v>0</v>
      </c>
      <c r="CM101" s="4"/>
      <c r="CN101" s="4">
        <f t="shared" si="1031"/>
        <v>0</v>
      </c>
      <c r="CO101" s="218">
        <f t="shared" si="1032"/>
        <v>0</v>
      </c>
      <c r="CP101" s="221">
        <f t="shared" si="1033"/>
        <v>0</v>
      </c>
      <c r="CQ101" s="4"/>
      <c r="CR101" s="4">
        <f t="shared" si="1034"/>
        <v>0</v>
      </c>
      <c r="CS101" s="218">
        <f t="shared" si="1035"/>
        <v>0</v>
      </c>
      <c r="CT101" s="221">
        <f t="shared" si="1036"/>
        <v>0</v>
      </c>
      <c r="CU101" s="4"/>
      <c r="CV101" s="4">
        <f t="shared" si="1037"/>
        <v>0</v>
      </c>
      <c r="CW101" s="218">
        <f t="shared" si="1038"/>
        <v>0</v>
      </c>
      <c r="CX101" s="221">
        <f t="shared" si="1039"/>
        <v>0</v>
      </c>
      <c r="CY101" s="4"/>
      <c r="CZ101" s="4">
        <f t="shared" si="1040"/>
        <v>0</v>
      </c>
      <c r="DA101" s="218">
        <f t="shared" si="1041"/>
        <v>0</v>
      </c>
      <c r="DB101" s="221">
        <f t="shared" si="1042"/>
        <v>0</v>
      </c>
      <c r="DC101" s="4"/>
      <c r="DD101" s="4">
        <f t="shared" si="1043"/>
        <v>0</v>
      </c>
      <c r="DE101" s="218">
        <f t="shared" si="1044"/>
        <v>0.25</v>
      </c>
      <c r="DF101" s="221">
        <f t="shared" si="1045"/>
        <v>25</v>
      </c>
      <c r="DG101" s="4"/>
      <c r="DH101" s="4">
        <f t="shared" si="1046"/>
        <v>0</v>
      </c>
      <c r="DI101" s="218">
        <f t="shared" si="1047"/>
        <v>0</v>
      </c>
      <c r="DJ101" s="221">
        <f t="shared" si="1048"/>
        <v>0</v>
      </c>
      <c r="DK101" s="4"/>
      <c r="DL101" s="4">
        <f t="shared" si="1049"/>
        <v>0</v>
      </c>
      <c r="DM101" s="218">
        <f t="shared" si="1050"/>
        <v>0</v>
      </c>
      <c r="DN101" s="221">
        <f t="shared" si="1051"/>
        <v>0</v>
      </c>
      <c r="DO101" s="4"/>
      <c r="DP101" s="4">
        <f t="shared" si="1052"/>
        <v>0</v>
      </c>
      <c r="DQ101" s="218">
        <f t="shared" si="1053"/>
        <v>0</v>
      </c>
      <c r="DR101" s="221">
        <f t="shared" si="1054"/>
        <v>0</v>
      </c>
      <c r="DS101" s="4">
        <v>0.25</v>
      </c>
      <c r="DT101" s="4">
        <f t="shared" si="1055"/>
        <v>25</v>
      </c>
      <c r="DU101" s="218">
        <f t="shared" si="1056"/>
        <v>0.25</v>
      </c>
      <c r="DV101" s="221">
        <f t="shared" si="1057"/>
        <v>25</v>
      </c>
      <c r="DW101" s="4"/>
      <c r="DX101" s="4"/>
      <c r="DY101" s="4"/>
      <c r="DZ101" s="218"/>
      <c r="EA101" s="221"/>
      <c r="EB101" s="4">
        <v>0.25</v>
      </c>
      <c r="EC101" s="4">
        <f t="shared" si="1058"/>
        <v>25</v>
      </c>
      <c r="ED101" s="218" t="e">
        <f>SUM(EB101+#REF!)</f>
        <v>#REF!</v>
      </c>
      <c r="EE101" s="221" t="e">
        <f t="shared" si="1059"/>
        <v>#REF!</v>
      </c>
      <c r="EF101" s="4"/>
      <c r="EG101" s="4"/>
      <c r="EH101" s="218" t="e">
        <f>SUM(EF101+#REF!)</f>
        <v>#REF!</v>
      </c>
      <c r="EI101" s="221" t="e">
        <f t="shared" si="1060"/>
        <v>#REF!</v>
      </c>
      <c r="EJ101" s="4"/>
      <c r="EK101" s="4"/>
      <c r="EL101" s="218"/>
      <c r="EM101" s="221"/>
      <c r="EN101" s="4"/>
      <c r="EO101" s="269"/>
      <c r="EP101" s="269">
        <f t="shared" si="1061"/>
        <v>0</v>
      </c>
      <c r="EQ101" s="268">
        <f t="shared" si="1062"/>
        <v>0</v>
      </c>
      <c r="ER101" s="268">
        <f t="shared" si="1063"/>
        <v>0</v>
      </c>
      <c r="ES101" s="269"/>
      <c r="ET101" s="269">
        <f t="shared" si="1064"/>
        <v>0</v>
      </c>
      <c r="EU101" s="268">
        <f t="shared" si="1065"/>
        <v>0</v>
      </c>
      <c r="EV101" s="268">
        <f t="shared" si="1066"/>
        <v>0</v>
      </c>
      <c r="EW101" s="269"/>
      <c r="EX101" s="269">
        <f t="shared" si="1067"/>
        <v>0</v>
      </c>
      <c r="EY101" s="268">
        <f t="shared" si="1068"/>
        <v>0</v>
      </c>
      <c r="EZ101" s="268">
        <f t="shared" si="1069"/>
        <v>0</v>
      </c>
      <c r="FA101" s="269">
        <v>0.25</v>
      </c>
      <c r="FB101" s="269">
        <f t="shared" si="853"/>
        <v>25</v>
      </c>
      <c r="FC101" s="268">
        <f t="shared" si="854"/>
        <v>0.25</v>
      </c>
      <c r="FD101" s="268">
        <f t="shared" si="855"/>
        <v>25</v>
      </c>
      <c r="FE101" s="269"/>
      <c r="FF101" s="269">
        <f t="shared" si="856"/>
        <v>0</v>
      </c>
      <c r="FG101" s="268">
        <f t="shared" si="857"/>
        <v>0</v>
      </c>
      <c r="FH101" s="268">
        <f t="shared" si="858"/>
        <v>0</v>
      </c>
      <c r="FI101" s="269">
        <v>0.25</v>
      </c>
      <c r="FJ101" s="269">
        <f t="shared" si="859"/>
        <v>25</v>
      </c>
      <c r="FK101" s="268">
        <f t="shared" si="860"/>
        <v>0.25</v>
      </c>
      <c r="FL101" s="268">
        <f t="shared" si="861"/>
        <v>25</v>
      </c>
      <c r="FM101" s="269"/>
      <c r="FN101" s="269">
        <f t="shared" si="862"/>
        <v>0</v>
      </c>
      <c r="FO101" s="268">
        <f t="shared" si="863"/>
        <v>0</v>
      </c>
      <c r="FP101" s="268">
        <f t="shared" si="864"/>
        <v>0</v>
      </c>
      <c r="FQ101" s="269"/>
      <c r="FR101" s="269">
        <f t="shared" si="865"/>
        <v>0</v>
      </c>
      <c r="FS101" s="268">
        <f t="shared" si="866"/>
        <v>3.25</v>
      </c>
      <c r="FT101" s="268">
        <f t="shared" si="867"/>
        <v>325</v>
      </c>
      <c r="FU101" s="269"/>
      <c r="FV101" s="269">
        <f t="shared" si="868"/>
        <v>0</v>
      </c>
      <c r="FW101" s="268">
        <f t="shared" si="869"/>
        <v>0</v>
      </c>
      <c r="FX101" s="268">
        <f t="shared" si="870"/>
        <v>0</v>
      </c>
      <c r="FY101" s="269"/>
      <c r="FZ101" s="269">
        <f t="shared" si="805"/>
        <v>0</v>
      </c>
      <c r="GA101" s="268">
        <f t="shared" si="871"/>
        <v>0</v>
      </c>
      <c r="GB101" s="268">
        <f t="shared" si="872"/>
        <v>0</v>
      </c>
      <c r="GC101" s="269"/>
      <c r="GD101" s="269">
        <f t="shared" si="806"/>
        <v>0</v>
      </c>
      <c r="GE101" s="268">
        <f t="shared" si="873"/>
        <v>0.5</v>
      </c>
      <c r="GF101" s="268">
        <f t="shared" si="874"/>
        <v>50</v>
      </c>
      <c r="GG101" s="269"/>
      <c r="GH101" s="269">
        <f t="shared" si="807"/>
        <v>0</v>
      </c>
      <c r="GI101" s="268">
        <f t="shared" si="875"/>
        <v>0</v>
      </c>
      <c r="GJ101" s="268">
        <f t="shared" si="876"/>
        <v>0</v>
      </c>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row>
    <row r="102" spans="1:274" s="5" customFormat="1" x14ac:dyDescent="0.2">
      <c r="A102" s="57" t="s">
        <v>234</v>
      </c>
      <c r="B102" s="57" t="s">
        <v>82</v>
      </c>
      <c r="C102" s="57" t="s">
        <v>3</v>
      </c>
      <c r="D102" s="57">
        <v>100</v>
      </c>
      <c r="E102" s="6"/>
      <c r="F102" s="64">
        <f t="shared" si="986"/>
        <v>0</v>
      </c>
      <c r="G102" s="6"/>
      <c r="H102" s="64">
        <f t="shared" si="987"/>
        <v>0</v>
      </c>
      <c r="I102" s="6"/>
      <c r="J102" s="64">
        <f t="shared" si="988"/>
        <v>0</v>
      </c>
      <c r="K102" s="6"/>
      <c r="L102" s="64">
        <f t="shared" si="989"/>
        <v>0</v>
      </c>
      <c r="M102" s="6"/>
      <c r="N102" s="64">
        <f t="shared" si="990"/>
        <v>0</v>
      </c>
      <c r="O102" s="6"/>
      <c r="P102" s="64">
        <f t="shared" si="991"/>
        <v>0</v>
      </c>
      <c r="Q102" s="6"/>
      <c r="R102" s="64">
        <f t="shared" si="992"/>
        <v>0</v>
      </c>
      <c r="S102" s="6"/>
      <c r="T102" s="64">
        <f t="shared" si="993"/>
        <v>0</v>
      </c>
      <c r="U102" s="6"/>
      <c r="V102" s="64">
        <f t="shared" si="994"/>
        <v>0</v>
      </c>
      <c r="W102" s="6"/>
      <c r="X102" s="64">
        <f t="shared" si="995"/>
        <v>0</v>
      </c>
      <c r="Y102" s="6"/>
      <c r="Z102" s="64">
        <f t="shared" si="996"/>
        <v>0</v>
      </c>
      <c r="AA102" s="6"/>
      <c r="AB102" s="64">
        <f t="shared" si="997"/>
        <v>0</v>
      </c>
      <c r="AC102" s="59">
        <v>11.75</v>
      </c>
      <c r="AD102" s="64">
        <f t="shared" si="998"/>
        <v>1175</v>
      </c>
      <c r="AE102" s="6">
        <v>48</v>
      </c>
      <c r="AF102" s="64">
        <f t="shared" si="999"/>
        <v>4800</v>
      </c>
      <c r="AG102" s="59"/>
      <c r="AH102" s="64">
        <f t="shared" si="1000"/>
        <v>0</v>
      </c>
      <c r="AI102" s="59"/>
      <c r="AJ102" s="64">
        <f t="shared" si="1001"/>
        <v>0</v>
      </c>
      <c r="AK102" s="59"/>
      <c r="AL102" s="64">
        <f t="shared" si="1002"/>
        <v>0</v>
      </c>
      <c r="AM102" s="59"/>
      <c r="AN102" s="64">
        <f t="shared" si="1003"/>
        <v>0</v>
      </c>
      <c r="AO102" s="59"/>
      <c r="AP102" s="64">
        <f t="shared" si="1004"/>
        <v>0</v>
      </c>
      <c r="AQ102" s="59"/>
      <c r="AR102" s="64">
        <f t="shared" si="1005"/>
        <v>0</v>
      </c>
      <c r="AS102" s="59"/>
      <c r="AT102" s="64">
        <f t="shared" si="1006"/>
        <v>0</v>
      </c>
      <c r="AU102" s="59"/>
      <c r="AV102" s="64">
        <f t="shared" si="1007"/>
        <v>0</v>
      </c>
      <c r="AW102" s="59"/>
      <c r="AX102" s="64">
        <f t="shared" si="1008"/>
        <v>0</v>
      </c>
      <c r="AY102" s="59"/>
      <c r="AZ102" s="64">
        <f t="shared" si="1009"/>
        <v>0</v>
      </c>
      <c r="BA102" s="59"/>
      <c r="BB102" s="64">
        <f t="shared" si="1010"/>
        <v>0</v>
      </c>
      <c r="BC102" s="59"/>
      <c r="BD102" s="64">
        <f t="shared" si="1011"/>
        <v>0</v>
      </c>
      <c r="BE102" s="59"/>
      <c r="BF102" s="64">
        <f t="shared" si="1012"/>
        <v>0</v>
      </c>
      <c r="BG102" s="59"/>
      <c r="BH102" s="64">
        <f t="shared" si="1013"/>
        <v>0</v>
      </c>
      <c r="BI102" s="59"/>
      <c r="BJ102" s="64">
        <f t="shared" si="1014"/>
        <v>0</v>
      </c>
      <c r="BK102" s="59"/>
      <c r="BL102" s="64">
        <f t="shared" si="1015"/>
        <v>0</v>
      </c>
      <c r="BM102" s="59"/>
      <c r="BN102" s="64">
        <f t="shared" si="1016"/>
        <v>0</v>
      </c>
      <c r="BO102" s="59"/>
      <c r="BP102" s="64">
        <f t="shared" si="1017"/>
        <v>0</v>
      </c>
      <c r="BQ102" s="59"/>
      <c r="BR102" s="64">
        <f t="shared" si="1018"/>
        <v>0</v>
      </c>
      <c r="BS102" s="59"/>
      <c r="BT102" s="64">
        <f t="shared" si="1019"/>
        <v>0</v>
      </c>
      <c r="BU102" s="59"/>
      <c r="BV102" s="64">
        <f t="shared" si="1020"/>
        <v>0</v>
      </c>
      <c r="BW102" s="59"/>
      <c r="BX102" s="64">
        <f t="shared" si="1021"/>
        <v>0</v>
      </c>
      <c r="BY102" s="59"/>
      <c r="BZ102" s="64">
        <f t="shared" si="1022"/>
        <v>0</v>
      </c>
      <c r="CA102" s="54"/>
      <c r="CB102" s="61">
        <f t="shared" si="1023"/>
        <v>59.75</v>
      </c>
      <c r="CC102" s="61">
        <f t="shared" si="1024"/>
        <v>5975</v>
      </c>
      <c r="CD102" s="4"/>
      <c r="CE102" s="4"/>
      <c r="CF102" s="4">
        <f t="shared" si="1025"/>
        <v>0</v>
      </c>
      <c r="CG102" s="218">
        <f t="shared" si="1026"/>
        <v>0</v>
      </c>
      <c r="CH102" s="221">
        <f t="shared" si="1027"/>
        <v>0</v>
      </c>
      <c r="CI102" s="4"/>
      <c r="CJ102" s="4">
        <f t="shared" si="1028"/>
        <v>0</v>
      </c>
      <c r="CK102" s="218">
        <f t="shared" si="1029"/>
        <v>0</v>
      </c>
      <c r="CL102" s="221">
        <f t="shared" si="1030"/>
        <v>0</v>
      </c>
      <c r="CM102" s="4"/>
      <c r="CN102" s="4">
        <f t="shared" si="1031"/>
        <v>0</v>
      </c>
      <c r="CO102" s="218">
        <f t="shared" si="1032"/>
        <v>0</v>
      </c>
      <c r="CP102" s="221">
        <f t="shared" si="1033"/>
        <v>0</v>
      </c>
      <c r="CQ102" s="4"/>
      <c r="CR102" s="4">
        <f t="shared" si="1034"/>
        <v>0</v>
      </c>
      <c r="CS102" s="218">
        <f t="shared" si="1035"/>
        <v>0</v>
      </c>
      <c r="CT102" s="221">
        <f t="shared" si="1036"/>
        <v>0</v>
      </c>
      <c r="CU102" s="4"/>
      <c r="CV102" s="4">
        <f t="shared" si="1037"/>
        <v>0</v>
      </c>
      <c r="CW102" s="218">
        <f t="shared" si="1038"/>
        <v>0</v>
      </c>
      <c r="CX102" s="221">
        <f t="shared" si="1039"/>
        <v>0</v>
      </c>
      <c r="CY102" s="4"/>
      <c r="CZ102" s="4">
        <f t="shared" si="1040"/>
        <v>0</v>
      </c>
      <c r="DA102" s="218">
        <f t="shared" si="1041"/>
        <v>0</v>
      </c>
      <c r="DB102" s="221">
        <f t="shared" si="1042"/>
        <v>0</v>
      </c>
      <c r="DC102" s="4"/>
      <c r="DD102" s="4">
        <f t="shared" si="1043"/>
        <v>0</v>
      </c>
      <c r="DE102" s="218">
        <f t="shared" si="1044"/>
        <v>0</v>
      </c>
      <c r="DF102" s="221">
        <f t="shared" si="1045"/>
        <v>0</v>
      </c>
      <c r="DG102" s="4"/>
      <c r="DH102" s="4">
        <f t="shared" si="1046"/>
        <v>0</v>
      </c>
      <c r="DI102" s="218">
        <f t="shared" si="1047"/>
        <v>0</v>
      </c>
      <c r="DJ102" s="221">
        <f t="shared" si="1048"/>
        <v>0</v>
      </c>
      <c r="DK102" s="4"/>
      <c r="DL102" s="4">
        <f t="shared" si="1049"/>
        <v>0</v>
      </c>
      <c r="DM102" s="218">
        <f t="shared" si="1050"/>
        <v>0</v>
      </c>
      <c r="DN102" s="221">
        <f t="shared" si="1051"/>
        <v>0</v>
      </c>
      <c r="DO102" s="4"/>
      <c r="DP102" s="4">
        <f t="shared" si="1052"/>
        <v>0</v>
      </c>
      <c r="DQ102" s="218">
        <f t="shared" si="1053"/>
        <v>48</v>
      </c>
      <c r="DR102" s="221">
        <f t="shared" si="1054"/>
        <v>0</v>
      </c>
      <c r="DS102" s="4"/>
      <c r="DT102" s="4">
        <f t="shared" si="1055"/>
        <v>0</v>
      </c>
      <c r="DU102" s="218">
        <f t="shared" si="1056"/>
        <v>0</v>
      </c>
      <c r="DV102" s="221">
        <f t="shared" si="1057"/>
        <v>0</v>
      </c>
      <c r="DW102" s="4"/>
      <c r="DX102" s="4"/>
      <c r="DY102" s="4"/>
      <c r="DZ102" s="218"/>
      <c r="EA102" s="221"/>
      <c r="EB102" s="4"/>
      <c r="EC102" s="4">
        <f t="shared" si="1058"/>
        <v>0</v>
      </c>
      <c r="ED102" s="218" t="e">
        <f>SUM(EB102+#REF!)</f>
        <v>#REF!</v>
      </c>
      <c r="EE102" s="221" t="e">
        <f t="shared" si="1059"/>
        <v>#REF!</v>
      </c>
      <c r="EF102" s="4"/>
      <c r="EG102" s="4"/>
      <c r="EH102" s="218" t="e">
        <f>SUM(EF102+#REF!)</f>
        <v>#REF!</v>
      </c>
      <c r="EI102" s="221" t="e">
        <f t="shared" si="1060"/>
        <v>#REF!</v>
      </c>
      <c r="EJ102" s="4"/>
      <c r="EK102" s="4"/>
      <c r="EL102" s="218"/>
      <c r="EM102" s="221"/>
      <c r="EN102" s="4"/>
      <c r="EO102" s="269"/>
      <c r="EP102" s="269">
        <f t="shared" si="1061"/>
        <v>0</v>
      </c>
      <c r="EQ102" s="268">
        <f t="shared" si="1062"/>
        <v>11.75</v>
      </c>
      <c r="ER102" s="268">
        <f t="shared" si="1063"/>
        <v>1175</v>
      </c>
      <c r="ES102" s="269"/>
      <c r="ET102" s="269">
        <f t="shared" si="1064"/>
        <v>0</v>
      </c>
      <c r="EU102" s="268">
        <f t="shared" si="1065"/>
        <v>48</v>
      </c>
      <c r="EV102" s="268">
        <f t="shared" si="1066"/>
        <v>4800</v>
      </c>
      <c r="EW102" s="269"/>
      <c r="EX102" s="269">
        <f t="shared" si="1067"/>
        <v>0</v>
      </c>
      <c r="EY102" s="268">
        <f t="shared" si="1068"/>
        <v>0</v>
      </c>
      <c r="EZ102" s="268">
        <f t="shared" si="1069"/>
        <v>0</v>
      </c>
      <c r="FA102" s="269"/>
      <c r="FB102" s="269">
        <f t="shared" si="853"/>
        <v>0</v>
      </c>
      <c r="FC102" s="268">
        <f t="shared" si="854"/>
        <v>0</v>
      </c>
      <c r="FD102" s="268">
        <f t="shared" si="855"/>
        <v>0</v>
      </c>
      <c r="FE102" s="269"/>
      <c r="FF102" s="269">
        <f t="shared" si="856"/>
        <v>0</v>
      </c>
      <c r="FG102" s="268">
        <f t="shared" si="857"/>
        <v>0</v>
      </c>
      <c r="FH102" s="268">
        <f t="shared" si="858"/>
        <v>0</v>
      </c>
      <c r="FI102" s="269"/>
      <c r="FJ102" s="269">
        <f t="shared" si="859"/>
        <v>0</v>
      </c>
      <c r="FK102" s="268">
        <f t="shared" si="860"/>
        <v>0</v>
      </c>
      <c r="FL102" s="268">
        <f t="shared" si="861"/>
        <v>0</v>
      </c>
      <c r="FM102" s="269"/>
      <c r="FN102" s="269">
        <f t="shared" si="862"/>
        <v>0</v>
      </c>
      <c r="FO102" s="268">
        <f t="shared" si="863"/>
        <v>0</v>
      </c>
      <c r="FP102" s="268">
        <f t="shared" si="864"/>
        <v>0</v>
      </c>
      <c r="FQ102" s="269"/>
      <c r="FR102" s="269">
        <f t="shared" si="865"/>
        <v>0</v>
      </c>
      <c r="FS102" s="268">
        <f t="shared" si="866"/>
        <v>0</v>
      </c>
      <c r="FT102" s="268">
        <f t="shared" si="867"/>
        <v>0</v>
      </c>
      <c r="FU102" s="269"/>
      <c r="FV102" s="269">
        <f t="shared" si="868"/>
        <v>0</v>
      </c>
      <c r="FW102" s="268">
        <f t="shared" si="869"/>
        <v>0</v>
      </c>
      <c r="FX102" s="268">
        <f t="shared" si="870"/>
        <v>0</v>
      </c>
      <c r="FY102" s="269"/>
      <c r="FZ102" s="269">
        <f t="shared" si="805"/>
        <v>0</v>
      </c>
      <c r="GA102" s="268">
        <f t="shared" si="871"/>
        <v>0</v>
      </c>
      <c r="GB102" s="268">
        <f t="shared" si="872"/>
        <v>0</v>
      </c>
      <c r="GC102" s="269"/>
      <c r="GD102" s="269">
        <f t="shared" si="806"/>
        <v>0</v>
      </c>
      <c r="GE102" s="268">
        <f t="shared" si="873"/>
        <v>0</v>
      </c>
      <c r="GF102" s="268">
        <f t="shared" si="874"/>
        <v>0</v>
      </c>
      <c r="GG102" s="269"/>
      <c r="GH102" s="269">
        <f t="shared" si="807"/>
        <v>0</v>
      </c>
      <c r="GI102" s="268">
        <f t="shared" si="875"/>
        <v>0</v>
      </c>
      <c r="GJ102" s="268">
        <f t="shared" si="876"/>
        <v>0</v>
      </c>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c r="IW102" s="4"/>
      <c r="IX102" s="4"/>
      <c r="IY102" s="4"/>
      <c r="IZ102" s="4"/>
      <c r="JA102" s="4"/>
      <c r="JB102" s="4"/>
      <c r="JC102" s="4"/>
      <c r="JD102" s="4"/>
      <c r="JE102" s="4"/>
      <c r="JF102" s="4"/>
      <c r="JG102" s="4"/>
      <c r="JH102" s="4"/>
      <c r="JI102" s="4"/>
      <c r="JJ102" s="4"/>
      <c r="JK102" s="4"/>
      <c r="JL102" s="4"/>
      <c r="JM102" s="4"/>
      <c r="JN102" s="4"/>
    </row>
    <row r="103" spans="1:274" s="5" customFormat="1" x14ac:dyDescent="0.2">
      <c r="A103" s="57" t="s">
        <v>338</v>
      </c>
      <c r="B103" s="57" t="s">
        <v>339</v>
      </c>
      <c r="C103" s="57" t="s">
        <v>3</v>
      </c>
      <c r="D103" s="57">
        <v>100</v>
      </c>
      <c r="E103" s="6"/>
      <c r="F103" s="64">
        <f t="shared" si="986"/>
        <v>0</v>
      </c>
      <c r="G103" s="6"/>
      <c r="H103" s="64">
        <f t="shared" si="987"/>
        <v>0</v>
      </c>
      <c r="I103" s="6"/>
      <c r="J103" s="64">
        <f t="shared" si="988"/>
        <v>0</v>
      </c>
      <c r="K103" s="6"/>
      <c r="L103" s="64">
        <f t="shared" si="989"/>
        <v>0</v>
      </c>
      <c r="M103" s="6"/>
      <c r="N103" s="64">
        <f t="shared" si="990"/>
        <v>0</v>
      </c>
      <c r="O103" s="6"/>
      <c r="P103" s="64">
        <f t="shared" si="991"/>
        <v>0</v>
      </c>
      <c r="Q103" s="6"/>
      <c r="R103" s="64">
        <f t="shared" si="992"/>
        <v>0</v>
      </c>
      <c r="S103" s="6"/>
      <c r="T103" s="64">
        <f t="shared" si="993"/>
        <v>0</v>
      </c>
      <c r="U103" s="6"/>
      <c r="V103" s="64">
        <f t="shared" si="994"/>
        <v>0</v>
      </c>
      <c r="W103" s="6"/>
      <c r="X103" s="64">
        <f t="shared" si="995"/>
        <v>0</v>
      </c>
      <c r="Y103" s="6"/>
      <c r="Z103" s="64">
        <f t="shared" si="996"/>
        <v>0</v>
      </c>
      <c r="AA103" s="6"/>
      <c r="AB103" s="64">
        <f t="shared" si="997"/>
        <v>0</v>
      </c>
      <c r="AC103" s="59"/>
      <c r="AD103" s="64">
        <f t="shared" si="998"/>
        <v>0</v>
      </c>
      <c r="AE103" s="6"/>
      <c r="AF103" s="64">
        <f t="shared" si="999"/>
        <v>0</v>
      </c>
      <c r="AG103" s="59"/>
      <c r="AH103" s="64">
        <f t="shared" si="1000"/>
        <v>0</v>
      </c>
      <c r="AI103" s="59"/>
      <c r="AJ103" s="64">
        <f t="shared" si="1001"/>
        <v>0</v>
      </c>
      <c r="AK103" s="59"/>
      <c r="AL103" s="64">
        <f t="shared" si="1002"/>
        <v>0</v>
      </c>
      <c r="AM103" s="59"/>
      <c r="AN103" s="64">
        <f t="shared" si="1003"/>
        <v>0</v>
      </c>
      <c r="AO103" s="59"/>
      <c r="AP103" s="64">
        <f t="shared" si="1004"/>
        <v>0</v>
      </c>
      <c r="AQ103" s="59"/>
      <c r="AR103" s="64">
        <f t="shared" si="1005"/>
        <v>0</v>
      </c>
      <c r="AS103" s="59"/>
      <c r="AT103" s="64">
        <f t="shared" si="1006"/>
        <v>0</v>
      </c>
      <c r="AU103" s="59"/>
      <c r="AV103" s="64">
        <f t="shared" si="1007"/>
        <v>0</v>
      </c>
      <c r="AW103" s="59"/>
      <c r="AX103" s="64">
        <f t="shared" si="1008"/>
        <v>0</v>
      </c>
      <c r="AY103" s="59"/>
      <c r="AZ103" s="64">
        <f t="shared" si="1009"/>
        <v>0</v>
      </c>
      <c r="BA103" s="59"/>
      <c r="BB103" s="64">
        <f t="shared" si="1010"/>
        <v>0</v>
      </c>
      <c r="BC103" s="59"/>
      <c r="BD103" s="64">
        <f t="shared" si="1011"/>
        <v>0</v>
      </c>
      <c r="BE103" s="59"/>
      <c r="BF103" s="64">
        <f t="shared" si="1012"/>
        <v>0</v>
      </c>
      <c r="BG103" s="59"/>
      <c r="BH103" s="64">
        <f t="shared" si="1013"/>
        <v>0</v>
      </c>
      <c r="BI103" s="59"/>
      <c r="BJ103" s="64">
        <f t="shared" si="1014"/>
        <v>0</v>
      </c>
      <c r="BK103" s="59"/>
      <c r="BL103" s="64">
        <f t="shared" si="1015"/>
        <v>0</v>
      </c>
      <c r="BM103" s="59"/>
      <c r="BN103" s="64">
        <f t="shared" si="1016"/>
        <v>0</v>
      </c>
      <c r="BO103" s="59"/>
      <c r="BP103" s="64">
        <f t="shared" si="1017"/>
        <v>0</v>
      </c>
      <c r="BQ103" s="59"/>
      <c r="BR103" s="64">
        <f t="shared" si="1018"/>
        <v>0</v>
      </c>
      <c r="BS103" s="59"/>
      <c r="BT103" s="64">
        <f t="shared" si="1019"/>
        <v>0</v>
      </c>
      <c r="BU103" s="59"/>
      <c r="BV103" s="64">
        <f t="shared" si="1020"/>
        <v>0</v>
      </c>
      <c r="BW103" s="59"/>
      <c r="BX103" s="64">
        <f t="shared" si="1021"/>
        <v>0</v>
      </c>
      <c r="BY103" s="59"/>
      <c r="BZ103" s="64">
        <f t="shared" ref="BZ103" si="1070">SUM(BY103*$D103)</f>
        <v>0</v>
      </c>
      <c r="CA103" s="54"/>
      <c r="CB103" s="61">
        <f t="shared" si="1023"/>
        <v>0</v>
      </c>
      <c r="CC103" s="61">
        <f t="shared" si="1024"/>
        <v>0</v>
      </c>
      <c r="CD103" s="4"/>
      <c r="CE103" s="4"/>
      <c r="CF103" s="4">
        <f t="shared" si="1025"/>
        <v>0</v>
      </c>
      <c r="CG103" s="218">
        <f t="shared" si="1026"/>
        <v>0</v>
      </c>
      <c r="CH103" s="221">
        <f t="shared" si="1027"/>
        <v>0</v>
      </c>
      <c r="CI103" s="4"/>
      <c r="CJ103" s="4">
        <f t="shared" si="1028"/>
        <v>0</v>
      </c>
      <c r="CK103" s="218">
        <f t="shared" si="1029"/>
        <v>0</v>
      </c>
      <c r="CL103" s="221">
        <f t="shared" si="1030"/>
        <v>0</v>
      </c>
      <c r="CM103" s="4"/>
      <c r="CN103" s="4">
        <f t="shared" si="1031"/>
        <v>0</v>
      </c>
      <c r="CO103" s="218">
        <f t="shared" si="1032"/>
        <v>0</v>
      </c>
      <c r="CP103" s="221">
        <f t="shared" si="1033"/>
        <v>0</v>
      </c>
      <c r="CQ103" s="4"/>
      <c r="CR103" s="4">
        <f t="shared" si="1034"/>
        <v>0</v>
      </c>
      <c r="CS103" s="218">
        <f t="shared" si="1035"/>
        <v>0</v>
      </c>
      <c r="CT103" s="221">
        <f t="shared" si="1036"/>
        <v>0</v>
      </c>
      <c r="CU103" s="4"/>
      <c r="CV103" s="4">
        <f t="shared" si="1037"/>
        <v>0</v>
      </c>
      <c r="CW103" s="218">
        <f t="shared" si="1038"/>
        <v>0</v>
      </c>
      <c r="CX103" s="221">
        <f t="shared" si="1039"/>
        <v>0</v>
      </c>
      <c r="CY103" s="4"/>
      <c r="CZ103" s="4">
        <f t="shared" si="1040"/>
        <v>0</v>
      </c>
      <c r="DA103" s="218">
        <f t="shared" si="1041"/>
        <v>0</v>
      </c>
      <c r="DB103" s="221">
        <f t="shared" si="1042"/>
        <v>0</v>
      </c>
      <c r="DC103" s="4"/>
      <c r="DD103" s="4">
        <f t="shared" si="1043"/>
        <v>0</v>
      </c>
      <c r="DE103" s="218">
        <f t="shared" si="1044"/>
        <v>0</v>
      </c>
      <c r="DF103" s="221">
        <f t="shared" si="1045"/>
        <v>0</v>
      </c>
      <c r="DG103" s="4"/>
      <c r="DH103" s="4">
        <f t="shared" si="1046"/>
        <v>0</v>
      </c>
      <c r="DI103" s="218">
        <f t="shared" si="1047"/>
        <v>0</v>
      </c>
      <c r="DJ103" s="221">
        <f t="shared" si="1048"/>
        <v>0</v>
      </c>
      <c r="DK103" s="4"/>
      <c r="DL103" s="4">
        <f t="shared" si="1049"/>
        <v>0</v>
      </c>
      <c r="DM103" s="218">
        <f t="shared" si="1050"/>
        <v>0</v>
      </c>
      <c r="DN103" s="221">
        <f t="shared" si="1051"/>
        <v>0</v>
      </c>
      <c r="DO103" s="4"/>
      <c r="DP103" s="4">
        <f t="shared" si="1052"/>
        <v>0</v>
      </c>
      <c r="DQ103" s="218">
        <f t="shared" si="1053"/>
        <v>0</v>
      </c>
      <c r="DR103" s="221">
        <f t="shared" si="1054"/>
        <v>0</v>
      </c>
      <c r="DS103" s="4"/>
      <c r="DT103" s="4">
        <f t="shared" si="1055"/>
        <v>0</v>
      </c>
      <c r="DU103" s="218">
        <f t="shared" si="1056"/>
        <v>0</v>
      </c>
      <c r="DV103" s="221">
        <f t="shared" si="1057"/>
        <v>0</v>
      </c>
      <c r="DW103" s="4"/>
      <c r="DX103" s="4"/>
      <c r="DY103" s="4"/>
      <c r="DZ103" s="218"/>
      <c r="EA103" s="221"/>
      <c r="EB103" s="4"/>
      <c r="EC103" s="4">
        <f t="shared" si="1058"/>
        <v>0</v>
      </c>
      <c r="ED103" s="218" t="e">
        <f>SUM(EB103+#REF!)</f>
        <v>#REF!</v>
      </c>
      <c r="EE103" s="221" t="e">
        <f t="shared" si="1059"/>
        <v>#REF!</v>
      </c>
      <c r="EF103" s="4"/>
      <c r="EG103" s="4"/>
      <c r="EH103" s="218" t="e">
        <f>SUM(EF103+#REF!)</f>
        <v>#REF!</v>
      </c>
      <c r="EI103" s="221" t="e">
        <f t="shared" si="1060"/>
        <v>#REF!</v>
      </c>
      <c r="EJ103" s="4"/>
      <c r="EK103" s="4"/>
      <c r="EL103" s="218"/>
      <c r="EM103" s="221"/>
      <c r="EN103" s="4"/>
      <c r="EO103" s="269"/>
      <c r="EP103" s="269">
        <f t="shared" si="1061"/>
        <v>0</v>
      </c>
      <c r="EQ103" s="268">
        <f t="shared" si="1062"/>
        <v>0</v>
      </c>
      <c r="ER103" s="268">
        <f t="shared" si="1063"/>
        <v>0</v>
      </c>
      <c r="ES103" s="269"/>
      <c r="ET103" s="269">
        <f t="shared" si="1064"/>
        <v>0</v>
      </c>
      <c r="EU103" s="268">
        <f t="shared" si="1065"/>
        <v>0</v>
      </c>
      <c r="EV103" s="268">
        <f t="shared" si="1066"/>
        <v>0</v>
      </c>
      <c r="EW103" s="269"/>
      <c r="EX103" s="269">
        <f t="shared" si="1067"/>
        <v>0</v>
      </c>
      <c r="EY103" s="268">
        <f t="shared" si="1068"/>
        <v>0</v>
      </c>
      <c r="EZ103" s="268">
        <f t="shared" si="1069"/>
        <v>0</v>
      </c>
      <c r="FA103" s="269"/>
      <c r="FB103" s="269">
        <f t="shared" ref="FB103" si="1071">SUM(FA103*D103)</f>
        <v>0</v>
      </c>
      <c r="FC103" s="268">
        <f t="shared" ref="FC103" si="1072">SUM(FA103+AI103)</f>
        <v>0</v>
      </c>
      <c r="FD103" s="268">
        <f t="shared" ref="FD103" si="1073">SUM(FC103*D103)</f>
        <v>0</v>
      </c>
      <c r="FE103" s="269"/>
      <c r="FF103" s="269">
        <f t="shared" ref="FF103" si="1074">SUM(FE103*D103)</f>
        <v>0</v>
      </c>
      <c r="FG103" s="268">
        <f t="shared" ref="FG103" si="1075">SUM(FE103+AK103)</f>
        <v>0</v>
      </c>
      <c r="FH103" s="268">
        <f t="shared" ref="FH103" si="1076">SUM(FG103*D103)</f>
        <v>0</v>
      </c>
      <c r="FI103" s="269"/>
      <c r="FJ103" s="269">
        <f t="shared" ref="FJ103" si="1077">SUM(FI103*D103)</f>
        <v>0</v>
      </c>
      <c r="FK103" s="268">
        <f t="shared" ref="FK103" si="1078">SUM(FI103+AM103)</f>
        <v>0</v>
      </c>
      <c r="FL103" s="268">
        <f t="shared" ref="FL103" si="1079">SUM(FK103*D103)</f>
        <v>0</v>
      </c>
      <c r="FM103" s="269"/>
      <c r="FN103" s="269">
        <f t="shared" si="862"/>
        <v>0</v>
      </c>
      <c r="FO103" s="268">
        <f t="shared" si="863"/>
        <v>0</v>
      </c>
      <c r="FP103" s="268">
        <f t="shared" si="864"/>
        <v>0</v>
      </c>
      <c r="FQ103" s="269"/>
      <c r="FR103" s="269">
        <f t="shared" si="865"/>
        <v>0</v>
      </c>
      <c r="FS103" s="268">
        <f t="shared" si="866"/>
        <v>0</v>
      </c>
      <c r="FT103" s="268">
        <f t="shared" si="867"/>
        <v>0</v>
      </c>
      <c r="FU103" s="269"/>
      <c r="FV103" s="269">
        <f t="shared" si="868"/>
        <v>0</v>
      </c>
      <c r="FW103" s="268">
        <f t="shared" si="869"/>
        <v>0</v>
      </c>
      <c r="FX103" s="268">
        <f t="shared" si="870"/>
        <v>0</v>
      </c>
      <c r="FY103" s="269"/>
      <c r="FZ103" s="269">
        <f t="shared" si="805"/>
        <v>0</v>
      </c>
      <c r="GA103" s="268">
        <f t="shared" si="871"/>
        <v>0</v>
      </c>
      <c r="GB103" s="268">
        <f t="shared" si="872"/>
        <v>0</v>
      </c>
      <c r="GC103" s="269"/>
      <c r="GD103" s="269">
        <f t="shared" si="806"/>
        <v>0</v>
      </c>
      <c r="GE103" s="268">
        <f t="shared" si="873"/>
        <v>0</v>
      </c>
      <c r="GF103" s="268">
        <f t="shared" si="874"/>
        <v>0</v>
      </c>
      <c r="GG103" s="269"/>
      <c r="GH103" s="269">
        <f t="shared" si="807"/>
        <v>0</v>
      </c>
      <c r="GI103" s="268">
        <f t="shared" si="875"/>
        <v>0</v>
      </c>
      <c r="GJ103" s="268">
        <f t="shared" si="876"/>
        <v>0</v>
      </c>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c r="IW103" s="4"/>
      <c r="IX103" s="4"/>
      <c r="IY103" s="4"/>
      <c r="IZ103" s="4"/>
      <c r="JA103" s="4"/>
      <c r="JB103" s="4"/>
      <c r="JC103" s="4"/>
      <c r="JD103" s="4"/>
      <c r="JE103" s="4"/>
      <c r="JF103" s="4"/>
      <c r="JG103" s="4"/>
      <c r="JH103" s="4"/>
      <c r="JI103" s="4"/>
      <c r="JJ103" s="4"/>
      <c r="JK103" s="4"/>
      <c r="JL103" s="4"/>
      <c r="JM103" s="4"/>
      <c r="JN103" s="4"/>
    </row>
    <row r="104" spans="1:274" s="5" customFormat="1" x14ac:dyDescent="0.2">
      <c r="A104" s="57" t="s">
        <v>318</v>
      </c>
      <c r="B104" s="57" t="s">
        <v>319</v>
      </c>
      <c r="C104" s="57" t="s">
        <v>3</v>
      </c>
      <c r="D104" s="57">
        <v>100</v>
      </c>
      <c r="E104" s="6"/>
      <c r="F104" s="64">
        <f t="shared" si="986"/>
        <v>0</v>
      </c>
      <c r="G104" s="6"/>
      <c r="H104" s="64">
        <f t="shared" si="987"/>
        <v>0</v>
      </c>
      <c r="I104" s="6"/>
      <c r="J104" s="64">
        <f t="shared" si="988"/>
        <v>0</v>
      </c>
      <c r="K104" s="6"/>
      <c r="L104" s="64">
        <f t="shared" si="989"/>
        <v>0</v>
      </c>
      <c r="M104" s="6"/>
      <c r="N104" s="64">
        <f t="shared" si="990"/>
        <v>0</v>
      </c>
      <c r="O104" s="6"/>
      <c r="P104" s="64">
        <f t="shared" si="991"/>
        <v>0</v>
      </c>
      <c r="Q104" s="6"/>
      <c r="R104" s="64">
        <f t="shared" si="992"/>
        <v>0</v>
      </c>
      <c r="S104" s="6"/>
      <c r="T104" s="64">
        <f t="shared" si="993"/>
        <v>0</v>
      </c>
      <c r="U104" s="6"/>
      <c r="V104" s="64">
        <f t="shared" si="994"/>
        <v>0</v>
      </c>
      <c r="W104" s="6"/>
      <c r="X104" s="64">
        <f t="shared" si="995"/>
        <v>0</v>
      </c>
      <c r="Y104" s="6"/>
      <c r="Z104" s="64">
        <f t="shared" si="996"/>
        <v>0</v>
      </c>
      <c r="AA104" s="6"/>
      <c r="AB104" s="64">
        <f t="shared" si="997"/>
        <v>0</v>
      </c>
      <c r="AC104" s="59"/>
      <c r="AD104" s="64">
        <f t="shared" si="998"/>
        <v>0</v>
      </c>
      <c r="AE104" s="6">
        <v>1</v>
      </c>
      <c r="AF104" s="64">
        <f t="shared" si="999"/>
        <v>100</v>
      </c>
      <c r="AG104" s="59"/>
      <c r="AH104" s="64">
        <f t="shared" si="1000"/>
        <v>0</v>
      </c>
      <c r="AI104" s="59"/>
      <c r="AJ104" s="64">
        <f t="shared" si="1001"/>
        <v>0</v>
      </c>
      <c r="AK104" s="59"/>
      <c r="AL104" s="64">
        <f t="shared" si="1002"/>
        <v>0</v>
      </c>
      <c r="AM104" s="59"/>
      <c r="AN104" s="64">
        <f t="shared" si="1003"/>
        <v>0</v>
      </c>
      <c r="AO104" s="59"/>
      <c r="AP104" s="64">
        <f t="shared" si="1004"/>
        <v>0</v>
      </c>
      <c r="AQ104" s="59"/>
      <c r="AR104" s="64">
        <f t="shared" si="1005"/>
        <v>0</v>
      </c>
      <c r="AS104" s="59"/>
      <c r="AT104" s="64">
        <f t="shared" si="1006"/>
        <v>0</v>
      </c>
      <c r="AU104" s="59"/>
      <c r="AV104" s="64">
        <f t="shared" si="1007"/>
        <v>0</v>
      </c>
      <c r="AW104" s="59"/>
      <c r="AX104" s="64">
        <f t="shared" si="1008"/>
        <v>0</v>
      </c>
      <c r="AY104" s="59"/>
      <c r="AZ104" s="64">
        <f t="shared" si="1009"/>
        <v>0</v>
      </c>
      <c r="BA104" s="59"/>
      <c r="BB104" s="64">
        <f t="shared" si="1010"/>
        <v>0</v>
      </c>
      <c r="BC104" s="59"/>
      <c r="BD104" s="64">
        <f t="shared" si="1011"/>
        <v>0</v>
      </c>
      <c r="BE104" s="59"/>
      <c r="BF104" s="64">
        <f t="shared" si="1012"/>
        <v>0</v>
      </c>
      <c r="BG104" s="59"/>
      <c r="BH104" s="64">
        <f t="shared" si="1013"/>
        <v>0</v>
      </c>
      <c r="BI104" s="59"/>
      <c r="BJ104" s="64">
        <f t="shared" si="1014"/>
        <v>0</v>
      </c>
      <c r="BK104" s="59"/>
      <c r="BL104" s="64">
        <f t="shared" si="1015"/>
        <v>0</v>
      </c>
      <c r="BM104" s="59"/>
      <c r="BN104" s="64">
        <f t="shared" si="1016"/>
        <v>0</v>
      </c>
      <c r="BO104" s="59"/>
      <c r="BP104" s="64">
        <f t="shared" si="1017"/>
        <v>0</v>
      </c>
      <c r="BQ104" s="59"/>
      <c r="BR104" s="64">
        <f t="shared" si="1018"/>
        <v>0</v>
      </c>
      <c r="BS104" s="59"/>
      <c r="BT104" s="64">
        <f t="shared" si="1019"/>
        <v>0</v>
      </c>
      <c r="BU104" s="59"/>
      <c r="BV104" s="64">
        <f t="shared" si="1020"/>
        <v>0</v>
      </c>
      <c r="BW104" s="59"/>
      <c r="BX104" s="64">
        <f t="shared" si="1021"/>
        <v>0</v>
      </c>
      <c r="BY104" s="59"/>
      <c r="BZ104" s="64">
        <f t="shared" si="1022"/>
        <v>0</v>
      </c>
      <c r="CA104" s="54"/>
      <c r="CB104" s="61">
        <f t="shared" si="1023"/>
        <v>1</v>
      </c>
      <c r="CC104" s="61">
        <f t="shared" si="1024"/>
        <v>100</v>
      </c>
      <c r="CD104" s="4"/>
      <c r="CE104" s="4"/>
      <c r="CF104" s="4">
        <f t="shared" si="1025"/>
        <v>0</v>
      </c>
      <c r="CG104" s="218">
        <f t="shared" si="1026"/>
        <v>0</v>
      </c>
      <c r="CH104" s="221">
        <f t="shared" si="1027"/>
        <v>0</v>
      </c>
      <c r="CI104" s="4"/>
      <c r="CJ104" s="4">
        <f t="shared" si="1028"/>
        <v>0</v>
      </c>
      <c r="CK104" s="218">
        <f t="shared" si="1029"/>
        <v>0</v>
      </c>
      <c r="CL104" s="221">
        <f t="shared" si="1030"/>
        <v>0</v>
      </c>
      <c r="CM104" s="4"/>
      <c r="CN104" s="4">
        <f t="shared" si="1031"/>
        <v>0</v>
      </c>
      <c r="CO104" s="218">
        <f t="shared" si="1032"/>
        <v>0</v>
      </c>
      <c r="CP104" s="221">
        <f t="shared" si="1033"/>
        <v>0</v>
      </c>
      <c r="CQ104" s="4"/>
      <c r="CR104" s="4">
        <f t="shared" si="1034"/>
        <v>0</v>
      </c>
      <c r="CS104" s="218">
        <f t="shared" si="1035"/>
        <v>0</v>
      </c>
      <c r="CT104" s="221">
        <f t="shared" si="1036"/>
        <v>0</v>
      </c>
      <c r="CU104" s="4"/>
      <c r="CV104" s="4">
        <f t="shared" si="1037"/>
        <v>0</v>
      </c>
      <c r="CW104" s="218">
        <f t="shared" si="1038"/>
        <v>0</v>
      </c>
      <c r="CX104" s="221">
        <f t="shared" si="1039"/>
        <v>0</v>
      </c>
      <c r="CY104" s="4"/>
      <c r="CZ104" s="4">
        <f t="shared" si="1040"/>
        <v>0</v>
      </c>
      <c r="DA104" s="218">
        <f t="shared" si="1041"/>
        <v>0</v>
      </c>
      <c r="DB104" s="221">
        <f t="shared" si="1042"/>
        <v>0</v>
      </c>
      <c r="DC104" s="4"/>
      <c r="DD104" s="4">
        <f t="shared" si="1043"/>
        <v>0</v>
      </c>
      <c r="DE104" s="218">
        <f t="shared" si="1044"/>
        <v>0</v>
      </c>
      <c r="DF104" s="221">
        <f t="shared" si="1045"/>
        <v>0</v>
      </c>
      <c r="DG104" s="4"/>
      <c r="DH104" s="4">
        <f t="shared" si="1046"/>
        <v>0</v>
      </c>
      <c r="DI104" s="218">
        <f t="shared" si="1047"/>
        <v>0</v>
      </c>
      <c r="DJ104" s="221">
        <f t="shared" si="1048"/>
        <v>0</v>
      </c>
      <c r="DK104" s="4"/>
      <c r="DL104" s="4">
        <f t="shared" si="1049"/>
        <v>0</v>
      </c>
      <c r="DM104" s="218">
        <f t="shared" si="1050"/>
        <v>0</v>
      </c>
      <c r="DN104" s="221">
        <f t="shared" si="1051"/>
        <v>0</v>
      </c>
      <c r="DO104" s="4"/>
      <c r="DP104" s="4">
        <f t="shared" si="1052"/>
        <v>0</v>
      </c>
      <c r="DQ104" s="218">
        <f t="shared" si="1053"/>
        <v>1</v>
      </c>
      <c r="DR104" s="221">
        <f t="shared" si="1054"/>
        <v>0</v>
      </c>
      <c r="DS104" s="4"/>
      <c r="DT104" s="4">
        <f t="shared" si="1055"/>
        <v>0</v>
      </c>
      <c r="DU104" s="218">
        <f t="shared" si="1056"/>
        <v>0</v>
      </c>
      <c r="DV104" s="221">
        <f t="shared" si="1057"/>
        <v>0</v>
      </c>
      <c r="DW104" s="4"/>
      <c r="DX104" s="4"/>
      <c r="DY104" s="4"/>
      <c r="DZ104" s="218"/>
      <c r="EA104" s="221"/>
      <c r="EB104" s="4"/>
      <c r="EC104" s="4">
        <f t="shared" si="1058"/>
        <v>0</v>
      </c>
      <c r="ED104" s="218" t="e">
        <f>SUM(EB104+#REF!)</f>
        <v>#REF!</v>
      </c>
      <c r="EE104" s="221" t="e">
        <f t="shared" si="1059"/>
        <v>#REF!</v>
      </c>
      <c r="EF104" s="4"/>
      <c r="EG104" s="4"/>
      <c r="EH104" s="218" t="e">
        <f>SUM(EF104+#REF!)</f>
        <v>#REF!</v>
      </c>
      <c r="EI104" s="221" t="e">
        <f t="shared" si="1060"/>
        <v>#REF!</v>
      </c>
      <c r="EJ104" s="4"/>
      <c r="EK104" s="4"/>
      <c r="EL104" s="218"/>
      <c r="EM104" s="221"/>
      <c r="EN104" s="4"/>
      <c r="EO104" s="269"/>
      <c r="EP104" s="269">
        <f t="shared" si="1061"/>
        <v>0</v>
      </c>
      <c r="EQ104" s="268">
        <f t="shared" si="1062"/>
        <v>0</v>
      </c>
      <c r="ER104" s="268">
        <f t="shared" si="1063"/>
        <v>0</v>
      </c>
      <c r="ES104" s="269"/>
      <c r="ET104" s="269">
        <f t="shared" si="1064"/>
        <v>0</v>
      </c>
      <c r="EU104" s="268">
        <f t="shared" si="1065"/>
        <v>1</v>
      </c>
      <c r="EV104" s="268">
        <f t="shared" si="1066"/>
        <v>100</v>
      </c>
      <c r="EW104" s="269"/>
      <c r="EX104" s="269">
        <f t="shared" si="1067"/>
        <v>0</v>
      </c>
      <c r="EY104" s="268">
        <f t="shared" si="1068"/>
        <v>0</v>
      </c>
      <c r="EZ104" s="268">
        <f t="shared" si="1069"/>
        <v>0</v>
      </c>
      <c r="FA104" s="269"/>
      <c r="FB104" s="269">
        <f t="shared" si="853"/>
        <v>0</v>
      </c>
      <c r="FC104" s="268">
        <f t="shared" si="854"/>
        <v>0</v>
      </c>
      <c r="FD104" s="268">
        <f t="shared" si="855"/>
        <v>0</v>
      </c>
      <c r="FE104" s="269"/>
      <c r="FF104" s="269">
        <f t="shared" si="856"/>
        <v>0</v>
      </c>
      <c r="FG104" s="268">
        <f t="shared" si="857"/>
        <v>0</v>
      </c>
      <c r="FH104" s="268">
        <f t="shared" si="858"/>
        <v>0</v>
      </c>
      <c r="FI104" s="269"/>
      <c r="FJ104" s="269">
        <f t="shared" si="859"/>
        <v>0</v>
      </c>
      <c r="FK104" s="268">
        <f t="shared" si="860"/>
        <v>0</v>
      </c>
      <c r="FL104" s="268">
        <f t="shared" si="861"/>
        <v>0</v>
      </c>
      <c r="FM104" s="269"/>
      <c r="FN104" s="269">
        <f t="shared" si="862"/>
        <v>0</v>
      </c>
      <c r="FO104" s="268">
        <f t="shared" si="863"/>
        <v>0</v>
      </c>
      <c r="FP104" s="268">
        <f t="shared" si="864"/>
        <v>0</v>
      </c>
      <c r="FQ104" s="269"/>
      <c r="FR104" s="269">
        <f t="shared" si="865"/>
        <v>0</v>
      </c>
      <c r="FS104" s="268">
        <f t="shared" si="866"/>
        <v>0</v>
      </c>
      <c r="FT104" s="268">
        <f t="shared" si="867"/>
        <v>0</v>
      </c>
      <c r="FU104" s="269"/>
      <c r="FV104" s="269">
        <f t="shared" si="868"/>
        <v>0</v>
      </c>
      <c r="FW104" s="268">
        <f t="shared" si="869"/>
        <v>0</v>
      </c>
      <c r="FX104" s="268">
        <f t="shared" si="870"/>
        <v>0</v>
      </c>
      <c r="FY104" s="269"/>
      <c r="FZ104" s="269">
        <f t="shared" si="805"/>
        <v>0</v>
      </c>
      <c r="GA104" s="268">
        <f t="shared" si="871"/>
        <v>0</v>
      </c>
      <c r="GB104" s="268">
        <f t="shared" si="872"/>
        <v>0</v>
      </c>
      <c r="GC104" s="269"/>
      <c r="GD104" s="269">
        <f t="shared" si="806"/>
        <v>0</v>
      </c>
      <c r="GE104" s="268">
        <f t="shared" si="873"/>
        <v>0</v>
      </c>
      <c r="GF104" s="268">
        <f t="shared" si="874"/>
        <v>0</v>
      </c>
      <c r="GG104" s="269"/>
      <c r="GH104" s="269">
        <f t="shared" si="807"/>
        <v>0</v>
      </c>
      <c r="GI104" s="268">
        <f t="shared" si="875"/>
        <v>0</v>
      </c>
      <c r="GJ104" s="268">
        <f t="shared" si="876"/>
        <v>0</v>
      </c>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c r="IW104" s="4"/>
      <c r="IX104" s="4"/>
      <c r="IY104" s="4"/>
      <c r="IZ104" s="4"/>
      <c r="JA104" s="4"/>
      <c r="JB104" s="4"/>
      <c r="JC104" s="4"/>
      <c r="JD104" s="4"/>
      <c r="JE104" s="4"/>
      <c r="JF104" s="4"/>
      <c r="JG104" s="4"/>
      <c r="JH104" s="4"/>
      <c r="JI104" s="4"/>
      <c r="JJ104" s="4"/>
      <c r="JK104" s="4"/>
      <c r="JL104" s="4"/>
      <c r="JM104" s="4"/>
      <c r="JN104" s="4"/>
    </row>
    <row r="105" spans="1:274" s="5" customFormat="1" x14ac:dyDescent="0.2">
      <c r="A105" s="57" t="s">
        <v>347</v>
      </c>
      <c r="B105" s="57" t="s">
        <v>348</v>
      </c>
      <c r="C105" s="57" t="s">
        <v>3</v>
      </c>
      <c r="D105" s="57">
        <v>100</v>
      </c>
      <c r="E105" s="6"/>
      <c r="F105" s="64">
        <f t="shared" si="986"/>
        <v>0</v>
      </c>
      <c r="G105" s="6"/>
      <c r="H105" s="64">
        <f t="shared" si="987"/>
        <v>0</v>
      </c>
      <c r="I105" s="6"/>
      <c r="J105" s="64">
        <f t="shared" si="988"/>
        <v>0</v>
      </c>
      <c r="K105" s="6"/>
      <c r="L105" s="64">
        <f t="shared" si="989"/>
        <v>0</v>
      </c>
      <c r="M105" s="6"/>
      <c r="N105" s="64">
        <f t="shared" si="990"/>
        <v>0</v>
      </c>
      <c r="O105" s="6"/>
      <c r="P105" s="64">
        <f t="shared" si="991"/>
        <v>0</v>
      </c>
      <c r="Q105" s="6"/>
      <c r="R105" s="64">
        <f t="shared" si="992"/>
        <v>0</v>
      </c>
      <c r="S105" s="6"/>
      <c r="T105" s="64">
        <f t="shared" si="993"/>
        <v>0</v>
      </c>
      <c r="U105" s="6"/>
      <c r="V105" s="64">
        <f t="shared" si="994"/>
        <v>0</v>
      </c>
      <c r="W105" s="6"/>
      <c r="X105" s="64">
        <f t="shared" si="995"/>
        <v>0</v>
      </c>
      <c r="Y105" s="6"/>
      <c r="Z105" s="64">
        <f t="shared" si="996"/>
        <v>0</v>
      </c>
      <c r="AA105" s="6"/>
      <c r="AB105" s="64">
        <f t="shared" si="997"/>
        <v>0</v>
      </c>
      <c r="AC105" s="59"/>
      <c r="AD105" s="64">
        <f t="shared" si="998"/>
        <v>0</v>
      </c>
      <c r="AE105" s="6"/>
      <c r="AF105" s="64">
        <f t="shared" si="999"/>
        <v>0</v>
      </c>
      <c r="AG105" s="59"/>
      <c r="AH105" s="64">
        <f t="shared" si="1000"/>
        <v>0</v>
      </c>
      <c r="AI105" s="59"/>
      <c r="AJ105" s="64">
        <f t="shared" si="1001"/>
        <v>0</v>
      </c>
      <c r="AK105" s="59"/>
      <c r="AL105" s="64">
        <f t="shared" si="1002"/>
        <v>0</v>
      </c>
      <c r="AM105" s="59"/>
      <c r="AN105" s="64">
        <f t="shared" si="1003"/>
        <v>0</v>
      </c>
      <c r="AO105" s="59"/>
      <c r="AP105" s="64">
        <f t="shared" si="1004"/>
        <v>0</v>
      </c>
      <c r="AQ105" s="59"/>
      <c r="AR105" s="64">
        <f t="shared" si="1005"/>
        <v>0</v>
      </c>
      <c r="AS105" s="59"/>
      <c r="AT105" s="64">
        <f t="shared" si="1006"/>
        <v>0</v>
      </c>
      <c r="AU105" s="59">
        <v>8.5</v>
      </c>
      <c r="AV105" s="64">
        <f t="shared" si="1007"/>
        <v>850</v>
      </c>
      <c r="AW105" s="59">
        <v>49.5</v>
      </c>
      <c r="AX105" s="64">
        <f t="shared" si="1008"/>
        <v>4950</v>
      </c>
      <c r="AY105" s="59"/>
      <c r="AZ105" s="64">
        <f t="shared" si="1009"/>
        <v>0</v>
      </c>
      <c r="BA105" s="59"/>
      <c r="BB105" s="64">
        <f t="shared" si="1010"/>
        <v>0</v>
      </c>
      <c r="BC105" s="59"/>
      <c r="BD105" s="64">
        <f t="shared" si="1011"/>
        <v>0</v>
      </c>
      <c r="BE105" s="59"/>
      <c r="BF105" s="64">
        <f t="shared" si="1012"/>
        <v>0</v>
      </c>
      <c r="BG105" s="59"/>
      <c r="BH105" s="64">
        <f t="shared" si="1013"/>
        <v>0</v>
      </c>
      <c r="BI105" s="59"/>
      <c r="BJ105" s="64">
        <f t="shared" si="1014"/>
        <v>0</v>
      </c>
      <c r="BK105" s="59"/>
      <c r="BL105" s="64">
        <f t="shared" si="1015"/>
        <v>0</v>
      </c>
      <c r="BM105" s="59"/>
      <c r="BN105" s="64">
        <f t="shared" si="1016"/>
        <v>0</v>
      </c>
      <c r="BO105" s="59"/>
      <c r="BP105" s="64">
        <f t="shared" si="1017"/>
        <v>0</v>
      </c>
      <c r="BQ105" s="59"/>
      <c r="BR105" s="64">
        <f t="shared" si="1018"/>
        <v>0</v>
      </c>
      <c r="BS105" s="59"/>
      <c r="BT105" s="64">
        <f t="shared" si="1019"/>
        <v>0</v>
      </c>
      <c r="BU105" s="59"/>
      <c r="BV105" s="64">
        <f t="shared" si="1020"/>
        <v>0</v>
      </c>
      <c r="BW105" s="59"/>
      <c r="BX105" s="64">
        <f t="shared" si="1021"/>
        <v>0</v>
      </c>
      <c r="BY105" s="59"/>
      <c r="BZ105" s="64">
        <f t="shared" ref="BZ105" si="1080">SUM(BY105*$D105)</f>
        <v>0</v>
      </c>
      <c r="CA105" s="54"/>
      <c r="CB105" s="61">
        <f t="shared" si="1023"/>
        <v>58</v>
      </c>
      <c r="CC105" s="61">
        <f t="shared" si="1024"/>
        <v>5800</v>
      </c>
      <c r="CD105" s="4"/>
      <c r="CE105" s="4"/>
      <c r="CF105" s="4">
        <f t="shared" si="1025"/>
        <v>0</v>
      </c>
      <c r="CG105" s="218">
        <f t="shared" si="1026"/>
        <v>0</v>
      </c>
      <c r="CH105" s="221">
        <f t="shared" si="1027"/>
        <v>0</v>
      </c>
      <c r="CI105" s="4"/>
      <c r="CJ105" s="4">
        <f t="shared" si="1028"/>
        <v>0</v>
      </c>
      <c r="CK105" s="218">
        <f t="shared" si="1029"/>
        <v>0</v>
      </c>
      <c r="CL105" s="221">
        <f t="shared" si="1030"/>
        <v>0</v>
      </c>
      <c r="CM105" s="4"/>
      <c r="CN105" s="4">
        <f t="shared" si="1031"/>
        <v>0</v>
      </c>
      <c r="CO105" s="218">
        <f t="shared" si="1032"/>
        <v>0</v>
      </c>
      <c r="CP105" s="221">
        <f t="shared" si="1033"/>
        <v>0</v>
      </c>
      <c r="CQ105" s="4"/>
      <c r="CR105" s="4">
        <f t="shared" si="1034"/>
        <v>0</v>
      </c>
      <c r="CS105" s="218">
        <f t="shared" si="1035"/>
        <v>0</v>
      </c>
      <c r="CT105" s="221">
        <f t="shared" si="1036"/>
        <v>0</v>
      </c>
      <c r="CU105" s="4"/>
      <c r="CV105" s="4">
        <f t="shared" si="1037"/>
        <v>0</v>
      </c>
      <c r="CW105" s="218">
        <f t="shared" si="1038"/>
        <v>0</v>
      </c>
      <c r="CX105" s="221">
        <f t="shared" si="1039"/>
        <v>0</v>
      </c>
      <c r="CY105" s="4"/>
      <c r="CZ105" s="4">
        <f t="shared" si="1040"/>
        <v>0</v>
      </c>
      <c r="DA105" s="218">
        <f t="shared" si="1041"/>
        <v>0</v>
      </c>
      <c r="DB105" s="221">
        <f t="shared" si="1042"/>
        <v>0</v>
      </c>
      <c r="DC105" s="4"/>
      <c r="DD105" s="4">
        <f t="shared" si="1043"/>
        <v>0</v>
      </c>
      <c r="DE105" s="218">
        <f t="shared" si="1044"/>
        <v>0</v>
      </c>
      <c r="DF105" s="221">
        <f t="shared" si="1045"/>
        <v>0</v>
      </c>
      <c r="DG105" s="4"/>
      <c r="DH105" s="4">
        <f t="shared" si="1046"/>
        <v>0</v>
      </c>
      <c r="DI105" s="218">
        <f t="shared" si="1047"/>
        <v>0</v>
      </c>
      <c r="DJ105" s="221">
        <f t="shared" si="1048"/>
        <v>0</v>
      </c>
      <c r="DK105" s="4"/>
      <c r="DL105" s="4">
        <f t="shared" si="1049"/>
        <v>0</v>
      </c>
      <c r="DM105" s="218">
        <f t="shared" si="1050"/>
        <v>0</v>
      </c>
      <c r="DN105" s="221">
        <f t="shared" si="1051"/>
        <v>0</v>
      </c>
      <c r="DO105" s="4"/>
      <c r="DP105" s="4">
        <f t="shared" si="1052"/>
        <v>0</v>
      </c>
      <c r="DQ105" s="218">
        <f t="shared" si="1053"/>
        <v>0</v>
      </c>
      <c r="DR105" s="221">
        <f t="shared" si="1054"/>
        <v>0</v>
      </c>
      <c r="DS105" s="4"/>
      <c r="DT105" s="4">
        <f t="shared" si="1055"/>
        <v>0</v>
      </c>
      <c r="DU105" s="218">
        <f t="shared" si="1056"/>
        <v>0</v>
      </c>
      <c r="DV105" s="221">
        <f t="shared" si="1057"/>
        <v>0</v>
      </c>
      <c r="DW105" s="4"/>
      <c r="DX105" s="4"/>
      <c r="DY105" s="4"/>
      <c r="DZ105" s="218"/>
      <c r="EA105" s="221"/>
      <c r="EB105" s="4"/>
      <c r="EC105" s="4">
        <f t="shared" si="1058"/>
        <v>0</v>
      </c>
      <c r="ED105" s="218" t="e">
        <f>SUM(EB105+#REF!)</f>
        <v>#REF!</v>
      </c>
      <c r="EE105" s="221" t="e">
        <f t="shared" si="1059"/>
        <v>#REF!</v>
      </c>
      <c r="EF105" s="4"/>
      <c r="EG105" s="4"/>
      <c r="EH105" s="218" t="e">
        <f>SUM(EF105+#REF!)</f>
        <v>#REF!</v>
      </c>
      <c r="EI105" s="221" t="e">
        <f t="shared" si="1060"/>
        <v>#REF!</v>
      </c>
      <c r="EJ105" s="4"/>
      <c r="EK105" s="4"/>
      <c r="EL105" s="218"/>
      <c r="EM105" s="221"/>
      <c r="EN105" s="4"/>
      <c r="EO105" s="269"/>
      <c r="EP105" s="269">
        <f t="shared" si="1061"/>
        <v>0</v>
      </c>
      <c r="EQ105" s="268">
        <f t="shared" si="1062"/>
        <v>0</v>
      </c>
      <c r="ER105" s="268">
        <f t="shared" si="1063"/>
        <v>0</v>
      </c>
      <c r="ES105" s="269"/>
      <c r="ET105" s="269">
        <f t="shared" si="1064"/>
        <v>0</v>
      </c>
      <c r="EU105" s="268">
        <f t="shared" si="1065"/>
        <v>0</v>
      </c>
      <c r="EV105" s="268">
        <f t="shared" si="1066"/>
        <v>0</v>
      </c>
      <c r="EW105" s="269"/>
      <c r="EX105" s="269">
        <f t="shared" si="1067"/>
        <v>0</v>
      </c>
      <c r="EY105" s="268">
        <f t="shared" si="1068"/>
        <v>0</v>
      </c>
      <c r="EZ105" s="268">
        <f t="shared" si="1069"/>
        <v>0</v>
      </c>
      <c r="FA105" s="269"/>
      <c r="FB105" s="269">
        <f t="shared" ref="FB105" si="1081">SUM(FA105*D105)</f>
        <v>0</v>
      </c>
      <c r="FC105" s="268">
        <f t="shared" ref="FC105" si="1082">SUM(FA105+AI105)</f>
        <v>0</v>
      </c>
      <c r="FD105" s="268">
        <f t="shared" ref="FD105" si="1083">SUM(FC105*D105)</f>
        <v>0</v>
      </c>
      <c r="FE105" s="269"/>
      <c r="FF105" s="269">
        <f t="shared" ref="FF105" si="1084">SUM(FE105*D105)</f>
        <v>0</v>
      </c>
      <c r="FG105" s="268">
        <f t="shared" ref="FG105" si="1085">SUM(FE105+AK105)</f>
        <v>0</v>
      </c>
      <c r="FH105" s="268">
        <f t="shared" ref="FH105" si="1086">SUM(FG105*D105)</f>
        <v>0</v>
      </c>
      <c r="FI105" s="269"/>
      <c r="FJ105" s="269">
        <f t="shared" ref="FJ105" si="1087">SUM(FI105*D105)</f>
        <v>0</v>
      </c>
      <c r="FK105" s="268">
        <f t="shared" ref="FK105" si="1088">SUM(FI105+AM105)</f>
        <v>0</v>
      </c>
      <c r="FL105" s="268">
        <f t="shared" ref="FL105" si="1089">SUM(FK105*D105)</f>
        <v>0</v>
      </c>
      <c r="FM105" s="269"/>
      <c r="FN105" s="269">
        <f t="shared" ref="FN105" si="1090">SUM(FM105*D105)</f>
        <v>0</v>
      </c>
      <c r="FO105" s="268">
        <f t="shared" ref="FO105" si="1091">SUM(FM105+AO105)</f>
        <v>0</v>
      </c>
      <c r="FP105" s="268">
        <f t="shared" ref="FP105" si="1092">SUM(FO105*D105)</f>
        <v>0</v>
      </c>
      <c r="FQ105" s="269"/>
      <c r="FR105" s="269">
        <f t="shared" ref="FR105" si="1093">SUM(FQ105*D105)</f>
        <v>0</v>
      </c>
      <c r="FS105" s="268">
        <f t="shared" ref="FS105" si="1094">SUM(FQ105+AQ105)</f>
        <v>0</v>
      </c>
      <c r="FT105" s="268">
        <f t="shared" ref="FT105" si="1095">SUM(FS105*D105)</f>
        <v>0</v>
      </c>
      <c r="FU105" s="269"/>
      <c r="FV105" s="269">
        <f t="shared" ref="FV105" si="1096">SUM(FU105*D105)</f>
        <v>0</v>
      </c>
      <c r="FW105" s="268">
        <f t="shared" ref="FW105" si="1097">SUM(FU105+AS105)</f>
        <v>0</v>
      </c>
      <c r="FX105" s="268">
        <f t="shared" ref="FX105" si="1098">SUM(FW105*D105)</f>
        <v>0</v>
      </c>
      <c r="FY105" s="269"/>
      <c r="FZ105" s="269">
        <f t="shared" ref="FZ105" si="1099">SUM(FY105*AB105)</f>
        <v>0</v>
      </c>
      <c r="GA105" s="268">
        <f t="shared" si="871"/>
        <v>8.5</v>
      </c>
      <c r="GB105" s="268">
        <f t="shared" si="872"/>
        <v>850</v>
      </c>
      <c r="GC105" s="269"/>
      <c r="GD105" s="269">
        <f t="shared" si="806"/>
        <v>0</v>
      </c>
      <c r="GE105" s="268">
        <f t="shared" si="873"/>
        <v>49.5</v>
      </c>
      <c r="GF105" s="268">
        <f t="shared" si="874"/>
        <v>4950</v>
      </c>
      <c r="GG105" s="269"/>
      <c r="GH105" s="269">
        <f t="shared" si="807"/>
        <v>0</v>
      </c>
      <c r="GI105" s="268">
        <f t="shared" si="875"/>
        <v>0</v>
      </c>
      <c r="GJ105" s="268">
        <f t="shared" si="876"/>
        <v>0</v>
      </c>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row>
    <row r="106" spans="1:274" s="5" customFormat="1" x14ac:dyDescent="0.2">
      <c r="A106" s="57" t="s">
        <v>229</v>
      </c>
      <c r="B106" s="57" t="s">
        <v>208</v>
      </c>
      <c r="C106" s="57" t="s">
        <v>3</v>
      </c>
      <c r="D106" s="57">
        <v>100</v>
      </c>
      <c r="E106" s="6"/>
      <c r="F106" s="64">
        <f t="shared" si="986"/>
        <v>0</v>
      </c>
      <c r="G106" s="6"/>
      <c r="H106" s="64">
        <f t="shared" si="987"/>
        <v>0</v>
      </c>
      <c r="I106" s="6"/>
      <c r="J106" s="64">
        <f t="shared" si="988"/>
        <v>0</v>
      </c>
      <c r="K106" s="6"/>
      <c r="L106" s="64">
        <f t="shared" si="989"/>
        <v>0</v>
      </c>
      <c r="M106" s="6"/>
      <c r="N106" s="64">
        <f t="shared" si="990"/>
        <v>0</v>
      </c>
      <c r="O106" s="6"/>
      <c r="P106" s="64">
        <f t="shared" si="991"/>
        <v>0</v>
      </c>
      <c r="Q106" s="6"/>
      <c r="R106" s="64">
        <f t="shared" si="992"/>
        <v>0</v>
      </c>
      <c r="S106" s="6"/>
      <c r="T106" s="64">
        <f t="shared" si="993"/>
        <v>0</v>
      </c>
      <c r="U106" s="6"/>
      <c r="V106" s="64">
        <f t="shared" si="994"/>
        <v>0</v>
      </c>
      <c r="W106" s="6"/>
      <c r="X106" s="64">
        <f t="shared" si="995"/>
        <v>0</v>
      </c>
      <c r="Y106" s="6"/>
      <c r="Z106" s="64">
        <f t="shared" si="996"/>
        <v>0</v>
      </c>
      <c r="AA106" s="6"/>
      <c r="AB106" s="64">
        <f t="shared" si="997"/>
        <v>0</v>
      </c>
      <c r="AC106" s="59"/>
      <c r="AD106" s="64">
        <f t="shared" si="998"/>
        <v>0</v>
      </c>
      <c r="AE106" s="6"/>
      <c r="AF106" s="64">
        <f t="shared" si="999"/>
        <v>0</v>
      </c>
      <c r="AG106" s="59"/>
      <c r="AH106" s="64">
        <f t="shared" si="1000"/>
        <v>0</v>
      </c>
      <c r="AI106" s="59"/>
      <c r="AJ106" s="64">
        <f t="shared" si="1001"/>
        <v>0</v>
      </c>
      <c r="AK106" s="59"/>
      <c r="AL106" s="64">
        <f t="shared" si="1002"/>
        <v>0</v>
      </c>
      <c r="AM106" s="59"/>
      <c r="AN106" s="64">
        <f t="shared" si="1003"/>
        <v>0</v>
      </c>
      <c r="AO106" s="59"/>
      <c r="AP106" s="64">
        <f t="shared" si="1004"/>
        <v>0</v>
      </c>
      <c r="AQ106" s="59"/>
      <c r="AR106" s="64">
        <f t="shared" si="1005"/>
        <v>0</v>
      </c>
      <c r="AS106" s="59"/>
      <c r="AT106" s="64">
        <f t="shared" si="1006"/>
        <v>0</v>
      </c>
      <c r="AU106" s="59"/>
      <c r="AV106" s="64">
        <f t="shared" si="1007"/>
        <v>0</v>
      </c>
      <c r="AW106" s="59"/>
      <c r="AX106" s="64">
        <f t="shared" si="1008"/>
        <v>0</v>
      </c>
      <c r="AY106" s="59"/>
      <c r="AZ106" s="64">
        <f t="shared" si="1009"/>
        <v>0</v>
      </c>
      <c r="BA106" s="59"/>
      <c r="BB106" s="64">
        <f t="shared" si="1010"/>
        <v>0</v>
      </c>
      <c r="BC106" s="59"/>
      <c r="BD106" s="64">
        <f t="shared" si="1011"/>
        <v>0</v>
      </c>
      <c r="BE106" s="59"/>
      <c r="BF106" s="64">
        <f t="shared" si="1012"/>
        <v>0</v>
      </c>
      <c r="BG106" s="59"/>
      <c r="BH106" s="64">
        <f t="shared" si="1013"/>
        <v>0</v>
      </c>
      <c r="BI106" s="59"/>
      <c r="BJ106" s="64">
        <f t="shared" si="1014"/>
        <v>0</v>
      </c>
      <c r="BK106" s="59"/>
      <c r="BL106" s="64">
        <f t="shared" si="1015"/>
        <v>0</v>
      </c>
      <c r="BM106" s="59"/>
      <c r="BN106" s="64">
        <f t="shared" si="1016"/>
        <v>0</v>
      </c>
      <c r="BO106" s="59"/>
      <c r="BP106" s="64">
        <f t="shared" si="1017"/>
        <v>0</v>
      </c>
      <c r="BQ106" s="59"/>
      <c r="BR106" s="64">
        <f t="shared" si="1018"/>
        <v>0</v>
      </c>
      <c r="BS106" s="59"/>
      <c r="BT106" s="64">
        <f t="shared" si="1019"/>
        <v>0</v>
      </c>
      <c r="BU106" s="59"/>
      <c r="BV106" s="64">
        <f t="shared" si="1020"/>
        <v>0</v>
      </c>
      <c r="BW106" s="59"/>
      <c r="BX106" s="64">
        <f t="shared" si="1021"/>
        <v>0</v>
      </c>
      <c r="BY106" s="59"/>
      <c r="BZ106" s="64">
        <f t="shared" si="1022"/>
        <v>0</v>
      </c>
      <c r="CA106" s="54"/>
      <c r="CB106" s="61">
        <f t="shared" si="1023"/>
        <v>0</v>
      </c>
      <c r="CC106" s="61">
        <f t="shared" si="1024"/>
        <v>0</v>
      </c>
      <c r="CD106" s="4"/>
      <c r="CE106" s="4"/>
      <c r="CF106" s="4">
        <f t="shared" si="1025"/>
        <v>0</v>
      </c>
      <c r="CG106" s="218">
        <f t="shared" si="1026"/>
        <v>0</v>
      </c>
      <c r="CH106" s="221">
        <f t="shared" si="1027"/>
        <v>0</v>
      </c>
      <c r="CI106" s="4"/>
      <c r="CJ106" s="4">
        <f t="shared" si="1028"/>
        <v>0</v>
      </c>
      <c r="CK106" s="218">
        <f t="shared" si="1029"/>
        <v>0</v>
      </c>
      <c r="CL106" s="221">
        <f t="shared" si="1030"/>
        <v>0</v>
      </c>
      <c r="CM106" s="4"/>
      <c r="CN106" s="4">
        <f t="shared" si="1031"/>
        <v>0</v>
      </c>
      <c r="CO106" s="218">
        <f t="shared" si="1032"/>
        <v>0</v>
      </c>
      <c r="CP106" s="221">
        <f t="shared" si="1033"/>
        <v>0</v>
      </c>
      <c r="CQ106" s="4"/>
      <c r="CR106" s="4">
        <f t="shared" si="1034"/>
        <v>0</v>
      </c>
      <c r="CS106" s="218">
        <f t="shared" si="1035"/>
        <v>0</v>
      </c>
      <c r="CT106" s="221">
        <f t="shared" si="1036"/>
        <v>0</v>
      </c>
      <c r="CU106" s="4"/>
      <c r="CV106" s="4">
        <f t="shared" si="1037"/>
        <v>0</v>
      </c>
      <c r="CW106" s="218">
        <f t="shared" si="1038"/>
        <v>0</v>
      </c>
      <c r="CX106" s="221">
        <f t="shared" si="1039"/>
        <v>0</v>
      </c>
      <c r="CY106" s="4"/>
      <c r="CZ106" s="4">
        <f t="shared" si="1040"/>
        <v>0</v>
      </c>
      <c r="DA106" s="218">
        <f t="shared" si="1041"/>
        <v>0</v>
      </c>
      <c r="DB106" s="221">
        <f t="shared" si="1042"/>
        <v>0</v>
      </c>
      <c r="DC106" s="4"/>
      <c r="DD106" s="4">
        <f t="shared" si="1043"/>
        <v>0</v>
      </c>
      <c r="DE106" s="218">
        <f t="shared" si="1044"/>
        <v>0</v>
      </c>
      <c r="DF106" s="221">
        <f t="shared" si="1045"/>
        <v>0</v>
      </c>
      <c r="DG106" s="4"/>
      <c r="DH106" s="4">
        <f t="shared" si="1046"/>
        <v>0</v>
      </c>
      <c r="DI106" s="218">
        <f t="shared" si="1047"/>
        <v>0</v>
      </c>
      <c r="DJ106" s="221">
        <f t="shared" si="1048"/>
        <v>0</v>
      </c>
      <c r="DK106" s="4"/>
      <c r="DL106" s="4">
        <f t="shared" si="1049"/>
        <v>0</v>
      </c>
      <c r="DM106" s="218">
        <f t="shared" si="1050"/>
        <v>0</v>
      </c>
      <c r="DN106" s="221">
        <f t="shared" si="1051"/>
        <v>0</v>
      </c>
      <c r="DO106" s="4"/>
      <c r="DP106" s="4">
        <f t="shared" si="1052"/>
        <v>0</v>
      </c>
      <c r="DQ106" s="218">
        <f t="shared" si="1053"/>
        <v>0</v>
      </c>
      <c r="DR106" s="221">
        <f t="shared" si="1054"/>
        <v>0</v>
      </c>
      <c r="DS106" s="4"/>
      <c r="DT106" s="4">
        <f t="shared" si="1055"/>
        <v>0</v>
      </c>
      <c r="DU106" s="218">
        <f t="shared" si="1056"/>
        <v>0</v>
      </c>
      <c r="DV106" s="221">
        <f t="shared" si="1057"/>
        <v>0</v>
      </c>
      <c r="DW106" s="4"/>
      <c r="DX106" s="4"/>
      <c r="DY106" s="4"/>
      <c r="DZ106" s="218"/>
      <c r="EA106" s="221"/>
      <c r="EB106" s="4"/>
      <c r="EC106" s="4">
        <f t="shared" si="1058"/>
        <v>0</v>
      </c>
      <c r="ED106" s="218" t="e">
        <f>SUM(EB106+#REF!)</f>
        <v>#REF!</v>
      </c>
      <c r="EE106" s="221" t="e">
        <f t="shared" si="1059"/>
        <v>#REF!</v>
      </c>
      <c r="EF106" s="4"/>
      <c r="EG106" s="4"/>
      <c r="EH106" s="218" t="e">
        <f>SUM(EF106+#REF!)</f>
        <v>#REF!</v>
      </c>
      <c r="EI106" s="221" t="e">
        <f t="shared" si="1060"/>
        <v>#REF!</v>
      </c>
      <c r="EJ106" s="4"/>
      <c r="EK106" s="4"/>
      <c r="EL106" s="218"/>
      <c r="EM106" s="221"/>
      <c r="EN106" s="4"/>
      <c r="EO106" s="269"/>
      <c r="EP106" s="269">
        <f t="shared" si="1061"/>
        <v>0</v>
      </c>
      <c r="EQ106" s="268">
        <f t="shared" si="1062"/>
        <v>0</v>
      </c>
      <c r="ER106" s="268">
        <f t="shared" si="1063"/>
        <v>0</v>
      </c>
      <c r="ES106" s="269"/>
      <c r="ET106" s="269">
        <f t="shared" si="1064"/>
        <v>0</v>
      </c>
      <c r="EU106" s="268">
        <f t="shared" si="1065"/>
        <v>0</v>
      </c>
      <c r="EV106" s="268">
        <f t="shared" si="1066"/>
        <v>0</v>
      </c>
      <c r="EW106" s="269"/>
      <c r="EX106" s="269">
        <f t="shared" si="1067"/>
        <v>0</v>
      </c>
      <c r="EY106" s="268">
        <f t="shared" si="1068"/>
        <v>0</v>
      </c>
      <c r="EZ106" s="268">
        <f t="shared" si="1069"/>
        <v>0</v>
      </c>
      <c r="FA106" s="269"/>
      <c r="FB106" s="269">
        <f t="shared" si="853"/>
        <v>0</v>
      </c>
      <c r="FC106" s="268">
        <f t="shared" si="854"/>
        <v>0</v>
      </c>
      <c r="FD106" s="268">
        <f t="shared" si="855"/>
        <v>0</v>
      </c>
      <c r="FE106" s="269"/>
      <c r="FF106" s="269">
        <f t="shared" si="856"/>
        <v>0</v>
      </c>
      <c r="FG106" s="268">
        <f t="shared" si="857"/>
        <v>0</v>
      </c>
      <c r="FH106" s="268">
        <f t="shared" si="858"/>
        <v>0</v>
      </c>
      <c r="FI106" s="269"/>
      <c r="FJ106" s="269">
        <f t="shared" si="859"/>
        <v>0</v>
      </c>
      <c r="FK106" s="268">
        <f t="shared" si="860"/>
        <v>0</v>
      </c>
      <c r="FL106" s="268">
        <f t="shared" si="861"/>
        <v>0</v>
      </c>
      <c r="FM106" s="269"/>
      <c r="FN106" s="269">
        <f t="shared" si="862"/>
        <v>0</v>
      </c>
      <c r="FO106" s="268">
        <f t="shared" si="863"/>
        <v>0</v>
      </c>
      <c r="FP106" s="268">
        <f t="shared" si="864"/>
        <v>0</v>
      </c>
      <c r="FQ106" s="269"/>
      <c r="FR106" s="269">
        <f t="shared" si="865"/>
        <v>0</v>
      </c>
      <c r="FS106" s="268">
        <f t="shared" si="866"/>
        <v>0</v>
      </c>
      <c r="FT106" s="268">
        <f t="shared" si="867"/>
        <v>0</v>
      </c>
      <c r="FU106" s="269"/>
      <c r="FV106" s="269">
        <f t="shared" si="868"/>
        <v>0</v>
      </c>
      <c r="FW106" s="268">
        <f t="shared" si="869"/>
        <v>0</v>
      </c>
      <c r="FX106" s="268">
        <f t="shared" si="870"/>
        <v>0</v>
      </c>
      <c r="FY106" s="269"/>
      <c r="FZ106" s="269">
        <f t="shared" si="805"/>
        <v>0</v>
      </c>
      <c r="GA106" s="268">
        <f t="shared" si="871"/>
        <v>0</v>
      </c>
      <c r="GB106" s="268">
        <f t="shared" si="872"/>
        <v>0</v>
      </c>
      <c r="GC106" s="269"/>
      <c r="GD106" s="269">
        <f t="shared" si="806"/>
        <v>0</v>
      </c>
      <c r="GE106" s="268">
        <f t="shared" si="873"/>
        <v>0</v>
      </c>
      <c r="GF106" s="268">
        <f t="shared" si="874"/>
        <v>0</v>
      </c>
      <c r="GG106" s="269"/>
      <c r="GH106" s="269">
        <f t="shared" si="807"/>
        <v>0</v>
      </c>
      <c r="GI106" s="268">
        <f t="shared" si="875"/>
        <v>0</v>
      </c>
      <c r="GJ106" s="268">
        <f t="shared" si="876"/>
        <v>0</v>
      </c>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c r="IW106" s="4"/>
      <c r="IX106" s="4"/>
      <c r="IY106" s="4"/>
      <c r="IZ106" s="4"/>
      <c r="JA106" s="4"/>
      <c r="JB106" s="4"/>
      <c r="JC106" s="4"/>
      <c r="JD106" s="4"/>
      <c r="JE106" s="4"/>
      <c r="JF106" s="4"/>
      <c r="JG106" s="4"/>
      <c r="JH106" s="4"/>
      <c r="JI106" s="4"/>
      <c r="JJ106" s="4"/>
      <c r="JK106" s="4"/>
      <c r="JL106" s="4"/>
      <c r="JM106" s="4"/>
      <c r="JN106" s="4"/>
    </row>
    <row r="107" spans="1:274" s="287" customFormat="1" x14ac:dyDescent="0.2">
      <c r="A107" s="57" t="s">
        <v>121</v>
      </c>
      <c r="B107" s="57" t="s">
        <v>313</v>
      </c>
      <c r="C107" s="57" t="s">
        <v>3</v>
      </c>
      <c r="D107" s="57">
        <v>100</v>
      </c>
      <c r="E107" s="6"/>
      <c r="F107" s="64">
        <f t="shared" si="986"/>
        <v>0</v>
      </c>
      <c r="G107" s="6"/>
      <c r="H107" s="64">
        <f t="shared" si="987"/>
        <v>0</v>
      </c>
      <c r="I107" s="6"/>
      <c r="J107" s="64">
        <f t="shared" si="988"/>
        <v>0</v>
      </c>
      <c r="K107" s="6"/>
      <c r="L107" s="64">
        <f t="shared" si="989"/>
        <v>0</v>
      </c>
      <c r="M107" s="6"/>
      <c r="N107" s="64">
        <f t="shared" si="990"/>
        <v>0</v>
      </c>
      <c r="O107" s="6"/>
      <c r="P107" s="64">
        <f t="shared" si="991"/>
        <v>0</v>
      </c>
      <c r="Q107" s="6"/>
      <c r="R107" s="64">
        <f t="shared" si="992"/>
        <v>0</v>
      </c>
      <c r="S107" s="6"/>
      <c r="T107" s="64">
        <f t="shared" si="993"/>
        <v>0</v>
      </c>
      <c r="U107" s="6"/>
      <c r="V107" s="64">
        <f t="shared" si="994"/>
        <v>0</v>
      </c>
      <c r="W107" s="6"/>
      <c r="X107" s="64">
        <f t="shared" si="995"/>
        <v>0</v>
      </c>
      <c r="Y107" s="6"/>
      <c r="Z107" s="64">
        <f t="shared" si="996"/>
        <v>0</v>
      </c>
      <c r="AA107" s="6"/>
      <c r="AB107" s="64">
        <f t="shared" si="997"/>
        <v>0</v>
      </c>
      <c r="AC107" s="59"/>
      <c r="AD107" s="64">
        <f t="shared" si="998"/>
        <v>0</v>
      </c>
      <c r="AE107" s="6"/>
      <c r="AF107" s="64">
        <f t="shared" si="999"/>
        <v>0</v>
      </c>
      <c r="AG107" s="59">
        <v>41.75</v>
      </c>
      <c r="AH107" s="64">
        <f t="shared" si="1000"/>
        <v>4175</v>
      </c>
      <c r="AI107" s="59">
        <v>30</v>
      </c>
      <c r="AJ107" s="64">
        <f t="shared" si="1001"/>
        <v>3000</v>
      </c>
      <c r="AK107" s="59">
        <v>33</v>
      </c>
      <c r="AL107" s="64">
        <f t="shared" si="1002"/>
        <v>3300</v>
      </c>
      <c r="AM107" s="59">
        <v>31</v>
      </c>
      <c r="AN107" s="64">
        <f t="shared" si="1003"/>
        <v>3100</v>
      </c>
      <c r="AO107" s="59">
        <v>26</v>
      </c>
      <c r="AP107" s="64">
        <f t="shared" si="1004"/>
        <v>2600</v>
      </c>
      <c r="AQ107" s="59">
        <v>9.25</v>
      </c>
      <c r="AR107" s="64">
        <f t="shared" si="1005"/>
        <v>925</v>
      </c>
      <c r="AS107" s="59">
        <v>8.75</v>
      </c>
      <c r="AT107" s="64">
        <f t="shared" si="1006"/>
        <v>875</v>
      </c>
      <c r="AU107" s="59">
        <v>7.25</v>
      </c>
      <c r="AV107" s="64">
        <f t="shared" si="1007"/>
        <v>725</v>
      </c>
      <c r="AW107" s="59">
        <v>7.75</v>
      </c>
      <c r="AX107" s="64">
        <f t="shared" si="1008"/>
        <v>775</v>
      </c>
      <c r="AY107" s="59"/>
      <c r="AZ107" s="64">
        <f t="shared" si="1009"/>
        <v>0</v>
      </c>
      <c r="BA107" s="59"/>
      <c r="BB107" s="64">
        <f t="shared" si="1010"/>
        <v>0</v>
      </c>
      <c r="BC107" s="59"/>
      <c r="BD107" s="64">
        <f t="shared" si="1011"/>
        <v>0</v>
      </c>
      <c r="BE107" s="59"/>
      <c r="BF107" s="64">
        <f t="shared" si="1012"/>
        <v>0</v>
      </c>
      <c r="BG107" s="59"/>
      <c r="BH107" s="64">
        <f t="shared" si="1013"/>
        <v>0</v>
      </c>
      <c r="BI107" s="59"/>
      <c r="BJ107" s="64">
        <f t="shared" si="1014"/>
        <v>0</v>
      </c>
      <c r="BK107" s="59"/>
      <c r="BL107" s="64">
        <f t="shared" si="1015"/>
        <v>0</v>
      </c>
      <c r="BM107" s="59"/>
      <c r="BN107" s="64">
        <f t="shared" si="1016"/>
        <v>0</v>
      </c>
      <c r="BO107" s="59"/>
      <c r="BP107" s="64">
        <f t="shared" si="1017"/>
        <v>0</v>
      </c>
      <c r="BQ107" s="59"/>
      <c r="BR107" s="64">
        <f t="shared" si="1018"/>
        <v>0</v>
      </c>
      <c r="BS107" s="59"/>
      <c r="BT107" s="64">
        <f t="shared" si="1019"/>
        <v>0</v>
      </c>
      <c r="BU107" s="59"/>
      <c r="BV107" s="64">
        <f t="shared" si="1020"/>
        <v>0</v>
      </c>
      <c r="BW107" s="59"/>
      <c r="BX107" s="64">
        <f t="shared" si="1021"/>
        <v>0</v>
      </c>
      <c r="BY107" s="59"/>
      <c r="BZ107" s="64">
        <f t="shared" si="1022"/>
        <v>0</v>
      </c>
      <c r="CA107" s="54"/>
      <c r="CB107" s="61">
        <f t="shared" si="1023"/>
        <v>194.75</v>
      </c>
      <c r="CC107" s="61">
        <f t="shared" si="1024"/>
        <v>19475</v>
      </c>
      <c r="CD107" s="4"/>
      <c r="CE107" s="4"/>
      <c r="CF107" s="4">
        <f t="shared" si="1025"/>
        <v>0</v>
      </c>
      <c r="CG107" s="218">
        <f t="shared" si="1026"/>
        <v>0</v>
      </c>
      <c r="CH107" s="221">
        <f t="shared" si="1027"/>
        <v>0</v>
      </c>
      <c r="CI107" s="4"/>
      <c r="CJ107" s="4">
        <f t="shared" si="1028"/>
        <v>0</v>
      </c>
      <c r="CK107" s="218">
        <f t="shared" si="1029"/>
        <v>0</v>
      </c>
      <c r="CL107" s="221">
        <f t="shared" si="1030"/>
        <v>0</v>
      </c>
      <c r="CM107" s="4"/>
      <c r="CN107" s="4">
        <f t="shared" si="1031"/>
        <v>0</v>
      </c>
      <c r="CO107" s="218">
        <f t="shared" si="1032"/>
        <v>0</v>
      </c>
      <c r="CP107" s="221">
        <f t="shared" si="1033"/>
        <v>0</v>
      </c>
      <c r="CQ107" s="4"/>
      <c r="CR107" s="4">
        <f t="shared" si="1034"/>
        <v>0</v>
      </c>
      <c r="CS107" s="218">
        <f t="shared" si="1035"/>
        <v>0</v>
      </c>
      <c r="CT107" s="221">
        <f t="shared" si="1036"/>
        <v>0</v>
      </c>
      <c r="CU107" s="4"/>
      <c r="CV107" s="4">
        <f t="shared" si="1037"/>
        <v>0</v>
      </c>
      <c r="CW107" s="218">
        <f t="shared" si="1038"/>
        <v>0</v>
      </c>
      <c r="CX107" s="221">
        <f t="shared" si="1039"/>
        <v>0</v>
      </c>
      <c r="CY107" s="4"/>
      <c r="CZ107" s="4">
        <f t="shared" si="1040"/>
        <v>0</v>
      </c>
      <c r="DA107" s="218">
        <f t="shared" si="1041"/>
        <v>0</v>
      </c>
      <c r="DB107" s="221">
        <f t="shared" si="1042"/>
        <v>0</v>
      </c>
      <c r="DC107" s="4"/>
      <c r="DD107" s="4">
        <f t="shared" si="1043"/>
        <v>0</v>
      </c>
      <c r="DE107" s="218">
        <f t="shared" si="1044"/>
        <v>0</v>
      </c>
      <c r="DF107" s="221">
        <f t="shared" si="1045"/>
        <v>0</v>
      </c>
      <c r="DG107" s="4"/>
      <c r="DH107" s="4">
        <f t="shared" si="1046"/>
        <v>0</v>
      </c>
      <c r="DI107" s="218">
        <f t="shared" si="1047"/>
        <v>0</v>
      </c>
      <c r="DJ107" s="221">
        <f t="shared" si="1048"/>
        <v>0</v>
      </c>
      <c r="DK107" s="4"/>
      <c r="DL107" s="4">
        <f t="shared" si="1049"/>
        <v>0</v>
      </c>
      <c r="DM107" s="218">
        <f t="shared" si="1050"/>
        <v>0</v>
      </c>
      <c r="DN107" s="221">
        <f t="shared" si="1051"/>
        <v>0</v>
      </c>
      <c r="DO107" s="4"/>
      <c r="DP107" s="4">
        <f t="shared" si="1052"/>
        <v>0</v>
      </c>
      <c r="DQ107" s="218">
        <f t="shared" si="1053"/>
        <v>0</v>
      </c>
      <c r="DR107" s="221">
        <f t="shared" si="1054"/>
        <v>0</v>
      </c>
      <c r="DS107" s="4"/>
      <c r="DT107" s="4">
        <f t="shared" si="1055"/>
        <v>0</v>
      </c>
      <c r="DU107" s="218">
        <f t="shared" si="1056"/>
        <v>30</v>
      </c>
      <c r="DV107" s="221">
        <f t="shared" si="1057"/>
        <v>3000</v>
      </c>
      <c r="DW107" s="4"/>
      <c r="DX107" s="4"/>
      <c r="DY107" s="4"/>
      <c r="DZ107" s="218"/>
      <c r="EA107" s="221"/>
      <c r="EB107" s="4"/>
      <c r="EC107" s="4">
        <f t="shared" si="1058"/>
        <v>0</v>
      </c>
      <c r="ED107" s="218" t="e">
        <f>SUM(EB107+#REF!)</f>
        <v>#REF!</v>
      </c>
      <c r="EE107" s="221" t="e">
        <f t="shared" si="1059"/>
        <v>#REF!</v>
      </c>
      <c r="EF107" s="4"/>
      <c r="EG107" s="4"/>
      <c r="EH107" s="218" t="e">
        <f>SUM(EF107+#REF!)</f>
        <v>#REF!</v>
      </c>
      <c r="EI107" s="221" t="e">
        <f t="shared" si="1060"/>
        <v>#REF!</v>
      </c>
      <c r="EJ107" s="4"/>
      <c r="EK107" s="4"/>
      <c r="EL107" s="218"/>
      <c r="EM107" s="221"/>
      <c r="EN107" s="4"/>
      <c r="EO107" s="269"/>
      <c r="EP107" s="269">
        <f t="shared" si="1061"/>
        <v>0</v>
      </c>
      <c r="EQ107" s="268">
        <f t="shared" si="1062"/>
        <v>0</v>
      </c>
      <c r="ER107" s="268">
        <f t="shared" si="1063"/>
        <v>0</v>
      </c>
      <c r="ES107" s="269"/>
      <c r="ET107" s="269">
        <f t="shared" si="1064"/>
        <v>0</v>
      </c>
      <c r="EU107" s="268">
        <f t="shared" si="1065"/>
        <v>0</v>
      </c>
      <c r="EV107" s="268">
        <f t="shared" si="1066"/>
        <v>0</v>
      </c>
      <c r="EW107" s="269"/>
      <c r="EX107" s="269">
        <f t="shared" si="1067"/>
        <v>0</v>
      </c>
      <c r="EY107" s="268">
        <f t="shared" si="1068"/>
        <v>41.75</v>
      </c>
      <c r="EZ107" s="268">
        <f t="shared" si="1069"/>
        <v>4175</v>
      </c>
      <c r="FA107" s="269">
        <v>3.75</v>
      </c>
      <c r="FB107" s="269">
        <f t="shared" si="853"/>
        <v>375</v>
      </c>
      <c r="FC107" s="268">
        <f t="shared" si="854"/>
        <v>33.75</v>
      </c>
      <c r="FD107" s="268">
        <f t="shared" si="855"/>
        <v>3375</v>
      </c>
      <c r="FE107" s="269">
        <v>6</v>
      </c>
      <c r="FF107" s="269">
        <f t="shared" si="856"/>
        <v>600</v>
      </c>
      <c r="FG107" s="268">
        <f t="shared" si="857"/>
        <v>39</v>
      </c>
      <c r="FH107" s="268">
        <f t="shared" si="858"/>
        <v>3900</v>
      </c>
      <c r="FI107" s="269">
        <v>3.25</v>
      </c>
      <c r="FJ107" s="269">
        <f t="shared" si="859"/>
        <v>325</v>
      </c>
      <c r="FK107" s="268">
        <f t="shared" si="860"/>
        <v>34.25</v>
      </c>
      <c r="FL107" s="268">
        <f t="shared" si="861"/>
        <v>3425</v>
      </c>
      <c r="FM107" s="269">
        <v>0.25</v>
      </c>
      <c r="FN107" s="269">
        <f t="shared" si="862"/>
        <v>25</v>
      </c>
      <c r="FO107" s="268">
        <f t="shared" si="863"/>
        <v>26.25</v>
      </c>
      <c r="FP107" s="268">
        <f t="shared" si="864"/>
        <v>2625</v>
      </c>
      <c r="FQ107" s="269">
        <v>0.5</v>
      </c>
      <c r="FR107" s="269">
        <f t="shared" si="865"/>
        <v>50</v>
      </c>
      <c r="FS107" s="268">
        <f t="shared" si="866"/>
        <v>9.75</v>
      </c>
      <c r="FT107" s="268">
        <f t="shared" si="867"/>
        <v>975</v>
      </c>
      <c r="FU107" s="269">
        <v>1.5</v>
      </c>
      <c r="FV107" s="269">
        <f t="shared" si="868"/>
        <v>150</v>
      </c>
      <c r="FW107" s="268">
        <f t="shared" si="869"/>
        <v>10.25</v>
      </c>
      <c r="FX107" s="268">
        <f t="shared" si="870"/>
        <v>1025</v>
      </c>
      <c r="FY107" s="269"/>
      <c r="FZ107" s="269">
        <f t="shared" si="805"/>
        <v>0</v>
      </c>
      <c r="GA107" s="268">
        <f t="shared" si="871"/>
        <v>7.25</v>
      </c>
      <c r="GB107" s="268">
        <f t="shared" si="872"/>
        <v>725</v>
      </c>
      <c r="GC107" s="269"/>
      <c r="GD107" s="269">
        <f t="shared" si="806"/>
        <v>0</v>
      </c>
      <c r="GE107" s="268">
        <f t="shared" si="873"/>
        <v>7.75</v>
      </c>
      <c r="GF107" s="268">
        <f t="shared" si="874"/>
        <v>775</v>
      </c>
      <c r="GG107" s="269"/>
      <c r="GH107" s="269">
        <f t="shared" si="807"/>
        <v>0</v>
      </c>
      <c r="GI107" s="268">
        <f t="shared" si="875"/>
        <v>0</v>
      </c>
      <c r="GJ107" s="268">
        <f t="shared" si="876"/>
        <v>0</v>
      </c>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c r="IW107" s="4"/>
      <c r="IX107" s="4"/>
      <c r="IY107" s="4"/>
      <c r="IZ107" s="4"/>
      <c r="JA107" s="4"/>
      <c r="JB107" s="4"/>
      <c r="JC107" s="4"/>
      <c r="JD107" s="4"/>
      <c r="JE107" s="4"/>
      <c r="JF107" s="4"/>
      <c r="JG107" s="4"/>
      <c r="JH107" s="4"/>
      <c r="JI107" s="4"/>
      <c r="JJ107" s="4"/>
      <c r="JK107" s="4"/>
      <c r="JL107" s="4"/>
      <c r="JM107" s="4"/>
      <c r="JN107" s="4"/>
    </row>
    <row r="108" spans="1:274" s="5" customFormat="1" x14ac:dyDescent="0.2">
      <c r="A108" s="273" t="s">
        <v>121</v>
      </c>
      <c r="B108" s="273" t="s">
        <v>122</v>
      </c>
      <c r="C108" s="273" t="s">
        <v>3</v>
      </c>
      <c r="D108" s="273">
        <v>100</v>
      </c>
      <c r="E108" s="277"/>
      <c r="F108" s="278">
        <f t="shared" si="986"/>
        <v>0</v>
      </c>
      <c r="G108" s="277"/>
      <c r="H108" s="278">
        <f t="shared" si="987"/>
        <v>0</v>
      </c>
      <c r="I108" s="277"/>
      <c r="J108" s="278">
        <f t="shared" si="988"/>
        <v>0</v>
      </c>
      <c r="K108" s="277"/>
      <c r="L108" s="278">
        <f t="shared" si="989"/>
        <v>0</v>
      </c>
      <c r="M108" s="277"/>
      <c r="N108" s="278">
        <f t="shared" si="990"/>
        <v>0</v>
      </c>
      <c r="O108" s="277"/>
      <c r="P108" s="278">
        <f t="shared" si="991"/>
        <v>0</v>
      </c>
      <c r="Q108" s="277"/>
      <c r="R108" s="278">
        <f t="shared" si="992"/>
        <v>0</v>
      </c>
      <c r="S108" s="277"/>
      <c r="T108" s="278">
        <f t="shared" si="993"/>
        <v>0</v>
      </c>
      <c r="U108" s="277"/>
      <c r="V108" s="278">
        <f t="shared" si="994"/>
        <v>0</v>
      </c>
      <c r="W108" s="277"/>
      <c r="X108" s="278">
        <f t="shared" si="995"/>
        <v>0</v>
      </c>
      <c r="Y108" s="277"/>
      <c r="Z108" s="278">
        <f t="shared" si="996"/>
        <v>0</v>
      </c>
      <c r="AA108" s="277"/>
      <c r="AB108" s="278">
        <f t="shared" si="997"/>
        <v>0</v>
      </c>
      <c r="AC108" s="279">
        <v>1.5</v>
      </c>
      <c r="AD108" s="278">
        <f t="shared" si="998"/>
        <v>150</v>
      </c>
      <c r="AE108" s="277">
        <v>23.75</v>
      </c>
      <c r="AF108" s="278">
        <f t="shared" si="999"/>
        <v>2375</v>
      </c>
      <c r="AG108" s="279"/>
      <c r="AH108" s="278">
        <f t="shared" si="1000"/>
        <v>0</v>
      </c>
      <c r="AI108" s="279"/>
      <c r="AJ108" s="278">
        <f t="shared" si="1001"/>
        <v>0</v>
      </c>
      <c r="AK108" s="279"/>
      <c r="AL108" s="278">
        <f t="shared" si="1002"/>
        <v>0</v>
      </c>
      <c r="AM108" s="279"/>
      <c r="AN108" s="278">
        <f t="shared" si="1003"/>
        <v>0</v>
      </c>
      <c r="AO108" s="279"/>
      <c r="AP108" s="278">
        <f t="shared" si="1004"/>
        <v>0</v>
      </c>
      <c r="AQ108" s="279"/>
      <c r="AR108" s="278">
        <f t="shared" si="1005"/>
        <v>0</v>
      </c>
      <c r="AS108" s="279"/>
      <c r="AT108" s="278">
        <f t="shared" si="1006"/>
        <v>0</v>
      </c>
      <c r="AU108" s="279"/>
      <c r="AV108" s="278">
        <f t="shared" si="1007"/>
        <v>0</v>
      </c>
      <c r="AW108" s="279"/>
      <c r="AX108" s="278">
        <f t="shared" si="1008"/>
        <v>0</v>
      </c>
      <c r="AY108" s="279"/>
      <c r="AZ108" s="278">
        <f t="shared" si="1009"/>
        <v>0</v>
      </c>
      <c r="BA108" s="279"/>
      <c r="BB108" s="278">
        <f t="shared" si="1010"/>
        <v>0</v>
      </c>
      <c r="BC108" s="279"/>
      <c r="BD108" s="278">
        <f t="shared" si="1011"/>
        <v>0</v>
      </c>
      <c r="BE108" s="279"/>
      <c r="BF108" s="278">
        <f t="shared" si="1012"/>
        <v>0</v>
      </c>
      <c r="BG108" s="279"/>
      <c r="BH108" s="278">
        <f t="shared" si="1013"/>
        <v>0</v>
      </c>
      <c r="BI108" s="279"/>
      <c r="BJ108" s="278">
        <f t="shared" si="1014"/>
        <v>0</v>
      </c>
      <c r="BK108" s="279"/>
      <c r="BL108" s="278">
        <f t="shared" si="1015"/>
        <v>0</v>
      </c>
      <c r="BM108" s="279"/>
      <c r="BN108" s="278">
        <f t="shared" si="1016"/>
        <v>0</v>
      </c>
      <c r="BO108" s="279"/>
      <c r="BP108" s="278">
        <f t="shared" si="1017"/>
        <v>0</v>
      </c>
      <c r="BQ108" s="279"/>
      <c r="BR108" s="278">
        <f t="shared" si="1018"/>
        <v>0</v>
      </c>
      <c r="BS108" s="279"/>
      <c r="BT108" s="278">
        <f t="shared" si="1019"/>
        <v>0</v>
      </c>
      <c r="BU108" s="279"/>
      <c r="BV108" s="278">
        <f t="shared" si="1020"/>
        <v>0</v>
      </c>
      <c r="BW108" s="279"/>
      <c r="BX108" s="278">
        <f t="shared" si="1021"/>
        <v>0</v>
      </c>
      <c r="BY108" s="279"/>
      <c r="BZ108" s="278">
        <f t="shared" si="1022"/>
        <v>0</v>
      </c>
      <c r="CA108" s="280"/>
      <c r="CB108" s="281">
        <f t="shared" si="1023"/>
        <v>25.25</v>
      </c>
      <c r="CC108" s="281">
        <f t="shared" si="1024"/>
        <v>2525</v>
      </c>
      <c r="CD108" s="282"/>
      <c r="CE108" s="282"/>
      <c r="CF108" s="282">
        <f t="shared" si="1025"/>
        <v>0</v>
      </c>
      <c r="CG108" s="283">
        <f t="shared" si="1026"/>
        <v>0</v>
      </c>
      <c r="CH108" s="284">
        <f t="shared" si="1027"/>
        <v>0</v>
      </c>
      <c r="CI108" s="282"/>
      <c r="CJ108" s="282">
        <f t="shared" si="1028"/>
        <v>0</v>
      </c>
      <c r="CK108" s="283">
        <f t="shared" si="1029"/>
        <v>0</v>
      </c>
      <c r="CL108" s="284">
        <f t="shared" si="1030"/>
        <v>0</v>
      </c>
      <c r="CM108" s="282"/>
      <c r="CN108" s="282">
        <f t="shared" si="1031"/>
        <v>0</v>
      </c>
      <c r="CO108" s="283">
        <f t="shared" si="1032"/>
        <v>0</v>
      </c>
      <c r="CP108" s="284">
        <f t="shared" si="1033"/>
        <v>0</v>
      </c>
      <c r="CQ108" s="282"/>
      <c r="CR108" s="282">
        <f t="shared" si="1034"/>
        <v>0</v>
      </c>
      <c r="CS108" s="283">
        <f t="shared" si="1035"/>
        <v>0</v>
      </c>
      <c r="CT108" s="284">
        <f t="shared" si="1036"/>
        <v>0</v>
      </c>
      <c r="CU108" s="282"/>
      <c r="CV108" s="282">
        <f t="shared" si="1037"/>
        <v>0</v>
      </c>
      <c r="CW108" s="283">
        <f t="shared" si="1038"/>
        <v>0</v>
      </c>
      <c r="CX108" s="284">
        <f t="shared" si="1039"/>
        <v>0</v>
      </c>
      <c r="CY108" s="282"/>
      <c r="CZ108" s="282">
        <f t="shared" si="1040"/>
        <v>0</v>
      </c>
      <c r="DA108" s="283">
        <f t="shared" si="1041"/>
        <v>0</v>
      </c>
      <c r="DB108" s="284">
        <f t="shared" si="1042"/>
        <v>0</v>
      </c>
      <c r="DC108" s="282"/>
      <c r="DD108" s="282">
        <f t="shared" si="1043"/>
        <v>0</v>
      </c>
      <c r="DE108" s="283">
        <f t="shared" si="1044"/>
        <v>0</v>
      </c>
      <c r="DF108" s="284">
        <f t="shared" si="1045"/>
        <v>0</v>
      </c>
      <c r="DG108" s="282"/>
      <c r="DH108" s="282">
        <f t="shared" si="1046"/>
        <v>0</v>
      </c>
      <c r="DI108" s="283">
        <f t="shared" si="1047"/>
        <v>0</v>
      </c>
      <c r="DJ108" s="284">
        <f t="shared" si="1048"/>
        <v>0</v>
      </c>
      <c r="DK108" s="282"/>
      <c r="DL108" s="282">
        <f t="shared" si="1049"/>
        <v>0</v>
      </c>
      <c r="DM108" s="283">
        <f t="shared" si="1050"/>
        <v>0</v>
      </c>
      <c r="DN108" s="284">
        <f t="shared" si="1051"/>
        <v>0</v>
      </c>
      <c r="DO108" s="282"/>
      <c r="DP108" s="282">
        <f t="shared" si="1052"/>
        <v>0</v>
      </c>
      <c r="DQ108" s="283">
        <f t="shared" si="1053"/>
        <v>23.75</v>
      </c>
      <c r="DR108" s="284">
        <f t="shared" si="1054"/>
        <v>0</v>
      </c>
      <c r="DS108" s="282"/>
      <c r="DT108" s="282">
        <f t="shared" si="1055"/>
        <v>0</v>
      </c>
      <c r="DU108" s="283">
        <f t="shared" si="1056"/>
        <v>0</v>
      </c>
      <c r="DV108" s="284">
        <f t="shared" si="1057"/>
        <v>0</v>
      </c>
      <c r="DW108" s="282"/>
      <c r="DX108" s="282"/>
      <c r="DY108" s="282"/>
      <c r="DZ108" s="283"/>
      <c r="EA108" s="284"/>
      <c r="EB108" s="282"/>
      <c r="EC108" s="282">
        <f t="shared" si="1058"/>
        <v>0</v>
      </c>
      <c r="ED108" s="283" t="e">
        <f>SUM(EB108+#REF!)</f>
        <v>#REF!</v>
      </c>
      <c r="EE108" s="284" t="e">
        <f t="shared" si="1059"/>
        <v>#REF!</v>
      </c>
      <c r="EF108" s="282"/>
      <c r="EG108" s="282"/>
      <c r="EH108" s="283" t="e">
        <f>SUM(EF108+#REF!)</f>
        <v>#REF!</v>
      </c>
      <c r="EI108" s="284" t="e">
        <f t="shared" si="1060"/>
        <v>#REF!</v>
      </c>
      <c r="EJ108" s="282"/>
      <c r="EK108" s="282"/>
      <c r="EL108" s="283"/>
      <c r="EM108" s="284"/>
      <c r="EN108" s="282"/>
      <c r="EO108" s="285"/>
      <c r="EP108" s="285">
        <f t="shared" si="1061"/>
        <v>0</v>
      </c>
      <c r="EQ108" s="286">
        <f t="shared" si="1062"/>
        <v>1.5</v>
      </c>
      <c r="ER108" s="286">
        <f t="shared" si="1063"/>
        <v>150</v>
      </c>
      <c r="ES108" s="288">
        <v>1.75</v>
      </c>
      <c r="ET108" s="285">
        <f t="shared" si="1064"/>
        <v>175</v>
      </c>
      <c r="EU108" s="286">
        <f t="shared" si="1065"/>
        <v>25.5</v>
      </c>
      <c r="EV108" s="286">
        <f t="shared" si="1066"/>
        <v>2550</v>
      </c>
      <c r="EW108" s="285">
        <v>0.75</v>
      </c>
      <c r="EX108" s="285">
        <f t="shared" si="1067"/>
        <v>75</v>
      </c>
      <c r="EY108" s="286">
        <f t="shared" si="1068"/>
        <v>0.75</v>
      </c>
      <c r="EZ108" s="286">
        <f t="shared" si="1069"/>
        <v>75</v>
      </c>
      <c r="FA108" s="285"/>
      <c r="FB108" s="269">
        <f t="shared" si="853"/>
        <v>0</v>
      </c>
      <c r="FC108" s="268">
        <f t="shared" si="854"/>
        <v>0</v>
      </c>
      <c r="FD108" s="268">
        <f t="shared" si="855"/>
        <v>0</v>
      </c>
      <c r="FE108" s="285"/>
      <c r="FF108" s="269">
        <f t="shared" si="856"/>
        <v>0</v>
      </c>
      <c r="FG108" s="268">
        <f t="shared" si="857"/>
        <v>0</v>
      </c>
      <c r="FH108" s="268">
        <f t="shared" si="858"/>
        <v>0</v>
      </c>
      <c r="FI108" s="285"/>
      <c r="FJ108" s="269">
        <f t="shared" si="859"/>
        <v>0</v>
      </c>
      <c r="FK108" s="268">
        <f t="shared" si="860"/>
        <v>0</v>
      </c>
      <c r="FL108" s="268">
        <f t="shared" si="861"/>
        <v>0</v>
      </c>
      <c r="FM108" s="285"/>
      <c r="FN108" s="269">
        <f t="shared" si="862"/>
        <v>0</v>
      </c>
      <c r="FO108" s="268">
        <f t="shared" si="863"/>
        <v>0</v>
      </c>
      <c r="FP108" s="268">
        <f t="shared" si="864"/>
        <v>0</v>
      </c>
      <c r="FQ108" s="285"/>
      <c r="FR108" s="269">
        <f t="shared" si="865"/>
        <v>0</v>
      </c>
      <c r="FS108" s="268">
        <f t="shared" si="866"/>
        <v>0</v>
      </c>
      <c r="FT108" s="268">
        <f t="shared" si="867"/>
        <v>0</v>
      </c>
      <c r="FU108" s="285"/>
      <c r="FV108" s="269">
        <f t="shared" si="868"/>
        <v>0</v>
      </c>
      <c r="FW108" s="268">
        <f t="shared" si="869"/>
        <v>0</v>
      </c>
      <c r="FX108" s="268">
        <f t="shared" si="870"/>
        <v>0</v>
      </c>
      <c r="FY108" s="285"/>
      <c r="FZ108" s="285">
        <f t="shared" si="805"/>
        <v>0</v>
      </c>
      <c r="GA108" s="268">
        <f t="shared" si="871"/>
        <v>0</v>
      </c>
      <c r="GB108" s="268">
        <f t="shared" si="872"/>
        <v>0</v>
      </c>
      <c r="GC108" s="285"/>
      <c r="GD108" s="285">
        <f t="shared" si="806"/>
        <v>0</v>
      </c>
      <c r="GE108" s="268">
        <f t="shared" si="873"/>
        <v>0</v>
      </c>
      <c r="GF108" s="268">
        <f t="shared" si="874"/>
        <v>0</v>
      </c>
      <c r="GG108" s="285"/>
      <c r="GH108" s="285">
        <f t="shared" si="807"/>
        <v>0</v>
      </c>
      <c r="GI108" s="268">
        <f t="shared" si="875"/>
        <v>0</v>
      </c>
      <c r="GJ108" s="268">
        <f t="shared" si="876"/>
        <v>0</v>
      </c>
      <c r="GK108" s="282"/>
      <c r="GL108" s="282"/>
      <c r="GM108" s="282"/>
      <c r="GN108" s="282"/>
      <c r="GO108" s="282"/>
      <c r="GP108" s="282"/>
      <c r="GQ108" s="282"/>
      <c r="GR108" s="282"/>
      <c r="GS108" s="282"/>
      <c r="GT108" s="282"/>
      <c r="GU108" s="282"/>
      <c r="GV108" s="282"/>
      <c r="GW108" s="282"/>
      <c r="GX108" s="282"/>
      <c r="GY108" s="282"/>
      <c r="GZ108" s="282"/>
      <c r="HA108" s="282"/>
      <c r="HB108" s="282"/>
      <c r="HC108" s="282"/>
      <c r="HD108" s="282"/>
      <c r="HE108" s="282"/>
      <c r="HF108" s="282"/>
      <c r="HG108" s="282"/>
      <c r="HH108" s="282"/>
      <c r="HI108" s="282"/>
      <c r="HJ108" s="282"/>
      <c r="HK108" s="282"/>
      <c r="HL108" s="282"/>
      <c r="HM108" s="282"/>
      <c r="HN108" s="282"/>
      <c r="HO108" s="282"/>
      <c r="HP108" s="282"/>
      <c r="HQ108" s="282"/>
      <c r="HR108" s="282"/>
      <c r="HS108" s="282"/>
      <c r="HT108" s="282"/>
      <c r="HU108" s="282"/>
      <c r="HV108" s="282"/>
      <c r="HW108" s="282"/>
      <c r="HX108" s="282"/>
      <c r="HY108" s="282"/>
      <c r="HZ108" s="282"/>
      <c r="IA108" s="282"/>
      <c r="IB108" s="282"/>
      <c r="IC108" s="282"/>
      <c r="ID108" s="282"/>
      <c r="IE108" s="282"/>
      <c r="IF108" s="282"/>
      <c r="IG108" s="282"/>
      <c r="IH108" s="282"/>
      <c r="II108" s="282"/>
      <c r="IJ108" s="282"/>
      <c r="IK108" s="282"/>
      <c r="IL108" s="282"/>
      <c r="IM108" s="282"/>
      <c r="IN108" s="282"/>
      <c r="IO108" s="282"/>
      <c r="IP108" s="282"/>
      <c r="IQ108" s="282"/>
      <c r="IR108" s="282"/>
      <c r="IS108" s="282"/>
      <c r="IT108" s="282"/>
      <c r="IU108" s="282"/>
      <c r="IV108" s="282"/>
      <c r="IW108" s="282"/>
      <c r="IX108" s="282"/>
      <c r="IY108" s="282"/>
      <c r="IZ108" s="282"/>
      <c r="JA108" s="282"/>
      <c r="JB108" s="282"/>
      <c r="JC108" s="282"/>
      <c r="JD108" s="282"/>
      <c r="JE108" s="282"/>
      <c r="JF108" s="282"/>
      <c r="JG108" s="282"/>
      <c r="JH108" s="282"/>
      <c r="JI108" s="282"/>
      <c r="JJ108" s="282"/>
      <c r="JK108" s="282"/>
      <c r="JL108" s="282"/>
      <c r="JM108" s="282"/>
      <c r="JN108" s="282"/>
    </row>
    <row r="109" spans="1:274" s="5" customFormat="1" x14ac:dyDescent="0.2">
      <c r="A109" s="57" t="s">
        <v>282</v>
      </c>
      <c r="B109" s="57" t="s">
        <v>283</v>
      </c>
      <c r="C109" s="57" t="s">
        <v>3</v>
      </c>
      <c r="D109" s="57">
        <v>100</v>
      </c>
      <c r="E109" s="6"/>
      <c r="F109" s="64">
        <f t="shared" si="986"/>
        <v>0</v>
      </c>
      <c r="G109" s="6"/>
      <c r="H109" s="64">
        <f t="shared" si="987"/>
        <v>0</v>
      </c>
      <c r="I109" s="6"/>
      <c r="J109" s="64">
        <f t="shared" si="988"/>
        <v>0</v>
      </c>
      <c r="K109" s="6"/>
      <c r="L109" s="64">
        <f t="shared" si="989"/>
        <v>0</v>
      </c>
      <c r="M109" s="6"/>
      <c r="N109" s="64">
        <f t="shared" si="990"/>
        <v>0</v>
      </c>
      <c r="O109" s="6"/>
      <c r="P109" s="64">
        <f t="shared" si="991"/>
        <v>0</v>
      </c>
      <c r="Q109" s="6"/>
      <c r="R109" s="64">
        <f t="shared" si="992"/>
        <v>0</v>
      </c>
      <c r="S109" s="6"/>
      <c r="T109" s="64">
        <f t="shared" si="993"/>
        <v>0</v>
      </c>
      <c r="U109" s="6"/>
      <c r="V109" s="64">
        <f t="shared" si="994"/>
        <v>0</v>
      </c>
      <c r="W109" s="6"/>
      <c r="X109" s="64">
        <f t="shared" si="995"/>
        <v>0</v>
      </c>
      <c r="Y109" s="6"/>
      <c r="Z109" s="64">
        <f t="shared" si="996"/>
        <v>0</v>
      </c>
      <c r="AA109" s="6"/>
      <c r="AB109" s="64">
        <f t="shared" si="997"/>
        <v>0</v>
      </c>
      <c r="AC109" s="59"/>
      <c r="AD109" s="64">
        <f t="shared" si="998"/>
        <v>0</v>
      </c>
      <c r="AE109" s="6"/>
      <c r="AF109" s="64">
        <f t="shared" si="999"/>
        <v>0</v>
      </c>
      <c r="AG109" s="59"/>
      <c r="AH109" s="64">
        <f t="shared" si="1000"/>
        <v>0</v>
      </c>
      <c r="AI109" s="59"/>
      <c r="AJ109" s="64">
        <f t="shared" si="1001"/>
        <v>0</v>
      </c>
      <c r="AK109" s="59"/>
      <c r="AL109" s="64">
        <f t="shared" si="1002"/>
        <v>0</v>
      </c>
      <c r="AM109" s="59"/>
      <c r="AN109" s="64">
        <f t="shared" si="1003"/>
        <v>0</v>
      </c>
      <c r="AO109" s="59"/>
      <c r="AP109" s="64">
        <f t="shared" si="1004"/>
        <v>0</v>
      </c>
      <c r="AQ109" s="59"/>
      <c r="AR109" s="64">
        <f t="shared" si="1005"/>
        <v>0</v>
      </c>
      <c r="AS109" s="59"/>
      <c r="AT109" s="64">
        <f t="shared" si="1006"/>
        <v>0</v>
      </c>
      <c r="AU109" s="59"/>
      <c r="AV109" s="64">
        <f t="shared" si="1007"/>
        <v>0</v>
      </c>
      <c r="AW109" s="59"/>
      <c r="AX109" s="64">
        <f t="shared" si="1008"/>
        <v>0</v>
      </c>
      <c r="AY109" s="59"/>
      <c r="AZ109" s="64">
        <f t="shared" si="1009"/>
        <v>0</v>
      </c>
      <c r="BA109" s="59"/>
      <c r="BB109" s="64">
        <f t="shared" si="1010"/>
        <v>0</v>
      </c>
      <c r="BC109" s="59"/>
      <c r="BD109" s="64">
        <f t="shared" si="1011"/>
        <v>0</v>
      </c>
      <c r="BE109" s="59"/>
      <c r="BF109" s="64">
        <f t="shared" si="1012"/>
        <v>0</v>
      </c>
      <c r="BG109" s="59"/>
      <c r="BH109" s="64">
        <f t="shared" si="1013"/>
        <v>0</v>
      </c>
      <c r="BI109" s="59"/>
      <c r="BJ109" s="64">
        <f t="shared" si="1014"/>
        <v>0</v>
      </c>
      <c r="BK109" s="59"/>
      <c r="BL109" s="64">
        <f t="shared" si="1015"/>
        <v>0</v>
      </c>
      <c r="BM109" s="59"/>
      <c r="BN109" s="64">
        <f t="shared" si="1016"/>
        <v>0</v>
      </c>
      <c r="BO109" s="59"/>
      <c r="BP109" s="64">
        <f t="shared" si="1017"/>
        <v>0</v>
      </c>
      <c r="BQ109" s="59"/>
      <c r="BR109" s="64">
        <f t="shared" si="1018"/>
        <v>0</v>
      </c>
      <c r="BS109" s="59"/>
      <c r="BT109" s="64">
        <f t="shared" si="1019"/>
        <v>0</v>
      </c>
      <c r="BU109" s="59"/>
      <c r="BV109" s="64">
        <f t="shared" si="1020"/>
        <v>0</v>
      </c>
      <c r="BW109" s="59"/>
      <c r="BX109" s="64">
        <f t="shared" si="1021"/>
        <v>0</v>
      </c>
      <c r="BY109" s="59"/>
      <c r="BZ109" s="64">
        <f t="shared" si="1022"/>
        <v>0</v>
      </c>
      <c r="CA109" s="54"/>
      <c r="CB109" s="61">
        <f t="shared" si="1023"/>
        <v>0</v>
      </c>
      <c r="CC109" s="61">
        <f t="shared" si="1024"/>
        <v>0</v>
      </c>
      <c r="CD109" s="4"/>
      <c r="CE109" s="4"/>
      <c r="CF109" s="4">
        <f t="shared" si="1025"/>
        <v>0</v>
      </c>
      <c r="CG109" s="218">
        <f t="shared" si="1026"/>
        <v>0</v>
      </c>
      <c r="CH109" s="221">
        <f t="shared" si="1027"/>
        <v>0</v>
      </c>
      <c r="CI109" s="4"/>
      <c r="CJ109" s="4">
        <f t="shared" si="1028"/>
        <v>0</v>
      </c>
      <c r="CK109" s="218">
        <f t="shared" si="1029"/>
        <v>0</v>
      </c>
      <c r="CL109" s="221">
        <f t="shared" si="1030"/>
        <v>0</v>
      </c>
      <c r="CM109" s="4"/>
      <c r="CN109" s="4">
        <f t="shared" si="1031"/>
        <v>0</v>
      </c>
      <c r="CO109" s="218">
        <f t="shared" si="1032"/>
        <v>0</v>
      </c>
      <c r="CP109" s="221">
        <f t="shared" si="1033"/>
        <v>0</v>
      </c>
      <c r="CQ109" s="4"/>
      <c r="CR109" s="4">
        <f t="shared" si="1034"/>
        <v>0</v>
      </c>
      <c r="CS109" s="218">
        <f t="shared" si="1035"/>
        <v>0</v>
      </c>
      <c r="CT109" s="221">
        <f t="shared" si="1036"/>
        <v>0</v>
      </c>
      <c r="CU109" s="4"/>
      <c r="CV109" s="4">
        <f t="shared" si="1037"/>
        <v>0</v>
      </c>
      <c r="CW109" s="218">
        <f t="shared" si="1038"/>
        <v>0</v>
      </c>
      <c r="CX109" s="221">
        <f t="shared" si="1039"/>
        <v>0</v>
      </c>
      <c r="CY109" s="4"/>
      <c r="CZ109" s="4">
        <f t="shared" si="1040"/>
        <v>0</v>
      </c>
      <c r="DA109" s="218">
        <f t="shared" si="1041"/>
        <v>0</v>
      </c>
      <c r="DB109" s="221">
        <f t="shared" si="1042"/>
        <v>0</v>
      </c>
      <c r="DC109" s="4"/>
      <c r="DD109" s="4">
        <f t="shared" si="1043"/>
        <v>0</v>
      </c>
      <c r="DE109" s="218">
        <f t="shared" si="1044"/>
        <v>0</v>
      </c>
      <c r="DF109" s="221">
        <f t="shared" si="1045"/>
        <v>0</v>
      </c>
      <c r="DG109" s="4"/>
      <c r="DH109" s="4">
        <f t="shared" si="1046"/>
        <v>0</v>
      </c>
      <c r="DI109" s="218">
        <f t="shared" si="1047"/>
        <v>0</v>
      </c>
      <c r="DJ109" s="221">
        <f t="shared" si="1048"/>
        <v>0</v>
      </c>
      <c r="DK109" s="4"/>
      <c r="DL109" s="4">
        <f t="shared" si="1049"/>
        <v>0</v>
      </c>
      <c r="DM109" s="218">
        <f t="shared" si="1050"/>
        <v>0</v>
      </c>
      <c r="DN109" s="221">
        <f t="shared" si="1051"/>
        <v>0</v>
      </c>
      <c r="DO109" s="4"/>
      <c r="DP109" s="4">
        <f t="shared" si="1052"/>
        <v>0</v>
      </c>
      <c r="DQ109" s="218">
        <f t="shared" si="1053"/>
        <v>0</v>
      </c>
      <c r="DR109" s="221">
        <f t="shared" si="1054"/>
        <v>0</v>
      </c>
      <c r="DS109" s="4"/>
      <c r="DT109" s="4">
        <f t="shared" si="1055"/>
        <v>0</v>
      </c>
      <c r="DU109" s="218">
        <f t="shared" si="1056"/>
        <v>0</v>
      </c>
      <c r="DV109" s="221">
        <f t="shared" si="1057"/>
        <v>0</v>
      </c>
      <c r="DW109" s="4"/>
      <c r="DX109" s="4"/>
      <c r="DY109" s="4"/>
      <c r="DZ109" s="218"/>
      <c r="EA109" s="221"/>
      <c r="EB109" s="4">
        <v>0.25</v>
      </c>
      <c r="EC109" s="4">
        <f t="shared" si="1058"/>
        <v>25</v>
      </c>
      <c r="ED109" s="218" t="e">
        <f>SUM(EB109+#REF!)</f>
        <v>#REF!</v>
      </c>
      <c r="EE109" s="221" t="e">
        <f t="shared" si="1059"/>
        <v>#REF!</v>
      </c>
      <c r="EF109" s="4"/>
      <c r="EG109" s="4"/>
      <c r="EH109" s="218" t="e">
        <f>SUM(EF109+#REF!)</f>
        <v>#REF!</v>
      </c>
      <c r="EI109" s="221" t="e">
        <f t="shared" si="1060"/>
        <v>#REF!</v>
      </c>
      <c r="EJ109" s="4"/>
      <c r="EK109" s="4"/>
      <c r="EL109" s="218"/>
      <c r="EM109" s="221"/>
      <c r="EN109" s="4"/>
      <c r="EO109" s="269"/>
      <c r="EP109" s="269">
        <f t="shared" si="1061"/>
        <v>0</v>
      </c>
      <c r="EQ109" s="268">
        <f t="shared" si="1062"/>
        <v>0</v>
      </c>
      <c r="ER109" s="268">
        <f t="shared" si="1063"/>
        <v>0</v>
      </c>
      <c r="ES109" s="269"/>
      <c r="ET109" s="269">
        <f t="shared" si="1064"/>
        <v>0</v>
      </c>
      <c r="EU109" s="268">
        <f t="shared" si="1065"/>
        <v>0</v>
      </c>
      <c r="EV109" s="268">
        <f t="shared" si="1066"/>
        <v>0</v>
      </c>
      <c r="EW109" s="269"/>
      <c r="EX109" s="269">
        <f t="shared" si="1067"/>
        <v>0</v>
      </c>
      <c r="EY109" s="268">
        <f t="shared" si="1068"/>
        <v>0</v>
      </c>
      <c r="EZ109" s="268">
        <f t="shared" si="1069"/>
        <v>0</v>
      </c>
      <c r="FA109" s="269"/>
      <c r="FB109" s="269">
        <f t="shared" si="853"/>
        <v>0</v>
      </c>
      <c r="FC109" s="268">
        <f t="shared" si="854"/>
        <v>0</v>
      </c>
      <c r="FD109" s="268">
        <f t="shared" si="855"/>
        <v>0</v>
      </c>
      <c r="FE109" s="269"/>
      <c r="FF109" s="269">
        <f t="shared" si="856"/>
        <v>0</v>
      </c>
      <c r="FG109" s="268">
        <f t="shared" si="857"/>
        <v>0</v>
      </c>
      <c r="FH109" s="268">
        <f t="shared" si="858"/>
        <v>0</v>
      </c>
      <c r="FI109" s="269"/>
      <c r="FJ109" s="269">
        <f t="shared" si="859"/>
        <v>0</v>
      </c>
      <c r="FK109" s="268">
        <f t="shared" si="860"/>
        <v>0</v>
      </c>
      <c r="FL109" s="268">
        <f t="shared" si="861"/>
        <v>0</v>
      </c>
      <c r="FM109" s="269"/>
      <c r="FN109" s="269">
        <f t="shared" si="862"/>
        <v>0</v>
      </c>
      <c r="FO109" s="268">
        <f t="shared" si="863"/>
        <v>0</v>
      </c>
      <c r="FP109" s="268">
        <f t="shared" si="864"/>
        <v>0</v>
      </c>
      <c r="FQ109" s="269"/>
      <c r="FR109" s="269">
        <f t="shared" si="865"/>
        <v>0</v>
      </c>
      <c r="FS109" s="268">
        <f t="shared" si="866"/>
        <v>0</v>
      </c>
      <c r="FT109" s="268">
        <f t="shared" si="867"/>
        <v>0</v>
      </c>
      <c r="FU109" s="269"/>
      <c r="FV109" s="269">
        <f t="shared" si="868"/>
        <v>0</v>
      </c>
      <c r="FW109" s="268">
        <f t="shared" si="869"/>
        <v>0</v>
      </c>
      <c r="FX109" s="268">
        <f t="shared" si="870"/>
        <v>0</v>
      </c>
      <c r="FY109" s="269"/>
      <c r="FZ109" s="269">
        <f t="shared" si="805"/>
        <v>0</v>
      </c>
      <c r="GA109" s="268">
        <f t="shared" si="871"/>
        <v>0</v>
      </c>
      <c r="GB109" s="268">
        <f t="shared" si="872"/>
        <v>0</v>
      </c>
      <c r="GC109" s="269"/>
      <c r="GD109" s="269">
        <f t="shared" si="806"/>
        <v>0</v>
      </c>
      <c r="GE109" s="268">
        <f t="shared" si="873"/>
        <v>0</v>
      </c>
      <c r="GF109" s="268">
        <f t="shared" si="874"/>
        <v>0</v>
      </c>
      <c r="GG109" s="269"/>
      <c r="GH109" s="269">
        <f t="shared" si="807"/>
        <v>0</v>
      </c>
      <c r="GI109" s="268">
        <f t="shared" si="875"/>
        <v>0</v>
      </c>
      <c r="GJ109" s="268">
        <f t="shared" si="876"/>
        <v>0</v>
      </c>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row>
    <row r="110" spans="1:274" s="5" customFormat="1" x14ac:dyDescent="0.2">
      <c r="A110" s="273" t="s">
        <v>280</v>
      </c>
      <c r="B110" s="273" t="s">
        <v>281</v>
      </c>
      <c r="C110" s="273" t="s">
        <v>3</v>
      </c>
      <c r="D110" s="273">
        <v>100</v>
      </c>
      <c r="E110" s="277"/>
      <c r="F110" s="278">
        <f t="shared" si="986"/>
        <v>0</v>
      </c>
      <c r="G110" s="277"/>
      <c r="H110" s="278">
        <f t="shared" si="987"/>
        <v>0</v>
      </c>
      <c r="I110" s="277"/>
      <c r="J110" s="278">
        <f t="shared" si="988"/>
        <v>0</v>
      </c>
      <c r="K110" s="277"/>
      <c r="L110" s="278">
        <f t="shared" si="989"/>
        <v>0</v>
      </c>
      <c r="M110" s="277"/>
      <c r="N110" s="278">
        <f t="shared" si="990"/>
        <v>0</v>
      </c>
      <c r="O110" s="277"/>
      <c r="P110" s="278">
        <f t="shared" si="991"/>
        <v>0</v>
      </c>
      <c r="Q110" s="277"/>
      <c r="R110" s="278">
        <f t="shared" si="992"/>
        <v>0</v>
      </c>
      <c r="S110" s="277"/>
      <c r="T110" s="278">
        <f t="shared" si="993"/>
        <v>0</v>
      </c>
      <c r="U110" s="277"/>
      <c r="V110" s="278">
        <f t="shared" si="994"/>
        <v>0</v>
      </c>
      <c r="W110" s="277"/>
      <c r="X110" s="278">
        <f t="shared" si="995"/>
        <v>0</v>
      </c>
      <c r="Y110" s="277"/>
      <c r="Z110" s="278">
        <f t="shared" si="996"/>
        <v>0</v>
      </c>
      <c r="AA110" s="277"/>
      <c r="AB110" s="278">
        <f t="shared" si="997"/>
        <v>0</v>
      </c>
      <c r="AC110" s="279">
        <v>77.25</v>
      </c>
      <c r="AD110" s="278">
        <f t="shared" si="998"/>
        <v>7725</v>
      </c>
      <c r="AE110" s="277">
        <v>28</v>
      </c>
      <c r="AF110" s="278">
        <f t="shared" si="999"/>
        <v>2800</v>
      </c>
      <c r="AG110" s="279">
        <v>60</v>
      </c>
      <c r="AH110" s="278">
        <f t="shared" si="1000"/>
        <v>6000</v>
      </c>
      <c r="AI110" s="279"/>
      <c r="AJ110" s="278">
        <f t="shared" si="1001"/>
        <v>0</v>
      </c>
      <c r="AK110" s="279"/>
      <c r="AL110" s="278">
        <f t="shared" si="1002"/>
        <v>0</v>
      </c>
      <c r="AM110" s="279"/>
      <c r="AN110" s="278">
        <f t="shared" si="1003"/>
        <v>0</v>
      </c>
      <c r="AO110" s="279"/>
      <c r="AP110" s="278">
        <f t="shared" si="1004"/>
        <v>0</v>
      </c>
      <c r="AQ110" s="279"/>
      <c r="AR110" s="278">
        <f t="shared" si="1005"/>
        <v>0</v>
      </c>
      <c r="AS110" s="279"/>
      <c r="AT110" s="278">
        <f t="shared" si="1006"/>
        <v>0</v>
      </c>
      <c r="AU110" s="279"/>
      <c r="AV110" s="278">
        <f t="shared" si="1007"/>
        <v>0</v>
      </c>
      <c r="AW110" s="279"/>
      <c r="AX110" s="278">
        <f t="shared" si="1008"/>
        <v>0</v>
      </c>
      <c r="AY110" s="279"/>
      <c r="AZ110" s="278">
        <f t="shared" si="1009"/>
        <v>0</v>
      </c>
      <c r="BA110" s="279"/>
      <c r="BB110" s="278">
        <f t="shared" si="1010"/>
        <v>0</v>
      </c>
      <c r="BC110" s="279"/>
      <c r="BD110" s="278">
        <f t="shared" si="1011"/>
        <v>0</v>
      </c>
      <c r="BE110" s="279"/>
      <c r="BF110" s="278">
        <f t="shared" si="1012"/>
        <v>0</v>
      </c>
      <c r="BG110" s="279"/>
      <c r="BH110" s="278">
        <f t="shared" si="1013"/>
        <v>0</v>
      </c>
      <c r="BI110" s="279"/>
      <c r="BJ110" s="278">
        <f t="shared" si="1014"/>
        <v>0</v>
      </c>
      <c r="BK110" s="279"/>
      <c r="BL110" s="278">
        <f t="shared" si="1015"/>
        <v>0</v>
      </c>
      <c r="BM110" s="279"/>
      <c r="BN110" s="278">
        <f t="shared" si="1016"/>
        <v>0</v>
      </c>
      <c r="BO110" s="279"/>
      <c r="BP110" s="278">
        <f t="shared" si="1017"/>
        <v>0</v>
      </c>
      <c r="BQ110" s="279"/>
      <c r="BR110" s="278">
        <f t="shared" si="1018"/>
        <v>0</v>
      </c>
      <c r="BS110" s="279"/>
      <c r="BT110" s="278">
        <f t="shared" si="1019"/>
        <v>0</v>
      </c>
      <c r="BU110" s="279"/>
      <c r="BV110" s="278">
        <f t="shared" si="1020"/>
        <v>0</v>
      </c>
      <c r="BW110" s="279"/>
      <c r="BX110" s="278">
        <f t="shared" si="1021"/>
        <v>0</v>
      </c>
      <c r="BY110" s="279"/>
      <c r="BZ110" s="278">
        <f t="shared" si="1022"/>
        <v>0</v>
      </c>
      <c r="CA110" s="280"/>
      <c r="CB110" s="281">
        <f t="shared" si="1023"/>
        <v>165.25</v>
      </c>
      <c r="CC110" s="281">
        <f t="shared" si="1024"/>
        <v>16525</v>
      </c>
      <c r="CD110" s="282"/>
      <c r="CE110" s="282"/>
      <c r="CF110" s="282">
        <f t="shared" si="1025"/>
        <v>0</v>
      </c>
      <c r="CG110" s="283">
        <f t="shared" si="1026"/>
        <v>0</v>
      </c>
      <c r="CH110" s="284">
        <f t="shared" si="1027"/>
        <v>0</v>
      </c>
      <c r="CI110" s="282"/>
      <c r="CJ110" s="282">
        <f t="shared" si="1028"/>
        <v>0</v>
      </c>
      <c r="CK110" s="283">
        <f t="shared" si="1029"/>
        <v>0</v>
      </c>
      <c r="CL110" s="284">
        <f t="shared" si="1030"/>
        <v>0</v>
      </c>
      <c r="CM110" s="282"/>
      <c r="CN110" s="282">
        <f t="shared" si="1031"/>
        <v>0</v>
      </c>
      <c r="CO110" s="283">
        <f t="shared" si="1032"/>
        <v>0</v>
      </c>
      <c r="CP110" s="284">
        <f t="shared" si="1033"/>
        <v>0</v>
      </c>
      <c r="CQ110" s="282"/>
      <c r="CR110" s="282">
        <f t="shared" si="1034"/>
        <v>0</v>
      </c>
      <c r="CS110" s="283">
        <f t="shared" si="1035"/>
        <v>0</v>
      </c>
      <c r="CT110" s="284">
        <f t="shared" si="1036"/>
        <v>0</v>
      </c>
      <c r="CU110" s="282"/>
      <c r="CV110" s="282">
        <f t="shared" si="1037"/>
        <v>0</v>
      </c>
      <c r="CW110" s="283">
        <f t="shared" si="1038"/>
        <v>0</v>
      </c>
      <c r="CX110" s="284">
        <f t="shared" si="1039"/>
        <v>0</v>
      </c>
      <c r="CY110" s="282"/>
      <c r="CZ110" s="282">
        <f t="shared" si="1040"/>
        <v>0</v>
      </c>
      <c r="DA110" s="283">
        <f t="shared" si="1041"/>
        <v>0</v>
      </c>
      <c r="DB110" s="284">
        <f t="shared" si="1042"/>
        <v>0</v>
      </c>
      <c r="DC110" s="282"/>
      <c r="DD110" s="282">
        <f t="shared" si="1043"/>
        <v>0</v>
      </c>
      <c r="DE110" s="283">
        <f t="shared" si="1044"/>
        <v>0</v>
      </c>
      <c r="DF110" s="284">
        <f t="shared" si="1045"/>
        <v>0</v>
      </c>
      <c r="DG110" s="282"/>
      <c r="DH110" s="282">
        <f t="shared" si="1046"/>
        <v>0</v>
      </c>
      <c r="DI110" s="283">
        <f t="shared" si="1047"/>
        <v>0</v>
      </c>
      <c r="DJ110" s="284">
        <f t="shared" si="1048"/>
        <v>0</v>
      </c>
      <c r="DK110" s="282"/>
      <c r="DL110" s="282">
        <f t="shared" si="1049"/>
        <v>0</v>
      </c>
      <c r="DM110" s="283">
        <f t="shared" si="1050"/>
        <v>0</v>
      </c>
      <c r="DN110" s="284">
        <f t="shared" si="1051"/>
        <v>0</v>
      </c>
      <c r="DO110" s="282"/>
      <c r="DP110" s="282">
        <f t="shared" si="1052"/>
        <v>0</v>
      </c>
      <c r="DQ110" s="283">
        <f t="shared" si="1053"/>
        <v>28</v>
      </c>
      <c r="DR110" s="284">
        <f t="shared" si="1054"/>
        <v>0</v>
      </c>
      <c r="DS110" s="282"/>
      <c r="DT110" s="282">
        <f t="shared" si="1055"/>
        <v>0</v>
      </c>
      <c r="DU110" s="283">
        <f t="shared" si="1056"/>
        <v>0</v>
      </c>
      <c r="DV110" s="284">
        <f t="shared" si="1057"/>
        <v>0</v>
      </c>
      <c r="DW110" s="282"/>
      <c r="DX110" s="282"/>
      <c r="DY110" s="282"/>
      <c r="DZ110" s="283"/>
      <c r="EA110" s="284"/>
      <c r="EB110" s="282">
        <f>2.5+6.25</f>
        <v>8.75</v>
      </c>
      <c r="EC110" s="282">
        <f t="shared" si="1058"/>
        <v>875</v>
      </c>
      <c r="ED110" s="283" t="e">
        <f>SUM(EB110+#REF!)</f>
        <v>#REF!</v>
      </c>
      <c r="EE110" s="284" t="e">
        <f t="shared" si="1059"/>
        <v>#REF!</v>
      </c>
      <c r="EF110" s="282">
        <v>1.5</v>
      </c>
      <c r="EG110" s="282"/>
      <c r="EH110" s="283" t="e">
        <f>SUM(EF110+#REF!)</f>
        <v>#REF!</v>
      </c>
      <c r="EI110" s="284" t="e">
        <f t="shared" si="1060"/>
        <v>#REF!</v>
      </c>
      <c r="EJ110" s="282"/>
      <c r="EK110" s="282"/>
      <c r="EL110" s="283"/>
      <c r="EM110" s="284"/>
      <c r="EN110" s="282"/>
      <c r="EO110" s="285">
        <v>3.5</v>
      </c>
      <c r="EP110" s="285">
        <f t="shared" si="1061"/>
        <v>350</v>
      </c>
      <c r="EQ110" s="286">
        <f t="shared" si="1062"/>
        <v>80.75</v>
      </c>
      <c r="ER110" s="286">
        <f t="shared" si="1063"/>
        <v>8075</v>
      </c>
      <c r="ES110" s="288">
        <v>6.5</v>
      </c>
      <c r="ET110" s="285">
        <f t="shared" si="1064"/>
        <v>650</v>
      </c>
      <c r="EU110" s="286">
        <f t="shared" si="1065"/>
        <v>34.5</v>
      </c>
      <c r="EV110" s="286">
        <f t="shared" si="1066"/>
        <v>3450</v>
      </c>
      <c r="EW110" s="285">
        <v>9</v>
      </c>
      <c r="EX110" s="269">
        <f t="shared" si="1067"/>
        <v>900</v>
      </c>
      <c r="EY110" s="268">
        <f t="shared" si="1068"/>
        <v>69</v>
      </c>
      <c r="EZ110" s="268">
        <f t="shared" si="1069"/>
        <v>6900</v>
      </c>
      <c r="FA110" s="285"/>
      <c r="FB110" s="269">
        <f t="shared" si="853"/>
        <v>0</v>
      </c>
      <c r="FC110" s="268">
        <f t="shared" si="854"/>
        <v>0</v>
      </c>
      <c r="FD110" s="268">
        <f t="shared" si="855"/>
        <v>0</v>
      </c>
      <c r="FE110" s="285"/>
      <c r="FF110" s="269">
        <f t="shared" si="856"/>
        <v>0</v>
      </c>
      <c r="FG110" s="268">
        <f t="shared" si="857"/>
        <v>0</v>
      </c>
      <c r="FH110" s="268">
        <f t="shared" si="858"/>
        <v>0</v>
      </c>
      <c r="FI110" s="285"/>
      <c r="FJ110" s="269">
        <f t="shared" si="859"/>
        <v>0</v>
      </c>
      <c r="FK110" s="268">
        <f t="shared" si="860"/>
        <v>0</v>
      </c>
      <c r="FL110" s="268">
        <f t="shared" si="861"/>
        <v>0</v>
      </c>
      <c r="FM110" s="285"/>
      <c r="FN110" s="269">
        <f t="shared" si="862"/>
        <v>0</v>
      </c>
      <c r="FO110" s="268">
        <f t="shared" si="863"/>
        <v>0</v>
      </c>
      <c r="FP110" s="268">
        <f t="shared" si="864"/>
        <v>0</v>
      </c>
      <c r="FQ110" s="285"/>
      <c r="FR110" s="269">
        <f t="shared" si="865"/>
        <v>0</v>
      </c>
      <c r="FS110" s="268">
        <f t="shared" si="866"/>
        <v>0</v>
      </c>
      <c r="FT110" s="268">
        <f t="shared" si="867"/>
        <v>0</v>
      </c>
      <c r="FU110" s="285"/>
      <c r="FV110" s="269">
        <f t="shared" si="868"/>
        <v>0</v>
      </c>
      <c r="FW110" s="268">
        <f t="shared" si="869"/>
        <v>0</v>
      </c>
      <c r="FX110" s="268">
        <f t="shared" si="870"/>
        <v>0</v>
      </c>
      <c r="FY110" s="285"/>
      <c r="FZ110" s="285">
        <f t="shared" si="805"/>
        <v>0</v>
      </c>
      <c r="GA110" s="268">
        <f t="shared" si="871"/>
        <v>0</v>
      </c>
      <c r="GB110" s="268">
        <f t="shared" si="872"/>
        <v>0</v>
      </c>
      <c r="GC110" s="285"/>
      <c r="GD110" s="285">
        <f t="shared" si="806"/>
        <v>0</v>
      </c>
      <c r="GE110" s="268">
        <f t="shared" si="873"/>
        <v>0</v>
      </c>
      <c r="GF110" s="268">
        <f t="shared" si="874"/>
        <v>0</v>
      </c>
      <c r="GG110" s="285"/>
      <c r="GH110" s="285">
        <f t="shared" si="807"/>
        <v>0</v>
      </c>
      <c r="GI110" s="268">
        <f t="shared" si="875"/>
        <v>0</v>
      </c>
      <c r="GJ110" s="268">
        <f t="shared" si="876"/>
        <v>0</v>
      </c>
      <c r="GK110" s="282"/>
      <c r="GL110" s="282"/>
      <c r="GM110" s="282"/>
      <c r="GN110" s="282"/>
      <c r="GO110" s="282"/>
      <c r="GP110" s="282"/>
      <c r="GQ110" s="282"/>
      <c r="GR110" s="282"/>
      <c r="GS110" s="282"/>
      <c r="GT110" s="282"/>
      <c r="GU110" s="282"/>
      <c r="GV110" s="282"/>
      <c r="GW110" s="282"/>
      <c r="GX110" s="282"/>
      <c r="GY110" s="282"/>
      <c r="GZ110" s="282"/>
      <c r="HA110" s="282"/>
      <c r="HB110" s="282"/>
      <c r="HC110" s="282"/>
      <c r="HD110" s="282"/>
      <c r="HE110" s="282"/>
      <c r="HF110" s="282"/>
      <c r="HG110" s="282"/>
      <c r="HH110" s="282"/>
      <c r="HI110" s="282"/>
      <c r="HJ110" s="282"/>
      <c r="HK110" s="282"/>
      <c r="HL110" s="282"/>
      <c r="HM110" s="282"/>
      <c r="HN110" s="282"/>
      <c r="HO110" s="282"/>
      <c r="HP110" s="282"/>
      <c r="HQ110" s="282"/>
      <c r="HR110" s="282"/>
      <c r="HS110" s="282"/>
      <c r="HT110" s="282"/>
      <c r="HU110" s="282"/>
      <c r="HV110" s="282"/>
      <c r="HW110" s="282"/>
      <c r="HX110" s="282"/>
      <c r="HY110" s="282"/>
      <c r="HZ110" s="282"/>
      <c r="IA110" s="282"/>
      <c r="IB110" s="282"/>
      <c r="IC110" s="282"/>
      <c r="ID110" s="282"/>
      <c r="IE110" s="282"/>
      <c r="IF110" s="282"/>
      <c r="IG110" s="282"/>
      <c r="IH110" s="282"/>
      <c r="II110" s="282"/>
      <c r="IJ110" s="282"/>
      <c r="IK110" s="282"/>
      <c r="IL110" s="282"/>
      <c r="IM110" s="282"/>
      <c r="IN110" s="282"/>
      <c r="IO110" s="282"/>
      <c r="IP110" s="282"/>
      <c r="IQ110" s="282"/>
      <c r="IR110" s="282"/>
      <c r="IS110" s="282"/>
      <c r="IT110" s="282"/>
      <c r="IU110" s="282"/>
      <c r="IV110" s="282"/>
      <c r="IW110" s="282"/>
      <c r="IX110" s="282"/>
      <c r="IY110" s="282"/>
      <c r="IZ110" s="282"/>
      <c r="JA110" s="282"/>
      <c r="JB110" s="282"/>
      <c r="JC110" s="282"/>
      <c r="JD110" s="282"/>
      <c r="JE110" s="282"/>
      <c r="JF110" s="282"/>
      <c r="JG110" s="282"/>
      <c r="JH110" s="282"/>
      <c r="JI110" s="282"/>
      <c r="JJ110" s="282"/>
      <c r="JK110" s="282"/>
      <c r="JL110" s="282"/>
      <c r="JM110" s="282"/>
      <c r="JN110" s="282"/>
    </row>
    <row r="111" spans="1:274" s="5" customFormat="1" x14ac:dyDescent="0.2">
      <c r="A111" s="57" t="s">
        <v>180</v>
      </c>
      <c r="B111" s="57" t="s">
        <v>95</v>
      </c>
      <c r="C111" s="57" t="s">
        <v>3</v>
      </c>
      <c r="D111" s="57">
        <v>100</v>
      </c>
      <c r="E111" s="6"/>
      <c r="F111" s="64">
        <f t="shared" si="986"/>
        <v>0</v>
      </c>
      <c r="G111" s="6"/>
      <c r="H111" s="64">
        <f t="shared" si="987"/>
        <v>0</v>
      </c>
      <c r="I111" s="6"/>
      <c r="J111" s="64">
        <f t="shared" si="988"/>
        <v>0</v>
      </c>
      <c r="K111" s="6"/>
      <c r="L111" s="64">
        <f t="shared" si="989"/>
        <v>0</v>
      </c>
      <c r="M111" s="6"/>
      <c r="N111" s="64">
        <f t="shared" si="990"/>
        <v>0</v>
      </c>
      <c r="O111" s="6"/>
      <c r="P111" s="64">
        <f t="shared" si="991"/>
        <v>0</v>
      </c>
      <c r="Q111" s="6"/>
      <c r="R111" s="64">
        <f t="shared" si="992"/>
        <v>0</v>
      </c>
      <c r="S111" s="6"/>
      <c r="T111" s="64">
        <f t="shared" si="993"/>
        <v>0</v>
      </c>
      <c r="U111" s="6"/>
      <c r="V111" s="64">
        <f t="shared" si="994"/>
        <v>0</v>
      </c>
      <c r="W111" s="6"/>
      <c r="X111" s="64">
        <f t="shared" si="995"/>
        <v>0</v>
      </c>
      <c r="Y111" s="6"/>
      <c r="Z111" s="64">
        <f t="shared" si="996"/>
        <v>0</v>
      </c>
      <c r="AA111" s="6"/>
      <c r="AB111" s="64">
        <f t="shared" si="997"/>
        <v>0</v>
      </c>
      <c r="AC111" s="59"/>
      <c r="AD111" s="64">
        <f t="shared" si="998"/>
        <v>0</v>
      </c>
      <c r="AE111" s="6">
        <v>0.25</v>
      </c>
      <c r="AF111" s="64">
        <f t="shared" si="999"/>
        <v>25</v>
      </c>
      <c r="AG111" s="59"/>
      <c r="AH111" s="64">
        <f t="shared" si="1000"/>
        <v>0</v>
      </c>
      <c r="AI111" s="59"/>
      <c r="AJ111" s="64">
        <f t="shared" si="1001"/>
        <v>0</v>
      </c>
      <c r="AK111" s="59"/>
      <c r="AL111" s="64">
        <f t="shared" si="1002"/>
        <v>0</v>
      </c>
      <c r="AM111" s="59"/>
      <c r="AN111" s="64">
        <f t="shared" si="1003"/>
        <v>0</v>
      </c>
      <c r="AO111" s="59"/>
      <c r="AP111" s="64">
        <f t="shared" si="1004"/>
        <v>0</v>
      </c>
      <c r="AQ111" s="59"/>
      <c r="AR111" s="64">
        <f t="shared" si="1005"/>
        <v>0</v>
      </c>
      <c r="AS111" s="59"/>
      <c r="AT111" s="64">
        <f t="shared" si="1006"/>
        <v>0</v>
      </c>
      <c r="AU111" s="59"/>
      <c r="AV111" s="64">
        <f t="shared" si="1007"/>
        <v>0</v>
      </c>
      <c r="AW111" s="59"/>
      <c r="AX111" s="64">
        <f t="shared" si="1008"/>
        <v>0</v>
      </c>
      <c r="AY111" s="59"/>
      <c r="AZ111" s="64">
        <f t="shared" si="1009"/>
        <v>0</v>
      </c>
      <c r="BA111" s="59"/>
      <c r="BB111" s="64">
        <f t="shared" si="1010"/>
        <v>0</v>
      </c>
      <c r="BC111" s="59"/>
      <c r="BD111" s="64">
        <f t="shared" si="1011"/>
        <v>0</v>
      </c>
      <c r="BE111" s="59"/>
      <c r="BF111" s="64">
        <f t="shared" si="1012"/>
        <v>0</v>
      </c>
      <c r="BG111" s="59"/>
      <c r="BH111" s="64">
        <f t="shared" si="1013"/>
        <v>0</v>
      </c>
      <c r="BI111" s="59"/>
      <c r="BJ111" s="64">
        <f t="shared" si="1014"/>
        <v>0</v>
      </c>
      <c r="BK111" s="59"/>
      <c r="BL111" s="64">
        <f t="shared" si="1015"/>
        <v>0</v>
      </c>
      <c r="BM111" s="59"/>
      <c r="BN111" s="64">
        <f t="shared" si="1016"/>
        <v>0</v>
      </c>
      <c r="BO111" s="59"/>
      <c r="BP111" s="64">
        <f t="shared" si="1017"/>
        <v>0</v>
      </c>
      <c r="BQ111" s="59"/>
      <c r="BR111" s="64">
        <f t="shared" si="1018"/>
        <v>0</v>
      </c>
      <c r="BS111" s="59"/>
      <c r="BT111" s="64">
        <f t="shared" si="1019"/>
        <v>0</v>
      </c>
      <c r="BU111" s="59"/>
      <c r="BV111" s="64">
        <f t="shared" si="1020"/>
        <v>0</v>
      </c>
      <c r="BW111" s="59"/>
      <c r="BX111" s="64">
        <f t="shared" si="1021"/>
        <v>0</v>
      </c>
      <c r="BY111" s="59"/>
      <c r="BZ111" s="64">
        <f t="shared" si="1022"/>
        <v>0</v>
      </c>
      <c r="CA111" s="54"/>
      <c r="CB111" s="61">
        <f t="shared" si="1023"/>
        <v>0.25</v>
      </c>
      <c r="CC111" s="61">
        <f t="shared" si="1024"/>
        <v>25</v>
      </c>
      <c r="CD111" s="4"/>
      <c r="CE111" s="4"/>
      <c r="CF111" s="4">
        <f t="shared" si="1025"/>
        <v>0</v>
      </c>
      <c r="CG111" s="218">
        <f t="shared" si="1026"/>
        <v>0</v>
      </c>
      <c r="CH111" s="221">
        <f t="shared" si="1027"/>
        <v>0</v>
      </c>
      <c r="CI111" s="4"/>
      <c r="CJ111" s="4">
        <f t="shared" si="1028"/>
        <v>0</v>
      </c>
      <c r="CK111" s="218">
        <f t="shared" si="1029"/>
        <v>0</v>
      </c>
      <c r="CL111" s="221">
        <f t="shared" si="1030"/>
        <v>0</v>
      </c>
      <c r="CM111" s="4"/>
      <c r="CN111" s="4">
        <f t="shared" si="1031"/>
        <v>0</v>
      </c>
      <c r="CO111" s="218">
        <f t="shared" si="1032"/>
        <v>0</v>
      </c>
      <c r="CP111" s="221">
        <f t="shared" si="1033"/>
        <v>0</v>
      </c>
      <c r="CQ111" s="4"/>
      <c r="CR111" s="4">
        <f t="shared" si="1034"/>
        <v>0</v>
      </c>
      <c r="CS111" s="218">
        <f t="shared" si="1035"/>
        <v>0</v>
      </c>
      <c r="CT111" s="221">
        <f t="shared" si="1036"/>
        <v>0</v>
      </c>
      <c r="CU111" s="4"/>
      <c r="CV111" s="4">
        <f t="shared" si="1037"/>
        <v>0</v>
      </c>
      <c r="CW111" s="218">
        <f t="shared" si="1038"/>
        <v>0</v>
      </c>
      <c r="CX111" s="221">
        <f t="shared" si="1039"/>
        <v>0</v>
      </c>
      <c r="CY111" s="4"/>
      <c r="CZ111" s="4">
        <f t="shared" si="1040"/>
        <v>0</v>
      </c>
      <c r="DA111" s="218">
        <f t="shared" si="1041"/>
        <v>0</v>
      </c>
      <c r="DB111" s="221">
        <f t="shared" si="1042"/>
        <v>0</v>
      </c>
      <c r="DC111" s="4"/>
      <c r="DD111" s="4">
        <f t="shared" si="1043"/>
        <v>0</v>
      </c>
      <c r="DE111" s="218">
        <f t="shared" si="1044"/>
        <v>0</v>
      </c>
      <c r="DF111" s="221">
        <f t="shared" si="1045"/>
        <v>0</v>
      </c>
      <c r="DG111" s="4"/>
      <c r="DH111" s="4">
        <f t="shared" si="1046"/>
        <v>0</v>
      </c>
      <c r="DI111" s="218">
        <f t="shared" si="1047"/>
        <v>0</v>
      </c>
      <c r="DJ111" s="221">
        <f t="shared" si="1048"/>
        <v>0</v>
      </c>
      <c r="DK111" s="4"/>
      <c r="DL111" s="4">
        <f t="shared" si="1049"/>
        <v>0</v>
      </c>
      <c r="DM111" s="218">
        <f t="shared" si="1050"/>
        <v>0</v>
      </c>
      <c r="DN111" s="221">
        <f t="shared" si="1051"/>
        <v>0</v>
      </c>
      <c r="DO111" s="4"/>
      <c r="DP111" s="4">
        <f t="shared" si="1052"/>
        <v>0</v>
      </c>
      <c r="DQ111" s="218">
        <f t="shared" si="1053"/>
        <v>0.25</v>
      </c>
      <c r="DR111" s="221">
        <f t="shared" si="1054"/>
        <v>0</v>
      </c>
      <c r="DS111" s="4"/>
      <c r="DT111" s="4">
        <f t="shared" si="1055"/>
        <v>0</v>
      </c>
      <c r="DU111" s="218">
        <f t="shared" si="1056"/>
        <v>0</v>
      </c>
      <c r="DV111" s="221">
        <f t="shared" si="1057"/>
        <v>0</v>
      </c>
      <c r="DW111" s="4"/>
      <c r="DX111" s="4"/>
      <c r="DY111" s="4"/>
      <c r="DZ111" s="218"/>
      <c r="EA111" s="221"/>
      <c r="EB111" s="4"/>
      <c r="EC111" s="4">
        <f t="shared" si="1058"/>
        <v>0</v>
      </c>
      <c r="ED111" s="218" t="e">
        <f>SUM(EB111+#REF!)</f>
        <v>#REF!</v>
      </c>
      <c r="EE111" s="221" t="e">
        <f t="shared" si="1059"/>
        <v>#REF!</v>
      </c>
      <c r="EF111" s="4"/>
      <c r="EG111" s="4"/>
      <c r="EH111" s="218" t="e">
        <f>SUM(EF111+#REF!)</f>
        <v>#REF!</v>
      </c>
      <c r="EI111" s="221" t="e">
        <f t="shared" si="1060"/>
        <v>#REF!</v>
      </c>
      <c r="EJ111" s="4"/>
      <c r="EK111" s="4"/>
      <c r="EL111" s="218"/>
      <c r="EM111" s="221"/>
      <c r="EN111" s="4"/>
      <c r="EO111" s="269"/>
      <c r="EP111" s="269">
        <f t="shared" si="1061"/>
        <v>0</v>
      </c>
      <c r="EQ111" s="268">
        <f t="shared" si="1062"/>
        <v>0</v>
      </c>
      <c r="ER111" s="268">
        <f t="shared" si="1063"/>
        <v>0</v>
      </c>
      <c r="ES111" s="269"/>
      <c r="ET111" s="269">
        <f t="shared" si="1064"/>
        <v>0</v>
      </c>
      <c r="EU111" s="268">
        <f t="shared" si="1065"/>
        <v>0.25</v>
      </c>
      <c r="EV111" s="268">
        <f t="shared" si="1066"/>
        <v>25</v>
      </c>
      <c r="EW111" s="269"/>
      <c r="EX111" s="269">
        <f t="shared" si="1067"/>
        <v>0</v>
      </c>
      <c r="EY111" s="268">
        <f t="shared" si="1068"/>
        <v>0</v>
      </c>
      <c r="EZ111" s="268">
        <f t="shared" si="1069"/>
        <v>0</v>
      </c>
      <c r="FA111" s="269"/>
      <c r="FB111" s="269">
        <f t="shared" si="853"/>
        <v>0</v>
      </c>
      <c r="FC111" s="268">
        <f t="shared" si="854"/>
        <v>0</v>
      </c>
      <c r="FD111" s="268">
        <f t="shared" si="855"/>
        <v>0</v>
      </c>
      <c r="FE111" s="269"/>
      <c r="FF111" s="269">
        <f t="shared" si="856"/>
        <v>0</v>
      </c>
      <c r="FG111" s="268">
        <f t="shared" si="857"/>
        <v>0</v>
      </c>
      <c r="FH111" s="268">
        <f t="shared" si="858"/>
        <v>0</v>
      </c>
      <c r="FI111" s="269"/>
      <c r="FJ111" s="269">
        <f t="shared" si="859"/>
        <v>0</v>
      </c>
      <c r="FK111" s="268">
        <f t="shared" si="860"/>
        <v>0</v>
      </c>
      <c r="FL111" s="268">
        <f t="shared" si="861"/>
        <v>0</v>
      </c>
      <c r="FM111" s="269"/>
      <c r="FN111" s="269">
        <f t="shared" si="862"/>
        <v>0</v>
      </c>
      <c r="FO111" s="268">
        <f t="shared" si="863"/>
        <v>0</v>
      </c>
      <c r="FP111" s="268">
        <f t="shared" si="864"/>
        <v>0</v>
      </c>
      <c r="FQ111" s="269"/>
      <c r="FR111" s="269">
        <f t="shared" si="865"/>
        <v>0</v>
      </c>
      <c r="FS111" s="268">
        <f t="shared" si="866"/>
        <v>0</v>
      </c>
      <c r="FT111" s="268">
        <f t="shared" si="867"/>
        <v>0</v>
      </c>
      <c r="FU111" s="269"/>
      <c r="FV111" s="269">
        <f t="shared" si="868"/>
        <v>0</v>
      </c>
      <c r="FW111" s="268">
        <f t="shared" si="869"/>
        <v>0</v>
      </c>
      <c r="FX111" s="268">
        <f t="shared" si="870"/>
        <v>0</v>
      </c>
      <c r="FY111" s="269"/>
      <c r="FZ111" s="269">
        <f t="shared" si="805"/>
        <v>0</v>
      </c>
      <c r="GA111" s="268">
        <f t="shared" si="871"/>
        <v>0</v>
      </c>
      <c r="GB111" s="268">
        <f t="shared" si="872"/>
        <v>0</v>
      </c>
      <c r="GC111" s="269"/>
      <c r="GD111" s="269">
        <f t="shared" si="806"/>
        <v>0</v>
      </c>
      <c r="GE111" s="268">
        <f t="shared" si="873"/>
        <v>0</v>
      </c>
      <c r="GF111" s="268">
        <f t="shared" si="874"/>
        <v>0</v>
      </c>
      <c r="GG111" s="269"/>
      <c r="GH111" s="269">
        <f t="shared" si="807"/>
        <v>0</v>
      </c>
      <c r="GI111" s="268">
        <f t="shared" si="875"/>
        <v>0</v>
      </c>
      <c r="GJ111" s="268">
        <f t="shared" si="876"/>
        <v>0</v>
      </c>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c r="IW111" s="4"/>
      <c r="IX111" s="4"/>
      <c r="IY111" s="4"/>
      <c r="IZ111" s="4"/>
      <c r="JA111" s="4"/>
      <c r="JB111" s="4"/>
      <c r="JC111" s="4"/>
      <c r="JD111" s="4"/>
      <c r="JE111" s="4"/>
      <c r="JF111" s="4"/>
      <c r="JG111" s="4"/>
      <c r="JH111" s="4"/>
      <c r="JI111" s="4"/>
      <c r="JJ111" s="4"/>
      <c r="JK111" s="4"/>
      <c r="JL111" s="4"/>
      <c r="JM111" s="4"/>
      <c r="JN111" s="4"/>
    </row>
    <row r="112" spans="1:274" s="287" customFormat="1" x14ac:dyDescent="0.2">
      <c r="A112" s="57" t="s">
        <v>120</v>
      </c>
      <c r="B112" s="57" t="s">
        <v>84</v>
      </c>
      <c r="C112" s="57" t="s">
        <v>3</v>
      </c>
      <c r="D112" s="57">
        <v>100</v>
      </c>
      <c r="E112" s="6"/>
      <c r="F112" s="64">
        <f t="shared" si="986"/>
        <v>0</v>
      </c>
      <c r="G112" s="6"/>
      <c r="H112" s="64">
        <f t="shared" si="987"/>
        <v>0</v>
      </c>
      <c r="I112" s="6"/>
      <c r="J112" s="64">
        <f t="shared" si="988"/>
        <v>0</v>
      </c>
      <c r="K112" s="6"/>
      <c r="L112" s="64">
        <f t="shared" si="989"/>
        <v>0</v>
      </c>
      <c r="M112" s="6"/>
      <c r="N112" s="64">
        <f t="shared" si="990"/>
        <v>0</v>
      </c>
      <c r="O112" s="6"/>
      <c r="P112" s="64">
        <f t="shared" si="991"/>
        <v>0</v>
      </c>
      <c r="Q112" s="6"/>
      <c r="R112" s="64">
        <f t="shared" si="992"/>
        <v>0</v>
      </c>
      <c r="S112" s="6"/>
      <c r="T112" s="64">
        <f t="shared" si="993"/>
        <v>0</v>
      </c>
      <c r="U112" s="6"/>
      <c r="V112" s="64">
        <f t="shared" si="994"/>
        <v>0</v>
      </c>
      <c r="W112" s="6"/>
      <c r="X112" s="64">
        <f t="shared" si="995"/>
        <v>0</v>
      </c>
      <c r="Y112" s="6"/>
      <c r="Z112" s="64">
        <f t="shared" si="996"/>
        <v>0</v>
      </c>
      <c r="AA112" s="6"/>
      <c r="AB112" s="64">
        <f t="shared" si="997"/>
        <v>0</v>
      </c>
      <c r="AC112" s="59"/>
      <c r="AD112" s="64">
        <f t="shared" si="998"/>
        <v>0</v>
      </c>
      <c r="AE112" s="6"/>
      <c r="AF112" s="64">
        <f t="shared" si="999"/>
        <v>0</v>
      </c>
      <c r="AG112" s="59"/>
      <c r="AH112" s="64">
        <f t="shared" si="1000"/>
        <v>0</v>
      </c>
      <c r="AI112" s="59"/>
      <c r="AJ112" s="64">
        <f t="shared" si="1001"/>
        <v>0</v>
      </c>
      <c r="AK112" s="59"/>
      <c r="AL112" s="64">
        <f t="shared" si="1002"/>
        <v>0</v>
      </c>
      <c r="AM112" s="59"/>
      <c r="AN112" s="64">
        <f t="shared" si="1003"/>
        <v>0</v>
      </c>
      <c r="AO112" s="59"/>
      <c r="AP112" s="64">
        <f t="shared" si="1004"/>
        <v>0</v>
      </c>
      <c r="AQ112" s="59"/>
      <c r="AR112" s="64">
        <f t="shared" si="1005"/>
        <v>0</v>
      </c>
      <c r="AS112" s="59"/>
      <c r="AT112" s="64">
        <f t="shared" si="1006"/>
        <v>0</v>
      </c>
      <c r="AU112" s="59"/>
      <c r="AV112" s="64">
        <f t="shared" si="1007"/>
        <v>0</v>
      </c>
      <c r="AW112" s="59"/>
      <c r="AX112" s="64">
        <f t="shared" si="1008"/>
        <v>0</v>
      </c>
      <c r="AY112" s="59"/>
      <c r="AZ112" s="64">
        <f t="shared" si="1009"/>
        <v>0</v>
      </c>
      <c r="BA112" s="59"/>
      <c r="BB112" s="64">
        <f t="shared" si="1010"/>
        <v>0</v>
      </c>
      <c r="BC112" s="59"/>
      <c r="BD112" s="64">
        <f t="shared" si="1011"/>
        <v>0</v>
      </c>
      <c r="BE112" s="59"/>
      <c r="BF112" s="64">
        <f t="shared" si="1012"/>
        <v>0</v>
      </c>
      <c r="BG112" s="59"/>
      <c r="BH112" s="64">
        <f t="shared" si="1013"/>
        <v>0</v>
      </c>
      <c r="BI112" s="59"/>
      <c r="BJ112" s="64">
        <f t="shared" si="1014"/>
        <v>0</v>
      </c>
      <c r="BK112" s="59"/>
      <c r="BL112" s="64">
        <f t="shared" si="1015"/>
        <v>0</v>
      </c>
      <c r="BM112" s="59"/>
      <c r="BN112" s="64">
        <f t="shared" si="1016"/>
        <v>0</v>
      </c>
      <c r="BO112" s="59"/>
      <c r="BP112" s="64">
        <f t="shared" si="1017"/>
        <v>0</v>
      </c>
      <c r="BQ112" s="59"/>
      <c r="BR112" s="64">
        <f t="shared" si="1018"/>
        <v>0</v>
      </c>
      <c r="BS112" s="59"/>
      <c r="BT112" s="64">
        <f t="shared" si="1019"/>
        <v>0</v>
      </c>
      <c r="BU112" s="59"/>
      <c r="BV112" s="64">
        <f t="shared" si="1020"/>
        <v>0</v>
      </c>
      <c r="BW112" s="59"/>
      <c r="BX112" s="64">
        <f t="shared" si="1021"/>
        <v>0</v>
      </c>
      <c r="BY112" s="59"/>
      <c r="BZ112" s="64">
        <f t="shared" si="1022"/>
        <v>0</v>
      </c>
      <c r="CA112" s="54"/>
      <c r="CB112" s="61">
        <f t="shared" si="1023"/>
        <v>0</v>
      </c>
      <c r="CC112" s="61">
        <f t="shared" si="1024"/>
        <v>0</v>
      </c>
      <c r="CD112" s="4"/>
      <c r="CE112" s="4"/>
      <c r="CF112" s="4">
        <f t="shared" si="1025"/>
        <v>0</v>
      </c>
      <c r="CG112" s="218">
        <f t="shared" si="1026"/>
        <v>0</v>
      </c>
      <c r="CH112" s="221">
        <f t="shared" si="1027"/>
        <v>0</v>
      </c>
      <c r="CI112" s="4"/>
      <c r="CJ112" s="4">
        <f t="shared" si="1028"/>
        <v>0</v>
      </c>
      <c r="CK112" s="218">
        <f t="shared" si="1029"/>
        <v>0</v>
      </c>
      <c r="CL112" s="221">
        <f t="shared" si="1030"/>
        <v>0</v>
      </c>
      <c r="CM112" s="4"/>
      <c r="CN112" s="4">
        <f t="shared" si="1031"/>
        <v>0</v>
      </c>
      <c r="CO112" s="218">
        <f t="shared" si="1032"/>
        <v>0</v>
      </c>
      <c r="CP112" s="221">
        <f t="shared" si="1033"/>
        <v>0</v>
      </c>
      <c r="CQ112" s="4"/>
      <c r="CR112" s="4">
        <f t="shared" si="1034"/>
        <v>0</v>
      </c>
      <c r="CS112" s="218">
        <f t="shared" si="1035"/>
        <v>0</v>
      </c>
      <c r="CT112" s="221">
        <f t="shared" si="1036"/>
        <v>0</v>
      </c>
      <c r="CU112" s="4"/>
      <c r="CV112" s="4">
        <f t="shared" si="1037"/>
        <v>0</v>
      </c>
      <c r="CW112" s="218">
        <f t="shared" si="1038"/>
        <v>0</v>
      </c>
      <c r="CX112" s="221">
        <f t="shared" si="1039"/>
        <v>0</v>
      </c>
      <c r="CY112" s="4"/>
      <c r="CZ112" s="4">
        <f t="shared" si="1040"/>
        <v>0</v>
      </c>
      <c r="DA112" s="218">
        <f t="shared" si="1041"/>
        <v>0</v>
      </c>
      <c r="DB112" s="221">
        <f t="shared" si="1042"/>
        <v>0</v>
      </c>
      <c r="DC112" s="4"/>
      <c r="DD112" s="4">
        <f t="shared" si="1043"/>
        <v>0</v>
      </c>
      <c r="DE112" s="218">
        <f t="shared" si="1044"/>
        <v>0</v>
      </c>
      <c r="DF112" s="221">
        <f t="shared" si="1045"/>
        <v>0</v>
      </c>
      <c r="DG112" s="4"/>
      <c r="DH112" s="4">
        <f t="shared" si="1046"/>
        <v>0</v>
      </c>
      <c r="DI112" s="218">
        <f t="shared" si="1047"/>
        <v>0</v>
      </c>
      <c r="DJ112" s="221">
        <f t="shared" si="1048"/>
        <v>0</v>
      </c>
      <c r="DK112" s="4"/>
      <c r="DL112" s="4">
        <f t="shared" si="1049"/>
        <v>0</v>
      </c>
      <c r="DM112" s="218">
        <f t="shared" si="1050"/>
        <v>0</v>
      </c>
      <c r="DN112" s="221">
        <f t="shared" si="1051"/>
        <v>0</v>
      </c>
      <c r="DO112" s="4"/>
      <c r="DP112" s="4">
        <f t="shared" si="1052"/>
        <v>0</v>
      </c>
      <c r="DQ112" s="218">
        <f t="shared" si="1053"/>
        <v>0</v>
      </c>
      <c r="DR112" s="221">
        <f t="shared" si="1054"/>
        <v>0</v>
      </c>
      <c r="DS112" s="4"/>
      <c r="DT112" s="4">
        <f t="shared" si="1055"/>
        <v>0</v>
      </c>
      <c r="DU112" s="218">
        <f t="shared" si="1056"/>
        <v>0</v>
      </c>
      <c r="DV112" s="221">
        <f t="shared" si="1057"/>
        <v>0</v>
      </c>
      <c r="DW112" s="4"/>
      <c r="DX112" s="4"/>
      <c r="DY112" s="4"/>
      <c r="DZ112" s="218"/>
      <c r="EA112" s="221"/>
      <c r="EB112" s="4"/>
      <c r="EC112" s="4">
        <f t="shared" si="1058"/>
        <v>0</v>
      </c>
      <c r="ED112" s="218" t="e">
        <f>SUM(EB112+#REF!)</f>
        <v>#REF!</v>
      </c>
      <c r="EE112" s="221" t="e">
        <f t="shared" si="1059"/>
        <v>#REF!</v>
      </c>
      <c r="EF112" s="4"/>
      <c r="EG112" s="4"/>
      <c r="EH112" s="218" t="e">
        <f>SUM(EF112+#REF!)</f>
        <v>#REF!</v>
      </c>
      <c r="EI112" s="221" t="e">
        <f t="shared" si="1060"/>
        <v>#REF!</v>
      </c>
      <c r="EJ112" s="4"/>
      <c r="EK112" s="4"/>
      <c r="EL112" s="218"/>
      <c r="EM112" s="221"/>
      <c r="EN112" s="4"/>
      <c r="EO112" s="269"/>
      <c r="EP112" s="269">
        <f t="shared" si="1061"/>
        <v>0</v>
      </c>
      <c r="EQ112" s="268">
        <f t="shared" si="1062"/>
        <v>0</v>
      </c>
      <c r="ER112" s="268">
        <f t="shared" si="1063"/>
        <v>0</v>
      </c>
      <c r="ES112" s="269"/>
      <c r="ET112" s="269">
        <f t="shared" si="1064"/>
        <v>0</v>
      </c>
      <c r="EU112" s="268">
        <f t="shared" si="1065"/>
        <v>0</v>
      </c>
      <c r="EV112" s="268">
        <f t="shared" si="1066"/>
        <v>0</v>
      </c>
      <c r="EW112" s="269"/>
      <c r="EX112" s="269">
        <f t="shared" si="1067"/>
        <v>0</v>
      </c>
      <c r="EY112" s="268">
        <f t="shared" si="1068"/>
        <v>0</v>
      </c>
      <c r="EZ112" s="268">
        <f t="shared" si="1069"/>
        <v>0</v>
      </c>
      <c r="FA112" s="269"/>
      <c r="FB112" s="269">
        <f t="shared" si="853"/>
        <v>0</v>
      </c>
      <c r="FC112" s="268">
        <f t="shared" si="854"/>
        <v>0</v>
      </c>
      <c r="FD112" s="268">
        <f t="shared" si="855"/>
        <v>0</v>
      </c>
      <c r="FE112" s="269"/>
      <c r="FF112" s="269">
        <f t="shared" si="856"/>
        <v>0</v>
      </c>
      <c r="FG112" s="268">
        <f t="shared" si="857"/>
        <v>0</v>
      </c>
      <c r="FH112" s="268">
        <f t="shared" si="858"/>
        <v>0</v>
      </c>
      <c r="FI112" s="269"/>
      <c r="FJ112" s="269">
        <f t="shared" si="859"/>
        <v>0</v>
      </c>
      <c r="FK112" s="268">
        <f t="shared" si="860"/>
        <v>0</v>
      </c>
      <c r="FL112" s="268">
        <f t="shared" si="861"/>
        <v>0</v>
      </c>
      <c r="FM112" s="269"/>
      <c r="FN112" s="269">
        <f t="shared" si="862"/>
        <v>0</v>
      </c>
      <c r="FO112" s="268">
        <f t="shared" si="863"/>
        <v>0</v>
      </c>
      <c r="FP112" s="268">
        <f t="shared" si="864"/>
        <v>0</v>
      </c>
      <c r="FQ112" s="269"/>
      <c r="FR112" s="269">
        <f t="shared" si="865"/>
        <v>0</v>
      </c>
      <c r="FS112" s="268">
        <f t="shared" si="866"/>
        <v>0</v>
      </c>
      <c r="FT112" s="268">
        <f t="shared" si="867"/>
        <v>0</v>
      </c>
      <c r="FU112" s="269"/>
      <c r="FV112" s="269">
        <f t="shared" si="868"/>
        <v>0</v>
      </c>
      <c r="FW112" s="268">
        <f t="shared" si="869"/>
        <v>0</v>
      </c>
      <c r="FX112" s="268">
        <f t="shared" si="870"/>
        <v>0</v>
      </c>
      <c r="FY112" s="269"/>
      <c r="FZ112" s="269">
        <f t="shared" si="805"/>
        <v>0</v>
      </c>
      <c r="GA112" s="268">
        <f t="shared" si="871"/>
        <v>0</v>
      </c>
      <c r="GB112" s="268">
        <f t="shared" si="872"/>
        <v>0</v>
      </c>
      <c r="GC112" s="269"/>
      <c r="GD112" s="269">
        <f t="shared" si="806"/>
        <v>0</v>
      </c>
      <c r="GE112" s="268">
        <f t="shared" si="873"/>
        <v>0</v>
      </c>
      <c r="GF112" s="268">
        <f t="shared" si="874"/>
        <v>0</v>
      </c>
      <c r="GG112" s="269"/>
      <c r="GH112" s="269">
        <f t="shared" si="807"/>
        <v>0</v>
      </c>
      <c r="GI112" s="268">
        <f t="shared" si="875"/>
        <v>0</v>
      </c>
      <c r="GJ112" s="268">
        <f t="shared" si="876"/>
        <v>0</v>
      </c>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row>
    <row r="113" spans="1:274" s="287" customFormat="1" x14ac:dyDescent="0.2">
      <c r="A113" s="273" t="s">
        <v>279</v>
      </c>
      <c r="B113" s="273" t="s">
        <v>82</v>
      </c>
      <c r="C113" s="273" t="s">
        <v>3</v>
      </c>
      <c r="D113" s="273">
        <v>100</v>
      </c>
      <c r="E113" s="277"/>
      <c r="F113" s="278">
        <f t="shared" si="986"/>
        <v>0</v>
      </c>
      <c r="G113" s="277"/>
      <c r="H113" s="278">
        <f t="shared" si="987"/>
        <v>0</v>
      </c>
      <c r="I113" s="277"/>
      <c r="J113" s="278">
        <f t="shared" si="988"/>
        <v>0</v>
      </c>
      <c r="K113" s="277"/>
      <c r="L113" s="278">
        <f t="shared" si="989"/>
        <v>0</v>
      </c>
      <c r="M113" s="277"/>
      <c r="N113" s="278">
        <f t="shared" si="990"/>
        <v>0</v>
      </c>
      <c r="O113" s="277"/>
      <c r="P113" s="278">
        <f t="shared" si="991"/>
        <v>0</v>
      </c>
      <c r="Q113" s="277"/>
      <c r="R113" s="278">
        <f t="shared" si="992"/>
        <v>0</v>
      </c>
      <c r="S113" s="277"/>
      <c r="T113" s="278">
        <f t="shared" si="993"/>
        <v>0</v>
      </c>
      <c r="U113" s="277"/>
      <c r="V113" s="278">
        <f t="shared" si="994"/>
        <v>0</v>
      </c>
      <c r="W113" s="277"/>
      <c r="X113" s="278">
        <f t="shared" si="995"/>
        <v>0</v>
      </c>
      <c r="Y113" s="277"/>
      <c r="Z113" s="278">
        <f t="shared" si="996"/>
        <v>0</v>
      </c>
      <c r="AA113" s="277"/>
      <c r="AB113" s="278">
        <f t="shared" si="997"/>
        <v>0</v>
      </c>
      <c r="AC113" s="279"/>
      <c r="AD113" s="278">
        <f t="shared" si="998"/>
        <v>0</v>
      </c>
      <c r="AE113" s="277"/>
      <c r="AF113" s="278">
        <f t="shared" si="999"/>
        <v>0</v>
      </c>
      <c r="AG113" s="279">
        <v>2.5</v>
      </c>
      <c r="AH113" s="278">
        <f t="shared" si="1000"/>
        <v>250</v>
      </c>
      <c r="AI113" s="279"/>
      <c r="AJ113" s="278">
        <f t="shared" si="1001"/>
        <v>0</v>
      </c>
      <c r="AK113" s="279"/>
      <c r="AL113" s="278">
        <f t="shared" si="1002"/>
        <v>0</v>
      </c>
      <c r="AM113" s="279"/>
      <c r="AN113" s="278">
        <f t="shared" si="1003"/>
        <v>0</v>
      </c>
      <c r="AO113" s="279"/>
      <c r="AP113" s="278">
        <f t="shared" si="1004"/>
        <v>0</v>
      </c>
      <c r="AQ113" s="279"/>
      <c r="AR113" s="278">
        <f t="shared" si="1005"/>
        <v>0</v>
      </c>
      <c r="AS113" s="279"/>
      <c r="AT113" s="278">
        <f t="shared" si="1006"/>
        <v>0</v>
      </c>
      <c r="AU113" s="279"/>
      <c r="AV113" s="278">
        <f t="shared" si="1007"/>
        <v>0</v>
      </c>
      <c r="AW113" s="279"/>
      <c r="AX113" s="278">
        <f t="shared" si="1008"/>
        <v>0</v>
      </c>
      <c r="AY113" s="279"/>
      <c r="AZ113" s="278">
        <f t="shared" si="1009"/>
        <v>0</v>
      </c>
      <c r="BA113" s="279"/>
      <c r="BB113" s="278">
        <f t="shared" si="1010"/>
        <v>0</v>
      </c>
      <c r="BC113" s="279"/>
      <c r="BD113" s="278">
        <f t="shared" si="1011"/>
        <v>0</v>
      </c>
      <c r="BE113" s="279"/>
      <c r="BF113" s="278">
        <f t="shared" si="1012"/>
        <v>0</v>
      </c>
      <c r="BG113" s="279"/>
      <c r="BH113" s="278">
        <f t="shared" si="1013"/>
        <v>0</v>
      </c>
      <c r="BI113" s="279"/>
      <c r="BJ113" s="278">
        <f t="shared" si="1014"/>
        <v>0</v>
      </c>
      <c r="BK113" s="279"/>
      <c r="BL113" s="278">
        <f t="shared" si="1015"/>
        <v>0</v>
      </c>
      <c r="BM113" s="279"/>
      <c r="BN113" s="278">
        <f t="shared" si="1016"/>
        <v>0</v>
      </c>
      <c r="BO113" s="279"/>
      <c r="BP113" s="278">
        <f t="shared" si="1017"/>
        <v>0</v>
      </c>
      <c r="BQ113" s="279"/>
      <c r="BR113" s="278">
        <f t="shared" si="1018"/>
        <v>0</v>
      </c>
      <c r="BS113" s="279"/>
      <c r="BT113" s="278">
        <f t="shared" si="1019"/>
        <v>0</v>
      </c>
      <c r="BU113" s="279"/>
      <c r="BV113" s="278">
        <f t="shared" si="1020"/>
        <v>0</v>
      </c>
      <c r="BW113" s="279"/>
      <c r="BX113" s="278">
        <f t="shared" si="1021"/>
        <v>0</v>
      </c>
      <c r="BY113" s="279"/>
      <c r="BZ113" s="278">
        <f t="shared" si="1022"/>
        <v>0</v>
      </c>
      <c r="CA113" s="280"/>
      <c r="CB113" s="281">
        <f t="shared" si="1023"/>
        <v>2.5</v>
      </c>
      <c r="CC113" s="281">
        <f t="shared" si="1024"/>
        <v>250</v>
      </c>
      <c r="CD113" s="282"/>
      <c r="CE113" s="282"/>
      <c r="CF113" s="282">
        <f t="shared" si="1025"/>
        <v>0</v>
      </c>
      <c r="CG113" s="283">
        <f t="shared" si="1026"/>
        <v>0</v>
      </c>
      <c r="CH113" s="284">
        <f t="shared" si="1027"/>
        <v>0</v>
      </c>
      <c r="CI113" s="282"/>
      <c r="CJ113" s="282">
        <f t="shared" si="1028"/>
        <v>0</v>
      </c>
      <c r="CK113" s="283">
        <f t="shared" si="1029"/>
        <v>0</v>
      </c>
      <c r="CL113" s="284">
        <f t="shared" si="1030"/>
        <v>0</v>
      </c>
      <c r="CM113" s="282"/>
      <c r="CN113" s="282">
        <f t="shared" si="1031"/>
        <v>0</v>
      </c>
      <c r="CO113" s="283">
        <f t="shared" si="1032"/>
        <v>0</v>
      </c>
      <c r="CP113" s="284">
        <f t="shared" si="1033"/>
        <v>0</v>
      </c>
      <c r="CQ113" s="282"/>
      <c r="CR113" s="282">
        <f t="shared" si="1034"/>
        <v>0</v>
      </c>
      <c r="CS113" s="283">
        <f t="shared" si="1035"/>
        <v>0</v>
      </c>
      <c r="CT113" s="284">
        <f t="shared" si="1036"/>
        <v>0</v>
      </c>
      <c r="CU113" s="282"/>
      <c r="CV113" s="282">
        <f t="shared" si="1037"/>
        <v>0</v>
      </c>
      <c r="CW113" s="283">
        <f t="shared" si="1038"/>
        <v>0</v>
      </c>
      <c r="CX113" s="284">
        <f t="shared" si="1039"/>
        <v>0</v>
      </c>
      <c r="CY113" s="282"/>
      <c r="CZ113" s="282">
        <f t="shared" si="1040"/>
        <v>0</v>
      </c>
      <c r="DA113" s="283">
        <f t="shared" si="1041"/>
        <v>0</v>
      </c>
      <c r="DB113" s="284">
        <f t="shared" si="1042"/>
        <v>0</v>
      </c>
      <c r="DC113" s="282"/>
      <c r="DD113" s="282">
        <f t="shared" si="1043"/>
        <v>0</v>
      </c>
      <c r="DE113" s="283">
        <f t="shared" si="1044"/>
        <v>0</v>
      </c>
      <c r="DF113" s="284">
        <f t="shared" si="1045"/>
        <v>0</v>
      </c>
      <c r="DG113" s="282"/>
      <c r="DH113" s="282">
        <f t="shared" si="1046"/>
        <v>0</v>
      </c>
      <c r="DI113" s="283">
        <f t="shared" si="1047"/>
        <v>0</v>
      </c>
      <c r="DJ113" s="284">
        <f t="shared" si="1048"/>
        <v>0</v>
      </c>
      <c r="DK113" s="282"/>
      <c r="DL113" s="282">
        <f t="shared" si="1049"/>
        <v>0</v>
      </c>
      <c r="DM113" s="283">
        <f t="shared" si="1050"/>
        <v>0</v>
      </c>
      <c r="DN113" s="284">
        <f t="shared" si="1051"/>
        <v>0</v>
      </c>
      <c r="DO113" s="282"/>
      <c r="DP113" s="282">
        <f t="shared" si="1052"/>
        <v>0</v>
      </c>
      <c r="DQ113" s="283">
        <f t="shared" si="1053"/>
        <v>0</v>
      </c>
      <c r="DR113" s="284">
        <f t="shared" si="1054"/>
        <v>0</v>
      </c>
      <c r="DS113" s="282"/>
      <c r="DT113" s="282">
        <f t="shared" si="1055"/>
        <v>0</v>
      </c>
      <c r="DU113" s="283">
        <f t="shared" si="1056"/>
        <v>0</v>
      </c>
      <c r="DV113" s="284">
        <f t="shared" si="1057"/>
        <v>0</v>
      </c>
      <c r="DW113" s="282"/>
      <c r="DX113" s="282"/>
      <c r="DY113" s="282"/>
      <c r="DZ113" s="283"/>
      <c r="EA113" s="284"/>
      <c r="EB113" s="282">
        <v>0.25</v>
      </c>
      <c r="EC113" s="282">
        <f t="shared" si="1058"/>
        <v>25</v>
      </c>
      <c r="ED113" s="283" t="e">
        <f>SUM(EB113+#REF!)</f>
        <v>#REF!</v>
      </c>
      <c r="EE113" s="284" t="e">
        <f t="shared" si="1059"/>
        <v>#REF!</v>
      </c>
      <c r="EF113" s="282">
        <v>0.5</v>
      </c>
      <c r="EG113" s="282"/>
      <c r="EH113" s="283" t="e">
        <f>SUM(EF113+#REF!)</f>
        <v>#REF!</v>
      </c>
      <c r="EI113" s="284" t="e">
        <f t="shared" si="1060"/>
        <v>#REF!</v>
      </c>
      <c r="EJ113" s="282"/>
      <c r="EK113" s="282"/>
      <c r="EL113" s="283"/>
      <c r="EM113" s="284"/>
      <c r="EN113" s="282"/>
      <c r="EO113" s="285">
        <v>0.25</v>
      </c>
      <c r="EP113" s="285">
        <f t="shared" si="1061"/>
        <v>25</v>
      </c>
      <c r="EQ113" s="286">
        <f t="shared" si="1062"/>
        <v>0.25</v>
      </c>
      <c r="ER113" s="286">
        <f t="shared" si="1063"/>
        <v>25</v>
      </c>
      <c r="ES113" s="285"/>
      <c r="ET113" s="285">
        <f t="shared" si="1064"/>
        <v>0</v>
      </c>
      <c r="EU113" s="286">
        <f t="shared" si="1065"/>
        <v>0</v>
      </c>
      <c r="EV113" s="286">
        <f t="shared" si="1066"/>
        <v>0</v>
      </c>
      <c r="EW113" s="285"/>
      <c r="EX113" s="269">
        <f t="shared" si="1067"/>
        <v>0</v>
      </c>
      <c r="EY113" s="268">
        <f t="shared" si="1068"/>
        <v>2.5</v>
      </c>
      <c r="EZ113" s="268">
        <f t="shared" si="1069"/>
        <v>250</v>
      </c>
      <c r="FA113" s="285"/>
      <c r="FB113" s="269">
        <f t="shared" si="853"/>
        <v>0</v>
      </c>
      <c r="FC113" s="268">
        <f t="shared" si="854"/>
        <v>0</v>
      </c>
      <c r="FD113" s="268">
        <f t="shared" si="855"/>
        <v>0</v>
      </c>
      <c r="FE113" s="285"/>
      <c r="FF113" s="269">
        <f t="shared" si="856"/>
        <v>0</v>
      </c>
      <c r="FG113" s="268">
        <f t="shared" si="857"/>
        <v>0</v>
      </c>
      <c r="FH113" s="268">
        <f t="shared" si="858"/>
        <v>0</v>
      </c>
      <c r="FI113" s="285"/>
      <c r="FJ113" s="269">
        <f t="shared" si="859"/>
        <v>0</v>
      </c>
      <c r="FK113" s="268">
        <f t="shared" si="860"/>
        <v>0</v>
      </c>
      <c r="FL113" s="268">
        <f t="shared" si="861"/>
        <v>0</v>
      </c>
      <c r="FM113" s="285"/>
      <c r="FN113" s="269">
        <f t="shared" si="862"/>
        <v>0</v>
      </c>
      <c r="FO113" s="268">
        <f t="shared" si="863"/>
        <v>0</v>
      </c>
      <c r="FP113" s="268">
        <f t="shared" si="864"/>
        <v>0</v>
      </c>
      <c r="FQ113" s="285"/>
      <c r="FR113" s="269">
        <f t="shared" si="865"/>
        <v>0</v>
      </c>
      <c r="FS113" s="268">
        <f t="shared" si="866"/>
        <v>0</v>
      </c>
      <c r="FT113" s="268">
        <f t="shared" si="867"/>
        <v>0</v>
      </c>
      <c r="FU113" s="285"/>
      <c r="FV113" s="269">
        <f t="shared" si="868"/>
        <v>0</v>
      </c>
      <c r="FW113" s="268">
        <f t="shared" si="869"/>
        <v>0</v>
      </c>
      <c r="FX113" s="268">
        <f t="shared" si="870"/>
        <v>0</v>
      </c>
      <c r="FY113" s="285"/>
      <c r="FZ113" s="285">
        <f t="shared" si="805"/>
        <v>0</v>
      </c>
      <c r="GA113" s="268">
        <f t="shared" si="871"/>
        <v>0</v>
      </c>
      <c r="GB113" s="268">
        <f t="shared" si="872"/>
        <v>0</v>
      </c>
      <c r="GC113" s="285"/>
      <c r="GD113" s="285">
        <f t="shared" si="806"/>
        <v>0</v>
      </c>
      <c r="GE113" s="268">
        <f t="shared" si="873"/>
        <v>0</v>
      </c>
      <c r="GF113" s="268">
        <f t="shared" si="874"/>
        <v>0</v>
      </c>
      <c r="GG113" s="285"/>
      <c r="GH113" s="285">
        <f t="shared" si="807"/>
        <v>0</v>
      </c>
      <c r="GI113" s="268">
        <f t="shared" si="875"/>
        <v>0</v>
      </c>
      <c r="GJ113" s="268">
        <f t="shared" si="876"/>
        <v>0</v>
      </c>
      <c r="GK113" s="282"/>
      <c r="GL113" s="282"/>
      <c r="GM113" s="282"/>
      <c r="GN113" s="282"/>
      <c r="GO113" s="282"/>
      <c r="GP113" s="282"/>
      <c r="GQ113" s="282"/>
      <c r="GR113" s="282"/>
      <c r="GS113" s="282"/>
      <c r="GT113" s="282"/>
      <c r="GU113" s="282"/>
      <c r="GV113" s="282"/>
      <c r="GW113" s="282"/>
      <c r="GX113" s="282"/>
      <c r="GY113" s="282"/>
      <c r="GZ113" s="282"/>
      <c r="HA113" s="282"/>
      <c r="HB113" s="282"/>
      <c r="HC113" s="282"/>
      <c r="HD113" s="282"/>
      <c r="HE113" s="282"/>
      <c r="HF113" s="282"/>
      <c r="HG113" s="282"/>
      <c r="HH113" s="282"/>
      <c r="HI113" s="282"/>
      <c r="HJ113" s="282"/>
      <c r="HK113" s="282"/>
      <c r="HL113" s="282"/>
      <c r="HM113" s="282"/>
      <c r="HN113" s="282"/>
      <c r="HO113" s="282"/>
      <c r="HP113" s="282"/>
      <c r="HQ113" s="282"/>
      <c r="HR113" s="282"/>
      <c r="HS113" s="282"/>
      <c r="HT113" s="282"/>
      <c r="HU113" s="282"/>
      <c r="HV113" s="282"/>
      <c r="HW113" s="282"/>
      <c r="HX113" s="282"/>
      <c r="HY113" s="282"/>
      <c r="HZ113" s="282"/>
      <c r="IA113" s="282"/>
      <c r="IB113" s="282"/>
      <c r="IC113" s="282"/>
      <c r="ID113" s="282"/>
      <c r="IE113" s="282"/>
      <c r="IF113" s="282"/>
      <c r="IG113" s="282"/>
      <c r="IH113" s="282"/>
      <c r="II113" s="282"/>
      <c r="IJ113" s="282"/>
      <c r="IK113" s="282"/>
      <c r="IL113" s="282"/>
      <c r="IM113" s="282"/>
      <c r="IN113" s="282"/>
      <c r="IO113" s="282"/>
      <c r="IP113" s="282"/>
      <c r="IQ113" s="282"/>
      <c r="IR113" s="282"/>
      <c r="IS113" s="282"/>
      <c r="IT113" s="282"/>
      <c r="IU113" s="282"/>
      <c r="IV113" s="282"/>
      <c r="IW113" s="282"/>
      <c r="IX113" s="282"/>
      <c r="IY113" s="282"/>
      <c r="IZ113" s="282"/>
      <c r="JA113" s="282"/>
      <c r="JB113" s="282"/>
      <c r="JC113" s="282"/>
      <c r="JD113" s="282"/>
      <c r="JE113" s="282"/>
      <c r="JF113" s="282"/>
      <c r="JG113" s="282"/>
      <c r="JH113" s="282"/>
      <c r="JI113" s="282"/>
      <c r="JJ113" s="282"/>
      <c r="JK113" s="282"/>
      <c r="JL113" s="282"/>
      <c r="JM113" s="282"/>
      <c r="JN113" s="282"/>
    </row>
    <row r="114" spans="1:274" s="5" customFormat="1" x14ac:dyDescent="0.2">
      <c r="A114" s="57" t="s">
        <v>327</v>
      </c>
      <c r="B114" s="57" t="s">
        <v>328</v>
      </c>
      <c r="C114" s="57" t="s">
        <v>3</v>
      </c>
      <c r="D114" s="57">
        <v>100</v>
      </c>
      <c r="E114" s="6"/>
      <c r="F114" s="64">
        <f t="shared" si="986"/>
        <v>0</v>
      </c>
      <c r="G114" s="6"/>
      <c r="H114" s="64">
        <f t="shared" si="987"/>
        <v>0</v>
      </c>
      <c r="I114" s="6"/>
      <c r="J114" s="64">
        <f t="shared" si="988"/>
        <v>0</v>
      </c>
      <c r="K114" s="6"/>
      <c r="L114" s="64">
        <f t="shared" si="989"/>
        <v>0</v>
      </c>
      <c r="M114" s="6"/>
      <c r="N114" s="64">
        <f t="shared" si="990"/>
        <v>0</v>
      </c>
      <c r="O114" s="6"/>
      <c r="P114" s="64">
        <f t="shared" si="991"/>
        <v>0</v>
      </c>
      <c r="Q114" s="6"/>
      <c r="R114" s="64">
        <f t="shared" si="992"/>
        <v>0</v>
      </c>
      <c r="S114" s="6"/>
      <c r="T114" s="64">
        <f t="shared" si="993"/>
        <v>0</v>
      </c>
      <c r="U114" s="6"/>
      <c r="V114" s="64">
        <f t="shared" si="994"/>
        <v>0</v>
      </c>
      <c r="W114" s="6"/>
      <c r="X114" s="64">
        <f t="shared" si="995"/>
        <v>0</v>
      </c>
      <c r="Y114" s="6"/>
      <c r="Z114" s="64">
        <f t="shared" si="996"/>
        <v>0</v>
      </c>
      <c r="AA114" s="6"/>
      <c r="AB114" s="64">
        <f t="shared" si="997"/>
        <v>0</v>
      </c>
      <c r="AC114" s="59"/>
      <c r="AD114" s="64">
        <f t="shared" si="998"/>
        <v>0</v>
      </c>
      <c r="AE114" s="6"/>
      <c r="AF114" s="64">
        <f t="shared" si="999"/>
        <v>0</v>
      </c>
      <c r="AG114" s="59">
        <v>39.75</v>
      </c>
      <c r="AH114" s="64">
        <f t="shared" si="1000"/>
        <v>3975</v>
      </c>
      <c r="AI114" s="59">
        <v>1</v>
      </c>
      <c r="AJ114" s="64">
        <f t="shared" si="1001"/>
        <v>100</v>
      </c>
      <c r="AK114" s="59">
        <v>17.5</v>
      </c>
      <c r="AL114" s="64">
        <f t="shared" si="1002"/>
        <v>1750</v>
      </c>
      <c r="AM114" s="59"/>
      <c r="AN114" s="64">
        <f t="shared" si="1003"/>
        <v>0</v>
      </c>
      <c r="AO114" s="59">
        <v>1</v>
      </c>
      <c r="AP114" s="64">
        <f t="shared" si="1004"/>
        <v>100</v>
      </c>
      <c r="AQ114" s="59">
        <v>7</v>
      </c>
      <c r="AR114" s="64">
        <f t="shared" si="1005"/>
        <v>700</v>
      </c>
      <c r="AS114" s="59">
        <v>1.5</v>
      </c>
      <c r="AT114" s="64">
        <f t="shared" si="1006"/>
        <v>150</v>
      </c>
      <c r="AU114" s="59">
        <v>4</v>
      </c>
      <c r="AV114" s="64">
        <f t="shared" si="1007"/>
        <v>400</v>
      </c>
      <c r="AW114" s="59"/>
      <c r="AX114" s="64">
        <f t="shared" si="1008"/>
        <v>0</v>
      </c>
      <c r="AY114" s="59"/>
      <c r="AZ114" s="64">
        <f t="shared" si="1009"/>
        <v>0</v>
      </c>
      <c r="BA114" s="59"/>
      <c r="BB114" s="64">
        <f t="shared" si="1010"/>
        <v>0</v>
      </c>
      <c r="BC114" s="59"/>
      <c r="BD114" s="64">
        <f t="shared" si="1011"/>
        <v>0</v>
      </c>
      <c r="BE114" s="59"/>
      <c r="BF114" s="64">
        <f t="shared" si="1012"/>
        <v>0</v>
      </c>
      <c r="BG114" s="59"/>
      <c r="BH114" s="64">
        <f t="shared" si="1013"/>
        <v>0</v>
      </c>
      <c r="BI114" s="59"/>
      <c r="BJ114" s="64">
        <f t="shared" si="1014"/>
        <v>0</v>
      </c>
      <c r="BK114" s="59"/>
      <c r="BL114" s="64">
        <f t="shared" si="1015"/>
        <v>0</v>
      </c>
      <c r="BM114" s="59"/>
      <c r="BN114" s="64">
        <f t="shared" si="1016"/>
        <v>0</v>
      </c>
      <c r="BO114" s="59"/>
      <c r="BP114" s="64">
        <f t="shared" si="1017"/>
        <v>0</v>
      </c>
      <c r="BQ114" s="59"/>
      <c r="BR114" s="64">
        <f t="shared" si="1018"/>
        <v>0</v>
      </c>
      <c r="BS114" s="59"/>
      <c r="BT114" s="64">
        <f t="shared" si="1019"/>
        <v>0</v>
      </c>
      <c r="BU114" s="59"/>
      <c r="BV114" s="64">
        <f t="shared" si="1020"/>
        <v>0</v>
      </c>
      <c r="BW114" s="59"/>
      <c r="BX114" s="64">
        <f t="shared" si="1021"/>
        <v>0</v>
      </c>
      <c r="BY114" s="59"/>
      <c r="BZ114" s="64">
        <f t="shared" si="1022"/>
        <v>0</v>
      </c>
      <c r="CA114" s="54"/>
      <c r="CB114" s="61">
        <f t="shared" si="1023"/>
        <v>71.75</v>
      </c>
      <c r="CC114" s="61">
        <f t="shared" si="1024"/>
        <v>7175</v>
      </c>
      <c r="CD114" s="4"/>
      <c r="CE114" s="4"/>
      <c r="CF114" s="4">
        <f t="shared" si="1025"/>
        <v>0</v>
      </c>
      <c r="CG114" s="218">
        <f t="shared" si="1026"/>
        <v>0</v>
      </c>
      <c r="CH114" s="221">
        <f t="shared" si="1027"/>
        <v>0</v>
      </c>
      <c r="CI114" s="4"/>
      <c r="CJ114" s="4">
        <f t="shared" si="1028"/>
        <v>0</v>
      </c>
      <c r="CK114" s="218">
        <f t="shared" si="1029"/>
        <v>0</v>
      </c>
      <c r="CL114" s="221">
        <f t="shared" si="1030"/>
        <v>0</v>
      </c>
      <c r="CM114" s="4"/>
      <c r="CN114" s="4">
        <f t="shared" si="1031"/>
        <v>0</v>
      </c>
      <c r="CO114" s="218">
        <f t="shared" si="1032"/>
        <v>0</v>
      </c>
      <c r="CP114" s="221">
        <f t="shared" si="1033"/>
        <v>0</v>
      </c>
      <c r="CQ114" s="4"/>
      <c r="CR114" s="4">
        <f t="shared" si="1034"/>
        <v>0</v>
      </c>
      <c r="CS114" s="218">
        <f t="shared" si="1035"/>
        <v>0</v>
      </c>
      <c r="CT114" s="221">
        <f t="shared" si="1036"/>
        <v>0</v>
      </c>
      <c r="CU114" s="4"/>
      <c r="CV114" s="4">
        <f t="shared" si="1037"/>
        <v>0</v>
      </c>
      <c r="CW114" s="218">
        <f t="shared" si="1038"/>
        <v>0</v>
      </c>
      <c r="CX114" s="221">
        <f t="shared" si="1039"/>
        <v>0</v>
      </c>
      <c r="CY114" s="4"/>
      <c r="CZ114" s="4">
        <f t="shared" si="1040"/>
        <v>0</v>
      </c>
      <c r="DA114" s="218">
        <f t="shared" si="1041"/>
        <v>0</v>
      </c>
      <c r="DB114" s="221">
        <f t="shared" si="1042"/>
        <v>0</v>
      </c>
      <c r="DC114" s="4"/>
      <c r="DD114" s="4">
        <f t="shared" si="1043"/>
        <v>0</v>
      </c>
      <c r="DE114" s="218">
        <f t="shared" si="1044"/>
        <v>0</v>
      </c>
      <c r="DF114" s="221">
        <f t="shared" si="1045"/>
        <v>0</v>
      </c>
      <c r="DG114" s="4"/>
      <c r="DH114" s="4">
        <f t="shared" si="1046"/>
        <v>0</v>
      </c>
      <c r="DI114" s="218">
        <f t="shared" si="1047"/>
        <v>0</v>
      </c>
      <c r="DJ114" s="221">
        <f t="shared" si="1048"/>
        <v>0</v>
      </c>
      <c r="DK114" s="4"/>
      <c r="DL114" s="4">
        <f t="shared" si="1049"/>
        <v>0</v>
      </c>
      <c r="DM114" s="218">
        <f t="shared" si="1050"/>
        <v>0</v>
      </c>
      <c r="DN114" s="221">
        <f t="shared" si="1051"/>
        <v>0</v>
      </c>
      <c r="DO114" s="4"/>
      <c r="DP114" s="4">
        <f t="shared" si="1052"/>
        <v>0</v>
      </c>
      <c r="DQ114" s="218">
        <f t="shared" si="1053"/>
        <v>0</v>
      </c>
      <c r="DR114" s="221">
        <f t="shared" si="1054"/>
        <v>0</v>
      </c>
      <c r="DS114" s="4"/>
      <c r="DT114" s="4">
        <f t="shared" si="1055"/>
        <v>0</v>
      </c>
      <c r="DU114" s="218">
        <f t="shared" si="1056"/>
        <v>1</v>
      </c>
      <c r="DV114" s="221">
        <f t="shared" si="1057"/>
        <v>100</v>
      </c>
      <c r="DW114" s="4"/>
      <c r="DX114" s="4"/>
      <c r="DY114" s="4"/>
      <c r="DZ114" s="218"/>
      <c r="EA114" s="221"/>
      <c r="EB114" s="4"/>
      <c r="EC114" s="4">
        <f t="shared" si="1058"/>
        <v>0</v>
      </c>
      <c r="ED114" s="218" t="e">
        <f>SUM(EB114+#REF!)</f>
        <v>#REF!</v>
      </c>
      <c r="EE114" s="221" t="e">
        <f t="shared" si="1059"/>
        <v>#REF!</v>
      </c>
      <c r="EF114" s="4"/>
      <c r="EG114" s="4"/>
      <c r="EH114" s="218" t="e">
        <f>SUM(EF114+#REF!)</f>
        <v>#REF!</v>
      </c>
      <c r="EI114" s="221" t="e">
        <f t="shared" si="1060"/>
        <v>#REF!</v>
      </c>
      <c r="EJ114" s="4"/>
      <c r="EK114" s="4"/>
      <c r="EL114" s="218"/>
      <c r="EM114" s="221"/>
      <c r="EN114" s="4"/>
      <c r="EO114" s="269"/>
      <c r="EP114" s="269">
        <f t="shared" si="1061"/>
        <v>0</v>
      </c>
      <c r="EQ114" s="268">
        <f t="shared" si="1062"/>
        <v>0</v>
      </c>
      <c r="ER114" s="268">
        <f t="shared" si="1063"/>
        <v>0</v>
      </c>
      <c r="ES114" s="269"/>
      <c r="ET114" s="269">
        <f t="shared" si="1064"/>
        <v>0</v>
      </c>
      <c r="EU114" s="268">
        <f t="shared" si="1065"/>
        <v>0</v>
      </c>
      <c r="EV114" s="268">
        <f t="shared" si="1066"/>
        <v>0</v>
      </c>
      <c r="EW114" s="269"/>
      <c r="EX114" s="269">
        <f t="shared" si="1067"/>
        <v>0</v>
      </c>
      <c r="EY114" s="268">
        <f t="shared" si="1068"/>
        <v>39.75</v>
      </c>
      <c r="EZ114" s="268">
        <f t="shared" si="1069"/>
        <v>3975</v>
      </c>
      <c r="FA114" s="269"/>
      <c r="FB114" s="269">
        <f t="shared" si="853"/>
        <v>0</v>
      </c>
      <c r="FC114" s="268">
        <f t="shared" si="854"/>
        <v>1</v>
      </c>
      <c r="FD114" s="268">
        <f t="shared" si="855"/>
        <v>100</v>
      </c>
      <c r="FE114" s="269"/>
      <c r="FF114" s="269">
        <f t="shared" si="856"/>
        <v>0</v>
      </c>
      <c r="FG114" s="268">
        <f t="shared" si="857"/>
        <v>17.5</v>
      </c>
      <c r="FH114" s="268">
        <f t="shared" si="858"/>
        <v>1750</v>
      </c>
      <c r="FI114" s="269"/>
      <c r="FJ114" s="269">
        <f t="shared" si="859"/>
        <v>0</v>
      </c>
      <c r="FK114" s="268">
        <f t="shared" si="860"/>
        <v>0</v>
      </c>
      <c r="FL114" s="268">
        <f t="shared" si="861"/>
        <v>0</v>
      </c>
      <c r="FM114" s="269"/>
      <c r="FN114" s="269">
        <f t="shared" si="862"/>
        <v>0</v>
      </c>
      <c r="FO114" s="268">
        <f t="shared" si="863"/>
        <v>1</v>
      </c>
      <c r="FP114" s="268">
        <f t="shared" si="864"/>
        <v>100</v>
      </c>
      <c r="FQ114" s="269"/>
      <c r="FR114" s="269">
        <f t="shared" si="865"/>
        <v>0</v>
      </c>
      <c r="FS114" s="268">
        <f t="shared" si="866"/>
        <v>7</v>
      </c>
      <c r="FT114" s="268">
        <f t="shared" si="867"/>
        <v>700</v>
      </c>
      <c r="FU114" s="269"/>
      <c r="FV114" s="269">
        <f t="shared" si="868"/>
        <v>0</v>
      </c>
      <c r="FW114" s="268">
        <f t="shared" si="869"/>
        <v>1.5</v>
      </c>
      <c r="FX114" s="268">
        <f t="shared" si="870"/>
        <v>150</v>
      </c>
      <c r="FY114" s="269"/>
      <c r="FZ114" s="269">
        <f t="shared" si="805"/>
        <v>0</v>
      </c>
      <c r="GA114" s="268">
        <f t="shared" si="871"/>
        <v>4</v>
      </c>
      <c r="GB114" s="268">
        <f t="shared" si="872"/>
        <v>400</v>
      </c>
      <c r="GC114" s="269"/>
      <c r="GD114" s="269">
        <f t="shared" si="806"/>
        <v>0</v>
      </c>
      <c r="GE114" s="268">
        <f t="shared" si="873"/>
        <v>0</v>
      </c>
      <c r="GF114" s="268">
        <f t="shared" si="874"/>
        <v>0</v>
      </c>
      <c r="GG114" s="269"/>
      <c r="GH114" s="269">
        <f t="shared" si="807"/>
        <v>0</v>
      </c>
      <c r="GI114" s="268">
        <f t="shared" si="875"/>
        <v>0</v>
      </c>
      <c r="GJ114" s="268">
        <f t="shared" si="876"/>
        <v>0</v>
      </c>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c r="IE114" s="4"/>
      <c r="IF114" s="4"/>
      <c r="IG114" s="4"/>
      <c r="IH114" s="4"/>
      <c r="II114" s="4"/>
      <c r="IJ114" s="4"/>
      <c r="IK114" s="4"/>
      <c r="IL114" s="4"/>
      <c r="IM114" s="4"/>
      <c r="IN114" s="4"/>
      <c r="IO114" s="4"/>
      <c r="IP114" s="4"/>
      <c r="IQ114" s="4"/>
      <c r="IR114" s="4"/>
      <c r="IS114" s="4"/>
      <c r="IT114" s="4"/>
      <c r="IU114" s="4"/>
      <c r="IV114" s="4"/>
      <c r="IW114" s="4"/>
      <c r="IX114" s="4"/>
      <c r="IY114" s="4"/>
      <c r="IZ114" s="4"/>
      <c r="JA114" s="4"/>
      <c r="JB114" s="4"/>
      <c r="JC114" s="4"/>
      <c r="JD114" s="4"/>
      <c r="JE114" s="4"/>
      <c r="JF114" s="4"/>
      <c r="JG114" s="4"/>
      <c r="JH114" s="4"/>
      <c r="JI114" s="4"/>
      <c r="JJ114" s="4"/>
      <c r="JK114" s="4"/>
      <c r="JL114" s="4"/>
      <c r="JM114" s="4"/>
      <c r="JN114" s="4"/>
    </row>
    <row r="115" spans="1:274" s="5" customFormat="1" x14ac:dyDescent="0.2">
      <c r="A115" s="57" t="s">
        <v>232</v>
      </c>
      <c r="B115" s="57" t="s">
        <v>233</v>
      </c>
      <c r="C115" s="57" t="s">
        <v>3</v>
      </c>
      <c r="D115" s="57">
        <v>100</v>
      </c>
      <c r="E115" s="6"/>
      <c r="F115" s="64">
        <f t="shared" si="986"/>
        <v>0</v>
      </c>
      <c r="G115" s="6"/>
      <c r="H115" s="64">
        <f t="shared" si="987"/>
        <v>0</v>
      </c>
      <c r="I115" s="6"/>
      <c r="J115" s="64">
        <f t="shared" si="988"/>
        <v>0</v>
      </c>
      <c r="K115" s="6"/>
      <c r="L115" s="64">
        <f t="shared" si="989"/>
        <v>0</v>
      </c>
      <c r="M115" s="225"/>
      <c r="N115" s="64">
        <f t="shared" si="990"/>
        <v>0</v>
      </c>
      <c r="O115" s="6"/>
      <c r="P115" s="64">
        <f t="shared" si="991"/>
        <v>0</v>
      </c>
      <c r="Q115" s="6"/>
      <c r="R115" s="64">
        <f t="shared" si="992"/>
        <v>0</v>
      </c>
      <c r="S115" s="6"/>
      <c r="T115" s="64">
        <f t="shared" si="993"/>
        <v>0</v>
      </c>
      <c r="U115" s="6"/>
      <c r="V115" s="64">
        <f t="shared" si="994"/>
        <v>0</v>
      </c>
      <c r="W115" s="6">
        <v>112.25</v>
      </c>
      <c r="X115" s="64">
        <f t="shared" si="995"/>
        <v>11225</v>
      </c>
      <c r="Y115" s="6"/>
      <c r="Z115" s="64">
        <f t="shared" si="996"/>
        <v>0</v>
      </c>
      <c r="AA115" s="6"/>
      <c r="AB115" s="64">
        <f t="shared" si="997"/>
        <v>0</v>
      </c>
      <c r="AC115" s="59">
        <v>3.5</v>
      </c>
      <c r="AD115" s="64">
        <f t="shared" si="998"/>
        <v>350</v>
      </c>
      <c r="AE115" s="6">
        <v>3.5</v>
      </c>
      <c r="AF115" s="64">
        <f t="shared" si="999"/>
        <v>350</v>
      </c>
      <c r="AG115" s="59">
        <v>0.5</v>
      </c>
      <c r="AH115" s="64">
        <f t="shared" si="1000"/>
        <v>50</v>
      </c>
      <c r="AI115" s="59">
        <v>0.5</v>
      </c>
      <c r="AJ115" s="64">
        <f t="shared" si="1001"/>
        <v>50</v>
      </c>
      <c r="AK115" s="59">
        <v>0.5</v>
      </c>
      <c r="AL115" s="64">
        <f t="shared" si="1002"/>
        <v>50</v>
      </c>
      <c r="AM115" s="59"/>
      <c r="AN115" s="64">
        <f t="shared" si="1003"/>
        <v>0</v>
      </c>
      <c r="AO115" s="59"/>
      <c r="AP115" s="64">
        <f t="shared" si="1004"/>
        <v>0</v>
      </c>
      <c r="AQ115" s="59">
        <v>0.75</v>
      </c>
      <c r="AR115" s="64">
        <f t="shared" si="1005"/>
        <v>75</v>
      </c>
      <c r="AS115" s="59">
        <v>0.5</v>
      </c>
      <c r="AT115" s="64">
        <f t="shared" si="1006"/>
        <v>50</v>
      </c>
      <c r="AU115" s="59"/>
      <c r="AV115" s="64">
        <f t="shared" si="1007"/>
        <v>0</v>
      </c>
      <c r="AW115" s="59"/>
      <c r="AX115" s="64">
        <f t="shared" si="1008"/>
        <v>0</v>
      </c>
      <c r="AY115" s="59"/>
      <c r="AZ115" s="64">
        <f t="shared" si="1009"/>
        <v>0</v>
      </c>
      <c r="BA115" s="59"/>
      <c r="BB115" s="64">
        <f t="shared" si="1010"/>
        <v>0</v>
      </c>
      <c r="BC115" s="59"/>
      <c r="BD115" s="64">
        <f t="shared" si="1011"/>
        <v>0</v>
      </c>
      <c r="BE115" s="59"/>
      <c r="BF115" s="64">
        <f t="shared" si="1012"/>
        <v>0</v>
      </c>
      <c r="BG115" s="59"/>
      <c r="BH115" s="64">
        <f t="shared" si="1013"/>
        <v>0</v>
      </c>
      <c r="BI115" s="59"/>
      <c r="BJ115" s="64">
        <f t="shared" si="1014"/>
        <v>0</v>
      </c>
      <c r="BK115" s="59"/>
      <c r="BL115" s="64">
        <f t="shared" si="1015"/>
        <v>0</v>
      </c>
      <c r="BM115" s="59"/>
      <c r="BN115" s="64">
        <f t="shared" si="1016"/>
        <v>0</v>
      </c>
      <c r="BO115" s="59"/>
      <c r="BP115" s="64">
        <f t="shared" si="1017"/>
        <v>0</v>
      </c>
      <c r="BQ115" s="59"/>
      <c r="BR115" s="64">
        <f t="shared" si="1018"/>
        <v>0</v>
      </c>
      <c r="BS115" s="59"/>
      <c r="BT115" s="64">
        <f t="shared" si="1019"/>
        <v>0</v>
      </c>
      <c r="BU115" s="59"/>
      <c r="BV115" s="64">
        <f t="shared" si="1020"/>
        <v>0</v>
      </c>
      <c r="BW115" s="59"/>
      <c r="BX115" s="64">
        <f t="shared" si="1021"/>
        <v>0</v>
      </c>
      <c r="BY115" s="59"/>
      <c r="BZ115" s="64">
        <f t="shared" si="1022"/>
        <v>0</v>
      </c>
      <c r="CA115" s="54"/>
      <c r="CB115" s="61">
        <f t="shared" si="1023"/>
        <v>122</v>
      </c>
      <c r="CC115" s="61">
        <f t="shared" si="1024"/>
        <v>12200</v>
      </c>
      <c r="CD115" s="4"/>
      <c r="CE115" s="4"/>
      <c r="CF115" s="4">
        <f t="shared" si="1025"/>
        <v>0</v>
      </c>
      <c r="CG115" s="218">
        <f t="shared" si="1026"/>
        <v>0</v>
      </c>
      <c r="CH115" s="221">
        <f t="shared" si="1027"/>
        <v>0</v>
      </c>
      <c r="CI115" s="4"/>
      <c r="CJ115" s="4">
        <f t="shared" si="1028"/>
        <v>0</v>
      </c>
      <c r="CK115" s="218">
        <f t="shared" si="1029"/>
        <v>0</v>
      </c>
      <c r="CL115" s="221">
        <f t="shared" si="1030"/>
        <v>0</v>
      </c>
      <c r="CM115" s="4"/>
      <c r="CN115" s="4">
        <f t="shared" si="1031"/>
        <v>0</v>
      </c>
      <c r="CO115" s="218">
        <f t="shared" si="1032"/>
        <v>0</v>
      </c>
      <c r="CP115" s="221">
        <f t="shared" si="1033"/>
        <v>0</v>
      </c>
      <c r="CQ115" s="4"/>
      <c r="CR115" s="4">
        <f t="shared" si="1034"/>
        <v>0</v>
      </c>
      <c r="CS115" s="218">
        <f t="shared" si="1035"/>
        <v>0</v>
      </c>
      <c r="CT115" s="221">
        <f t="shared" si="1036"/>
        <v>0</v>
      </c>
      <c r="CU115" s="4"/>
      <c r="CV115" s="4">
        <f t="shared" si="1037"/>
        <v>0</v>
      </c>
      <c r="CW115" s="218">
        <f t="shared" si="1038"/>
        <v>0</v>
      </c>
      <c r="CX115" s="221">
        <f t="shared" si="1039"/>
        <v>0</v>
      </c>
      <c r="CY115" s="4"/>
      <c r="CZ115" s="4">
        <f t="shared" si="1040"/>
        <v>0</v>
      </c>
      <c r="DA115" s="218">
        <f t="shared" si="1041"/>
        <v>0</v>
      </c>
      <c r="DB115" s="221">
        <f t="shared" si="1042"/>
        <v>0</v>
      </c>
      <c r="DC115" s="4"/>
      <c r="DD115" s="4">
        <f t="shared" si="1043"/>
        <v>0</v>
      </c>
      <c r="DE115" s="218">
        <f t="shared" si="1044"/>
        <v>112.25</v>
      </c>
      <c r="DF115" s="221">
        <f t="shared" si="1045"/>
        <v>11225</v>
      </c>
      <c r="DG115" s="4"/>
      <c r="DH115" s="4">
        <f t="shared" si="1046"/>
        <v>0</v>
      </c>
      <c r="DI115" s="218">
        <f t="shared" si="1047"/>
        <v>0</v>
      </c>
      <c r="DJ115" s="221">
        <f t="shared" si="1048"/>
        <v>0</v>
      </c>
      <c r="DK115" s="4"/>
      <c r="DL115" s="4">
        <f t="shared" si="1049"/>
        <v>0</v>
      </c>
      <c r="DM115" s="218">
        <f t="shared" si="1050"/>
        <v>0</v>
      </c>
      <c r="DN115" s="221">
        <f t="shared" si="1051"/>
        <v>0</v>
      </c>
      <c r="DO115" s="4"/>
      <c r="DP115" s="4">
        <f t="shared" si="1052"/>
        <v>0</v>
      </c>
      <c r="DQ115" s="218">
        <f t="shared" si="1053"/>
        <v>3.5</v>
      </c>
      <c r="DR115" s="221">
        <f t="shared" si="1054"/>
        <v>0</v>
      </c>
      <c r="DS115" s="4">
        <v>0.25</v>
      </c>
      <c r="DT115" s="4">
        <f t="shared" si="1055"/>
        <v>25</v>
      </c>
      <c r="DU115" s="218">
        <f t="shared" si="1056"/>
        <v>0.75</v>
      </c>
      <c r="DV115" s="221">
        <f t="shared" si="1057"/>
        <v>75</v>
      </c>
      <c r="DW115" s="4"/>
      <c r="DX115" s="4"/>
      <c r="DY115" s="4"/>
      <c r="DZ115" s="218"/>
      <c r="EA115" s="221"/>
      <c r="EB115" s="4"/>
      <c r="EC115" s="4">
        <f t="shared" si="1058"/>
        <v>0</v>
      </c>
      <c r="ED115" s="218" t="e">
        <f>SUM(EB115+#REF!)</f>
        <v>#REF!</v>
      </c>
      <c r="EE115" s="221" t="e">
        <f t="shared" si="1059"/>
        <v>#REF!</v>
      </c>
      <c r="EF115" s="4"/>
      <c r="EG115" s="4"/>
      <c r="EH115" s="218" t="e">
        <f>SUM(EF115+#REF!)</f>
        <v>#REF!</v>
      </c>
      <c r="EI115" s="221" t="e">
        <f t="shared" si="1060"/>
        <v>#REF!</v>
      </c>
      <c r="EJ115" s="4"/>
      <c r="EK115" s="4"/>
      <c r="EL115" s="218"/>
      <c r="EM115" s="221"/>
      <c r="EN115" s="4"/>
      <c r="EO115" s="269"/>
      <c r="EP115" s="269">
        <f t="shared" si="1061"/>
        <v>0</v>
      </c>
      <c r="EQ115" s="268">
        <f t="shared" si="1062"/>
        <v>3.5</v>
      </c>
      <c r="ER115" s="268">
        <f t="shared" si="1063"/>
        <v>350</v>
      </c>
      <c r="ES115" s="269"/>
      <c r="ET115" s="269">
        <f t="shared" si="1064"/>
        <v>0</v>
      </c>
      <c r="EU115" s="268">
        <f t="shared" si="1065"/>
        <v>3.5</v>
      </c>
      <c r="EV115" s="268">
        <f t="shared" si="1066"/>
        <v>350</v>
      </c>
      <c r="EW115" s="269"/>
      <c r="EX115" s="269">
        <f t="shared" si="1067"/>
        <v>0</v>
      </c>
      <c r="EY115" s="268">
        <f t="shared" si="1068"/>
        <v>0.5</v>
      </c>
      <c r="EZ115" s="268">
        <f t="shared" si="1069"/>
        <v>50</v>
      </c>
      <c r="FA115" s="269"/>
      <c r="FB115" s="269">
        <f t="shared" si="853"/>
        <v>0</v>
      </c>
      <c r="FC115" s="268">
        <f t="shared" si="854"/>
        <v>0.5</v>
      </c>
      <c r="FD115" s="268">
        <f t="shared" si="855"/>
        <v>50</v>
      </c>
      <c r="FE115" s="269"/>
      <c r="FF115" s="269">
        <f t="shared" si="856"/>
        <v>0</v>
      </c>
      <c r="FG115" s="268">
        <f t="shared" si="857"/>
        <v>0.5</v>
      </c>
      <c r="FH115" s="268">
        <f t="shared" si="858"/>
        <v>50</v>
      </c>
      <c r="FI115" s="269"/>
      <c r="FJ115" s="269">
        <f t="shared" si="859"/>
        <v>0</v>
      </c>
      <c r="FK115" s="268">
        <f t="shared" si="860"/>
        <v>0</v>
      </c>
      <c r="FL115" s="268">
        <f t="shared" si="861"/>
        <v>0</v>
      </c>
      <c r="FM115" s="269"/>
      <c r="FN115" s="269">
        <f t="shared" si="862"/>
        <v>0</v>
      </c>
      <c r="FO115" s="268">
        <f t="shared" si="863"/>
        <v>0</v>
      </c>
      <c r="FP115" s="268">
        <f t="shared" si="864"/>
        <v>0</v>
      </c>
      <c r="FQ115" s="269"/>
      <c r="FR115" s="269">
        <f t="shared" si="865"/>
        <v>0</v>
      </c>
      <c r="FS115" s="268">
        <f t="shared" si="866"/>
        <v>0.75</v>
      </c>
      <c r="FT115" s="268">
        <f t="shared" si="867"/>
        <v>75</v>
      </c>
      <c r="FU115" s="269"/>
      <c r="FV115" s="269">
        <f t="shared" si="868"/>
        <v>0</v>
      </c>
      <c r="FW115" s="268">
        <f t="shared" si="869"/>
        <v>0.5</v>
      </c>
      <c r="FX115" s="268">
        <f t="shared" si="870"/>
        <v>50</v>
      </c>
      <c r="FY115" s="269"/>
      <c r="FZ115" s="269">
        <f t="shared" si="805"/>
        <v>0</v>
      </c>
      <c r="GA115" s="268">
        <f t="shared" si="871"/>
        <v>0</v>
      </c>
      <c r="GB115" s="268">
        <f t="shared" si="872"/>
        <v>0</v>
      </c>
      <c r="GC115" s="269"/>
      <c r="GD115" s="269">
        <f t="shared" si="806"/>
        <v>0</v>
      </c>
      <c r="GE115" s="268">
        <f t="shared" si="873"/>
        <v>0</v>
      </c>
      <c r="GF115" s="268">
        <f t="shared" si="874"/>
        <v>0</v>
      </c>
      <c r="GG115" s="269"/>
      <c r="GH115" s="269">
        <f t="shared" si="807"/>
        <v>0</v>
      </c>
      <c r="GI115" s="268">
        <f t="shared" si="875"/>
        <v>0</v>
      </c>
      <c r="GJ115" s="268">
        <f t="shared" si="876"/>
        <v>0</v>
      </c>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row>
    <row r="116" spans="1:274" s="5" customFormat="1" x14ac:dyDescent="0.2">
      <c r="A116" s="57" t="s">
        <v>320</v>
      </c>
      <c r="B116" s="57" t="s">
        <v>321</v>
      </c>
      <c r="C116" s="57" t="s">
        <v>3</v>
      </c>
      <c r="D116" s="57">
        <v>100</v>
      </c>
      <c r="E116" s="6"/>
      <c r="F116" s="64">
        <f t="shared" si="986"/>
        <v>0</v>
      </c>
      <c r="G116" s="6"/>
      <c r="H116" s="64">
        <f t="shared" si="987"/>
        <v>0</v>
      </c>
      <c r="I116" s="6"/>
      <c r="J116" s="64">
        <f t="shared" si="988"/>
        <v>0</v>
      </c>
      <c r="K116" s="6"/>
      <c r="L116" s="64">
        <f t="shared" si="989"/>
        <v>0</v>
      </c>
      <c r="M116" s="6"/>
      <c r="N116" s="64">
        <f t="shared" si="990"/>
        <v>0</v>
      </c>
      <c r="O116" s="6"/>
      <c r="P116" s="64">
        <f t="shared" si="991"/>
        <v>0</v>
      </c>
      <c r="Q116" s="6"/>
      <c r="R116" s="64">
        <f t="shared" si="992"/>
        <v>0</v>
      </c>
      <c r="S116" s="6"/>
      <c r="T116" s="64">
        <f t="shared" si="993"/>
        <v>0</v>
      </c>
      <c r="U116" s="6"/>
      <c r="V116" s="64">
        <f t="shared" si="994"/>
        <v>0</v>
      </c>
      <c r="W116" s="6"/>
      <c r="X116" s="64">
        <f t="shared" si="995"/>
        <v>0</v>
      </c>
      <c r="Y116" s="6"/>
      <c r="Z116" s="64">
        <f t="shared" si="996"/>
        <v>0</v>
      </c>
      <c r="AA116" s="6"/>
      <c r="AB116" s="64">
        <f t="shared" si="997"/>
        <v>0</v>
      </c>
      <c r="AC116" s="59"/>
      <c r="AD116" s="64">
        <f t="shared" si="998"/>
        <v>0</v>
      </c>
      <c r="AE116" s="6">
        <v>2.5</v>
      </c>
      <c r="AF116" s="64">
        <f t="shared" si="999"/>
        <v>250</v>
      </c>
      <c r="AG116" s="59"/>
      <c r="AH116" s="64">
        <f t="shared" si="1000"/>
        <v>0</v>
      </c>
      <c r="AI116" s="59"/>
      <c r="AJ116" s="64">
        <f t="shared" si="1001"/>
        <v>0</v>
      </c>
      <c r="AK116" s="59"/>
      <c r="AL116" s="64">
        <f t="shared" si="1002"/>
        <v>0</v>
      </c>
      <c r="AM116" s="59"/>
      <c r="AN116" s="64">
        <f t="shared" si="1003"/>
        <v>0</v>
      </c>
      <c r="AO116" s="59"/>
      <c r="AP116" s="64">
        <f t="shared" si="1004"/>
        <v>0</v>
      </c>
      <c r="AQ116" s="59"/>
      <c r="AR116" s="64">
        <f t="shared" si="1005"/>
        <v>0</v>
      </c>
      <c r="AS116" s="59"/>
      <c r="AT116" s="64">
        <f t="shared" si="1006"/>
        <v>0</v>
      </c>
      <c r="AU116" s="59"/>
      <c r="AV116" s="64">
        <f t="shared" si="1007"/>
        <v>0</v>
      </c>
      <c r="AW116" s="59"/>
      <c r="AX116" s="64">
        <f t="shared" si="1008"/>
        <v>0</v>
      </c>
      <c r="AY116" s="59"/>
      <c r="AZ116" s="64">
        <f t="shared" si="1009"/>
        <v>0</v>
      </c>
      <c r="BA116" s="59"/>
      <c r="BB116" s="64">
        <f t="shared" si="1010"/>
        <v>0</v>
      </c>
      <c r="BC116" s="59"/>
      <c r="BD116" s="64">
        <f t="shared" si="1011"/>
        <v>0</v>
      </c>
      <c r="BE116" s="59"/>
      <c r="BF116" s="64">
        <f t="shared" si="1012"/>
        <v>0</v>
      </c>
      <c r="BG116" s="59"/>
      <c r="BH116" s="64">
        <f t="shared" si="1013"/>
        <v>0</v>
      </c>
      <c r="BI116" s="59"/>
      <c r="BJ116" s="64">
        <f t="shared" si="1014"/>
        <v>0</v>
      </c>
      <c r="BK116" s="59"/>
      <c r="BL116" s="64">
        <f t="shared" si="1015"/>
        <v>0</v>
      </c>
      <c r="BM116" s="59"/>
      <c r="BN116" s="64">
        <f t="shared" si="1016"/>
        <v>0</v>
      </c>
      <c r="BO116" s="59"/>
      <c r="BP116" s="64">
        <f t="shared" si="1017"/>
        <v>0</v>
      </c>
      <c r="BQ116" s="59"/>
      <c r="BR116" s="64">
        <f t="shared" si="1018"/>
        <v>0</v>
      </c>
      <c r="BS116" s="59"/>
      <c r="BT116" s="64">
        <f t="shared" si="1019"/>
        <v>0</v>
      </c>
      <c r="BU116" s="59"/>
      <c r="BV116" s="64">
        <f t="shared" si="1020"/>
        <v>0</v>
      </c>
      <c r="BW116" s="59"/>
      <c r="BX116" s="64">
        <f t="shared" si="1021"/>
        <v>0</v>
      </c>
      <c r="BY116" s="59"/>
      <c r="BZ116" s="64">
        <f t="shared" si="1022"/>
        <v>0</v>
      </c>
      <c r="CA116" s="54"/>
      <c r="CB116" s="61">
        <f t="shared" si="1023"/>
        <v>2.5</v>
      </c>
      <c r="CC116" s="61">
        <f t="shared" si="1024"/>
        <v>250</v>
      </c>
      <c r="CD116" s="4"/>
      <c r="CE116" s="4"/>
      <c r="CF116" s="4">
        <f t="shared" si="1025"/>
        <v>0</v>
      </c>
      <c r="CG116" s="218">
        <f t="shared" si="1026"/>
        <v>0</v>
      </c>
      <c r="CH116" s="221">
        <f t="shared" si="1027"/>
        <v>0</v>
      </c>
      <c r="CI116" s="4"/>
      <c r="CJ116" s="4">
        <f t="shared" si="1028"/>
        <v>0</v>
      </c>
      <c r="CK116" s="218">
        <f t="shared" si="1029"/>
        <v>0</v>
      </c>
      <c r="CL116" s="221">
        <f t="shared" si="1030"/>
        <v>0</v>
      </c>
      <c r="CM116" s="4"/>
      <c r="CN116" s="4">
        <f t="shared" si="1031"/>
        <v>0</v>
      </c>
      <c r="CO116" s="218">
        <f t="shared" si="1032"/>
        <v>0</v>
      </c>
      <c r="CP116" s="221">
        <f t="shared" si="1033"/>
        <v>0</v>
      </c>
      <c r="CQ116" s="4"/>
      <c r="CR116" s="4">
        <f t="shared" si="1034"/>
        <v>0</v>
      </c>
      <c r="CS116" s="218">
        <f t="shared" si="1035"/>
        <v>0</v>
      </c>
      <c r="CT116" s="221">
        <f t="shared" si="1036"/>
        <v>0</v>
      </c>
      <c r="CU116" s="4"/>
      <c r="CV116" s="4">
        <f t="shared" si="1037"/>
        <v>0</v>
      </c>
      <c r="CW116" s="218">
        <f t="shared" si="1038"/>
        <v>0</v>
      </c>
      <c r="CX116" s="221">
        <f t="shared" si="1039"/>
        <v>0</v>
      </c>
      <c r="CY116" s="4"/>
      <c r="CZ116" s="4">
        <f t="shared" si="1040"/>
        <v>0</v>
      </c>
      <c r="DA116" s="218">
        <f t="shared" si="1041"/>
        <v>0</v>
      </c>
      <c r="DB116" s="221">
        <f t="shared" si="1042"/>
        <v>0</v>
      </c>
      <c r="DC116" s="4"/>
      <c r="DD116" s="4">
        <f t="shared" si="1043"/>
        <v>0</v>
      </c>
      <c r="DE116" s="218">
        <f t="shared" si="1044"/>
        <v>0</v>
      </c>
      <c r="DF116" s="221">
        <f t="shared" si="1045"/>
        <v>0</v>
      </c>
      <c r="DG116" s="4"/>
      <c r="DH116" s="4">
        <f t="shared" si="1046"/>
        <v>0</v>
      </c>
      <c r="DI116" s="218">
        <f t="shared" si="1047"/>
        <v>0</v>
      </c>
      <c r="DJ116" s="221">
        <f t="shared" si="1048"/>
        <v>0</v>
      </c>
      <c r="DK116" s="4"/>
      <c r="DL116" s="4">
        <f t="shared" si="1049"/>
        <v>0</v>
      </c>
      <c r="DM116" s="218">
        <f t="shared" si="1050"/>
        <v>0</v>
      </c>
      <c r="DN116" s="221">
        <f t="shared" si="1051"/>
        <v>0</v>
      </c>
      <c r="DO116" s="4"/>
      <c r="DP116" s="4">
        <f t="shared" si="1052"/>
        <v>0</v>
      </c>
      <c r="DQ116" s="218">
        <f t="shared" si="1053"/>
        <v>2.5</v>
      </c>
      <c r="DR116" s="221">
        <f t="shared" si="1054"/>
        <v>0</v>
      </c>
      <c r="DS116" s="4"/>
      <c r="DT116" s="4">
        <f t="shared" si="1055"/>
        <v>0</v>
      </c>
      <c r="DU116" s="218">
        <f t="shared" si="1056"/>
        <v>0</v>
      </c>
      <c r="DV116" s="221">
        <f t="shared" si="1057"/>
        <v>0</v>
      </c>
      <c r="DW116" s="4"/>
      <c r="DX116" s="4"/>
      <c r="DY116" s="4"/>
      <c r="DZ116" s="218"/>
      <c r="EA116" s="221"/>
      <c r="EB116" s="4"/>
      <c r="EC116" s="4">
        <f t="shared" si="1058"/>
        <v>0</v>
      </c>
      <c r="ED116" s="218" t="e">
        <f>SUM(EB116+#REF!)</f>
        <v>#REF!</v>
      </c>
      <c r="EE116" s="221" t="e">
        <f t="shared" si="1059"/>
        <v>#REF!</v>
      </c>
      <c r="EF116" s="4"/>
      <c r="EG116" s="4"/>
      <c r="EH116" s="218" t="e">
        <f>SUM(EF116+#REF!)</f>
        <v>#REF!</v>
      </c>
      <c r="EI116" s="221" t="e">
        <f t="shared" si="1060"/>
        <v>#REF!</v>
      </c>
      <c r="EJ116" s="4"/>
      <c r="EK116" s="4"/>
      <c r="EL116" s="218"/>
      <c r="EM116" s="221"/>
      <c r="EN116" s="4"/>
      <c r="EO116" s="269"/>
      <c r="EP116" s="269">
        <f t="shared" si="1061"/>
        <v>0</v>
      </c>
      <c r="EQ116" s="268">
        <f t="shared" si="1062"/>
        <v>0</v>
      </c>
      <c r="ER116" s="268">
        <f t="shared" si="1063"/>
        <v>0</v>
      </c>
      <c r="ES116" s="269"/>
      <c r="ET116" s="269">
        <f t="shared" si="1064"/>
        <v>0</v>
      </c>
      <c r="EU116" s="268">
        <f t="shared" si="1065"/>
        <v>2.5</v>
      </c>
      <c r="EV116" s="268">
        <f t="shared" si="1066"/>
        <v>250</v>
      </c>
      <c r="EW116" s="269"/>
      <c r="EX116" s="269">
        <f t="shared" si="1067"/>
        <v>0</v>
      </c>
      <c r="EY116" s="268">
        <f t="shared" si="1068"/>
        <v>0</v>
      </c>
      <c r="EZ116" s="268">
        <f t="shared" si="1069"/>
        <v>0</v>
      </c>
      <c r="FA116" s="269"/>
      <c r="FB116" s="269">
        <f t="shared" si="853"/>
        <v>0</v>
      </c>
      <c r="FC116" s="268">
        <f t="shared" si="854"/>
        <v>0</v>
      </c>
      <c r="FD116" s="268">
        <f t="shared" si="855"/>
        <v>0</v>
      </c>
      <c r="FE116" s="269"/>
      <c r="FF116" s="269">
        <f t="shared" si="856"/>
        <v>0</v>
      </c>
      <c r="FG116" s="268">
        <f t="shared" si="857"/>
        <v>0</v>
      </c>
      <c r="FH116" s="268">
        <f t="shared" si="858"/>
        <v>0</v>
      </c>
      <c r="FI116" s="269"/>
      <c r="FJ116" s="269">
        <f t="shared" si="859"/>
        <v>0</v>
      </c>
      <c r="FK116" s="268">
        <f t="shared" si="860"/>
        <v>0</v>
      </c>
      <c r="FL116" s="268">
        <f t="shared" si="861"/>
        <v>0</v>
      </c>
      <c r="FM116" s="269"/>
      <c r="FN116" s="269">
        <f t="shared" si="862"/>
        <v>0</v>
      </c>
      <c r="FO116" s="268">
        <f t="shared" si="863"/>
        <v>0</v>
      </c>
      <c r="FP116" s="268">
        <f t="shared" si="864"/>
        <v>0</v>
      </c>
      <c r="FQ116" s="269"/>
      <c r="FR116" s="269">
        <f t="shared" si="865"/>
        <v>0</v>
      </c>
      <c r="FS116" s="268">
        <f t="shared" si="866"/>
        <v>0</v>
      </c>
      <c r="FT116" s="268">
        <f t="shared" si="867"/>
        <v>0</v>
      </c>
      <c r="FU116" s="269"/>
      <c r="FV116" s="269">
        <f t="shared" si="868"/>
        <v>0</v>
      </c>
      <c r="FW116" s="268">
        <f t="shared" si="869"/>
        <v>0</v>
      </c>
      <c r="FX116" s="268">
        <f t="shared" si="870"/>
        <v>0</v>
      </c>
      <c r="FY116" s="269"/>
      <c r="FZ116" s="269">
        <f t="shared" si="805"/>
        <v>0</v>
      </c>
      <c r="GA116" s="268">
        <f t="shared" si="871"/>
        <v>0</v>
      </c>
      <c r="GB116" s="268">
        <f t="shared" si="872"/>
        <v>0</v>
      </c>
      <c r="GC116" s="269"/>
      <c r="GD116" s="269">
        <f t="shared" si="806"/>
        <v>0</v>
      </c>
      <c r="GE116" s="268">
        <f t="shared" si="873"/>
        <v>0</v>
      </c>
      <c r="GF116" s="268">
        <f t="shared" si="874"/>
        <v>0</v>
      </c>
      <c r="GG116" s="269"/>
      <c r="GH116" s="269">
        <f t="shared" si="807"/>
        <v>0</v>
      </c>
      <c r="GI116" s="268">
        <f t="shared" si="875"/>
        <v>0</v>
      </c>
      <c r="GJ116" s="268">
        <f t="shared" si="876"/>
        <v>0</v>
      </c>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c r="IE116" s="4"/>
      <c r="IF116" s="4"/>
      <c r="IG116" s="4"/>
      <c r="IH116" s="4"/>
      <c r="II116" s="4"/>
      <c r="IJ116" s="4"/>
      <c r="IK116" s="4"/>
      <c r="IL116" s="4"/>
      <c r="IM116" s="4"/>
      <c r="IN116" s="4"/>
      <c r="IO116" s="4"/>
      <c r="IP116" s="4"/>
      <c r="IQ116" s="4"/>
      <c r="IR116" s="4"/>
      <c r="IS116" s="4"/>
      <c r="IT116" s="4"/>
      <c r="IU116" s="4"/>
      <c r="IV116" s="4"/>
      <c r="IW116" s="4"/>
      <c r="IX116" s="4"/>
      <c r="IY116" s="4"/>
      <c r="IZ116" s="4"/>
      <c r="JA116" s="4"/>
      <c r="JB116" s="4"/>
      <c r="JC116" s="4"/>
      <c r="JD116" s="4"/>
      <c r="JE116" s="4"/>
      <c r="JF116" s="4"/>
      <c r="JG116" s="4"/>
      <c r="JH116" s="4"/>
      <c r="JI116" s="4"/>
      <c r="JJ116" s="4"/>
      <c r="JK116" s="4"/>
      <c r="JL116" s="4"/>
      <c r="JM116" s="4"/>
      <c r="JN116" s="4"/>
    </row>
    <row r="117" spans="1:274" s="5" customFormat="1" x14ac:dyDescent="0.2">
      <c r="A117" s="57" t="s">
        <v>315</v>
      </c>
      <c r="B117" s="57" t="s">
        <v>316</v>
      </c>
      <c r="C117" s="57" t="s">
        <v>3</v>
      </c>
      <c r="D117" s="57">
        <v>100</v>
      </c>
      <c r="E117" s="6"/>
      <c r="F117" s="64">
        <f t="shared" si="986"/>
        <v>0</v>
      </c>
      <c r="G117" s="6"/>
      <c r="H117" s="64">
        <f t="shared" si="987"/>
        <v>0</v>
      </c>
      <c r="I117" s="6"/>
      <c r="J117" s="64">
        <f t="shared" si="988"/>
        <v>0</v>
      </c>
      <c r="K117" s="6"/>
      <c r="L117" s="64">
        <f t="shared" si="989"/>
        <v>0</v>
      </c>
      <c r="M117" s="6"/>
      <c r="N117" s="64">
        <f t="shared" si="990"/>
        <v>0</v>
      </c>
      <c r="O117" s="6"/>
      <c r="P117" s="64">
        <f t="shared" si="991"/>
        <v>0</v>
      </c>
      <c r="Q117" s="6"/>
      <c r="R117" s="64">
        <f t="shared" si="992"/>
        <v>0</v>
      </c>
      <c r="S117" s="6"/>
      <c r="T117" s="64">
        <f t="shared" si="993"/>
        <v>0</v>
      </c>
      <c r="U117" s="6"/>
      <c r="V117" s="64">
        <f t="shared" si="994"/>
        <v>0</v>
      </c>
      <c r="W117" s="6"/>
      <c r="X117" s="64">
        <f t="shared" si="995"/>
        <v>0</v>
      </c>
      <c r="Y117" s="6"/>
      <c r="Z117" s="64">
        <f t="shared" si="996"/>
        <v>0</v>
      </c>
      <c r="AA117" s="6"/>
      <c r="AB117" s="64">
        <f t="shared" si="997"/>
        <v>0</v>
      </c>
      <c r="AC117" s="59"/>
      <c r="AD117" s="64">
        <f t="shared" si="998"/>
        <v>0</v>
      </c>
      <c r="AE117" s="6">
        <v>56.25</v>
      </c>
      <c r="AF117" s="64">
        <f t="shared" si="999"/>
        <v>5625</v>
      </c>
      <c r="AG117" s="59">
        <v>59.5</v>
      </c>
      <c r="AH117" s="64">
        <f t="shared" si="1000"/>
        <v>5950</v>
      </c>
      <c r="AI117" s="59">
        <v>106</v>
      </c>
      <c r="AJ117" s="64">
        <f t="shared" si="1001"/>
        <v>10600</v>
      </c>
      <c r="AK117" s="59">
        <v>91.5</v>
      </c>
      <c r="AL117" s="64">
        <f t="shared" si="1002"/>
        <v>9150</v>
      </c>
      <c r="AM117" s="59">
        <v>78.5</v>
      </c>
      <c r="AN117" s="64">
        <f t="shared" si="1003"/>
        <v>7850</v>
      </c>
      <c r="AO117" s="59">
        <v>106.5</v>
      </c>
      <c r="AP117" s="64">
        <f t="shared" si="1004"/>
        <v>10650</v>
      </c>
      <c r="AQ117" s="59">
        <v>35.25</v>
      </c>
      <c r="AR117" s="64">
        <f t="shared" si="1005"/>
        <v>3525</v>
      </c>
      <c r="AS117" s="59"/>
      <c r="AT117" s="64">
        <f t="shared" si="1006"/>
        <v>0</v>
      </c>
      <c r="AU117" s="59"/>
      <c r="AV117" s="64">
        <f t="shared" si="1007"/>
        <v>0</v>
      </c>
      <c r="AW117" s="59">
        <v>8.5</v>
      </c>
      <c r="AX117" s="64">
        <f t="shared" si="1008"/>
        <v>850</v>
      </c>
      <c r="AY117" s="59"/>
      <c r="AZ117" s="64">
        <f t="shared" si="1009"/>
        <v>0</v>
      </c>
      <c r="BA117" s="59"/>
      <c r="BB117" s="64">
        <f t="shared" si="1010"/>
        <v>0</v>
      </c>
      <c r="BC117" s="59"/>
      <c r="BD117" s="64">
        <f t="shared" si="1011"/>
        <v>0</v>
      </c>
      <c r="BE117" s="59"/>
      <c r="BF117" s="64">
        <f t="shared" si="1012"/>
        <v>0</v>
      </c>
      <c r="BG117" s="59"/>
      <c r="BH117" s="64">
        <f t="shared" si="1013"/>
        <v>0</v>
      </c>
      <c r="BI117" s="59"/>
      <c r="BJ117" s="64">
        <f t="shared" si="1014"/>
        <v>0</v>
      </c>
      <c r="BK117" s="59"/>
      <c r="BL117" s="64">
        <f t="shared" si="1015"/>
        <v>0</v>
      </c>
      <c r="BM117" s="59"/>
      <c r="BN117" s="64">
        <f t="shared" si="1016"/>
        <v>0</v>
      </c>
      <c r="BO117" s="59"/>
      <c r="BP117" s="64">
        <f t="shared" si="1017"/>
        <v>0</v>
      </c>
      <c r="BQ117" s="59"/>
      <c r="BR117" s="64">
        <f t="shared" si="1018"/>
        <v>0</v>
      </c>
      <c r="BS117" s="59"/>
      <c r="BT117" s="64">
        <f t="shared" si="1019"/>
        <v>0</v>
      </c>
      <c r="BU117" s="59"/>
      <c r="BV117" s="64">
        <f t="shared" si="1020"/>
        <v>0</v>
      </c>
      <c r="BW117" s="59"/>
      <c r="BX117" s="64">
        <f t="shared" si="1021"/>
        <v>0</v>
      </c>
      <c r="BY117" s="59"/>
      <c r="BZ117" s="64">
        <f t="shared" si="1022"/>
        <v>0</v>
      </c>
      <c r="CA117" s="54"/>
      <c r="CB117" s="61">
        <f t="shared" si="1023"/>
        <v>542</v>
      </c>
      <c r="CC117" s="61">
        <f t="shared" si="1024"/>
        <v>54200</v>
      </c>
      <c r="CD117" s="4"/>
      <c r="CE117" s="4"/>
      <c r="CF117" s="4">
        <f t="shared" si="1025"/>
        <v>0</v>
      </c>
      <c r="CG117" s="218">
        <f t="shared" si="1026"/>
        <v>0</v>
      </c>
      <c r="CH117" s="221">
        <f t="shared" si="1027"/>
        <v>0</v>
      </c>
      <c r="CI117" s="4"/>
      <c r="CJ117" s="4">
        <f t="shared" si="1028"/>
        <v>0</v>
      </c>
      <c r="CK117" s="218">
        <f t="shared" si="1029"/>
        <v>0</v>
      </c>
      <c r="CL117" s="221">
        <f t="shared" si="1030"/>
        <v>0</v>
      </c>
      <c r="CM117" s="4"/>
      <c r="CN117" s="4">
        <f t="shared" si="1031"/>
        <v>0</v>
      </c>
      <c r="CO117" s="218">
        <f t="shared" si="1032"/>
        <v>0</v>
      </c>
      <c r="CP117" s="221">
        <f t="shared" si="1033"/>
        <v>0</v>
      </c>
      <c r="CQ117" s="4"/>
      <c r="CR117" s="4">
        <f t="shared" si="1034"/>
        <v>0</v>
      </c>
      <c r="CS117" s="218">
        <f t="shared" si="1035"/>
        <v>0</v>
      </c>
      <c r="CT117" s="221">
        <f t="shared" si="1036"/>
        <v>0</v>
      </c>
      <c r="CU117" s="4"/>
      <c r="CV117" s="4">
        <f t="shared" si="1037"/>
        <v>0</v>
      </c>
      <c r="CW117" s="218">
        <f t="shared" si="1038"/>
        <v>0</v>
      </c>
      <c r="CX117" s="221">
        <f t="shared" si="1039"/>
        <v>0</v>
      </c>
      <c r="CY117" s="4"/>
      <c r="CZ117" s="4">
        <f t="shared" si="1040"/>
        <v>0</v>
      </c>
      <c r="DA117" s="218">
        <f t="shared" si="1041"/>
        <v>0</v>
      </c>
      <c r="DB117" s="221">
        <f t="shared" si="1042"/>
        <v>0</v>
      </c>
      <c r="DC117" s="4"/>
      <c r="DD117" s="4">
        <f t="shared" si="1043"/>
        <v>0</v>
      </c>
      <c r="DE117" s="218">
        <f t="shared" si="1044"/>
        <v>0</v>
      </c>
      <c r="DF117" s="221">
        <f t="shared" si="1045"/>
        <v>0</v>
      </c>
      <c r="DG117" s="4"/>
      <c r="DH117" s="4">
        <f t="shared" si="1046"/>
        <v>0</v>
      </c>
      <c r="DI117" s="218">
        <f t="shared" si="1047"/>
        <v>0</v>
      </c>
      <c r="DJ117" s="221">
        <f t="shared" si="1048"/>
        <v>0</v>
      </c>
      <c r="DK117" s="4"/>
      <c r="DL117" s="4">
        <f t="shared" si="1049"/>
        <v>0</v>
      </c>
      <c r="DM117" s="218">
        <f t="shared" si="1050"/>
        <v>0</v>
      </c>
      <c r="DN117" s="221">
        <f t="shared" si="1051"/>
        <v>0</v>
      </c>
      <c r="DO117" s="4"/>
      <c r="DP117" s="4">
        <f t="shared" si="1052"/>
        <v>0</v>
      </c>
      <c r="DQ117" s="218">
        <f t="shared" si="1053"/>
        <v>56.25</v>
      </c>
      <c r="DR117" s="221">
        <f t="shared" si="1054"/>
        <v>0</v>
      </c>
      <c r="DS117" s="4"/>
      <c r="DT117" s="4">
        <f t="shared" si="1055"/>
        <v>0</v>
      </c>
      <c r="DU117" s="218">
        <f t="shared" si="1056"/>
        <v>106</v>
      </c>
      <c r="DV117" s="221">
        <f t="shared" si="1057"/>
        <v>10600</v>
      </c>
      <c r="DW117" s="4"/>
      <c r="DX117" s="4"/>
      <c r="DY117" s="4"/>
      <c r="DZ117" s="218"/>
      <c r="EA117" s="221"/>
      <c r="EB117" s="4"/>
      <c r="EC117" s="4">
        <f t="shared" si="1058"/>
        <v>0</v>
      </c>
      <c r="ED117" s="218" t="e">
        <f>SUM(EB117+#REF!)</f>
        <v>#REF!</v>
      </c>
      <c r="EE117" s="221" t="e">
        <f t="shared" si="1059"/>
        <v>#REF!</v>
      </c>
      <c r="EF117" s="4"/>
      <c r="EG117" s="4"/>
      <c r="EH117" s="218" t="e">
        <f>SUM(EF117+#REF!)</f>
        <v>#REF!</v>
      </c>
      <c r="EI117" s="221" t="e">
        <f t="shared" si="1060"/>
        <v>#REF!</v>
      </c>
      <c r="EJ117" s="4"/>
      <c r="EK117" s="4"/>
      <c r="EL117" s="218"/>
      <c r="EM117" s="221"/>
      <c r="EN117" s="4"/>
      <c r="EO117" s="269"/>
      <c r="EP117" s="269">
        <f t="shared" si="1061"/>
        <v>0</v>
      </c>
      <c r="EQ117" s="268">
        <f t="shared" si="1062"/>
        <v>0</v>
      </c>
      <c r="ER117" s="268">
        <f t="shared" si="1063"/>
        <v>0</v>
      </c>
      <c r="ES117" s="269"/>
      <c r="ET117" s="269">
        <f t="shared" si="1064"/>
        <v>0</v>
      </c>
      <c r="EU117" s="268">
        <f t="shared" si="1065"/>
        <v>56.25</v>
      </c>
      <c r="EV117" s="268">
        <f t="shared" si="1066"/>
        <v>5625</v>
      </c>
      <c r="EW117" s="269"/>
      <c r="EX117" s="269">
        <f t="shared" si="1067"/>
        <v>0</v>
      </c>
      <c r="EY117" s="268">
        <f t="shared" si="1068"/>
        <v>59.5</v>
      </c>
      <c r="EZ117" s="268">
        <f t="shared" si="1069"/>
        <v>5950</v>
      </c>
      <c r="FA117" s="269"/>
      <c r="FB117" s="269">
        <f t="shared" si="853"/>
        <v>0</v>
      </c>
      <c r="FC117" s="268">
        <f t="shared" si="854"/>
        <v>106</v>
      </c>
      <c r="FD117" s="268">
        <f t="shared" si="855"/>
        <v>10600</v>
      </c>
      <c r="FE117" s="269"/>
      <c r="FF117" s="269">
        <f t="shared" si="856"/>
        <v>0</v>
      </c>
      <c r="FG117" s="268">
        <f t="shared" si="857"/>
        <v>91.5</v>
      </c>
      <c r="FH117" s="268">
        <f t="shared" si="858"/>
        <v>9150</v>
      </c>
      <c r="FI117" s="269"/>
      <c r="FJ117" s="269">
        <f t="shared" si="859"/>
        <v>0</v>
      </c>
      <c r="FK117" s="268">
        <f t="shared" si="860"/>
        <v>78.5</v>
      </c>
      <c r="FL117" s="268">
        <f t="shared" si="861"/>
        <v>7850</v>
      </c>
      <c r="FM117" s="269"/>
      <c r="FN117" s="269">
        <f t="shared" si="862"/>
        <v>0</v>
      </c>
      <c r="FO117" s="268">
        <f t="shared" si="863"/>
        <v>106.5</v>
      </c>
      <c r="FP117" s="268">
        <f t="shared" si="864"/>
        <v>10650</v>
      </c>
      <c r="FQ117" s="269"/>
      <c r="FR117" s="269">
        <f t="shared" si="865"/>
        <v>0</v>
      </c>
      <c r="FS117" s="268">
        <f t="shared" si="866"/>
        <v>35.25</v>
      </c>
      <c r="FT117" s="268">
        <f t="shared" si="867"/>
        <v>3525</v>
      </c>
      <c r="FU117" s="269"/>
      <c r="FV117" s="269">
        <f t="shared" si="868"/>
        <v>0</v>
      </c>
      <c r="FW117" s="268">
        <f t="shared" si="869"/>
        <v>0</v>
      </c>
      <c r="FX117" s="268">
        <f t="shared" si="870"/>
        <v>0</v>
      </c>
      <c r="FY117" s="269"/>
      <c r="FZ117" s="269">
        <f t="shared" si="805"/>
        <v>0</v>
      </c>
      <c r="GA117" s="268">
        <f t="shared" si="871"/>
        <v>0</v>
      </c>
      <c r="GB117" s="268">
        <f t="shared" si="872"/>
        <v>0</v>
      </c>
      <c r="GC117" s="269"/>
      <c r="GD117" s="269">
        <f t="shared" si="806"/>
        <v>0</v>
      </c>
      <c r="GE117" s="268">
        <f t="shared" si="873"/>
        <v>8.5</v>
      </c>
      <c r="GF117" s="268">
        <f t="shared" si="874"/>
        <v>850</v>
      </c>
      <c r="GG117" s="269"/>
      <c r="GH117" s="269">
        <f t="shared" si="807"/>
        <v>0</v>
      </c>
      <c r="GI117" s="268">
        <f t="shared" si="875"/>
        <v>0</v>
      </c>
      <c r="GJ117" s="268">
        <f t="shared" si="876"/>
        <v>0</v>
      </c>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row>
    <row r="118" spans="1:274" s="5" customFormat="1" x14ac:dyDescent="0.2">
      <c r="A118" s="57" t="s">
        <v>296</v>
      </c>
      <c r="B118" s="57" t="s">
        <v>297</v>
      </c>
      <c r="C118" s="57" t="s">
        <v>3</v>
      </c>
      <c r="D118" s="57">
        <v>100</v>
      </c>
      <c r="E118" s="6"/>
      <c r="F118" s="64">
        <f t="shared" si="986"/>
        <v>0</v>
      </c>
      <c r="G118" s="6"/>
      <c r="H118" s="64">
        <f t="shared" si="987"/>
        <v>0</v>
      </c>
      <c r="I118" s="6"/>
      <c r="J118" s="64">
        <f t="shared" si="988"/>
        <v>0</v>
      </c>
      <c r="K118" s="6"/>
      <c r="L118" s="64">
        <f t="shared" si="989"/>
        <v>0</v>
      </c>
      <c r="M118" s="6"/>
      <c r="N118" s="64">
        <f t="shared" si="990"/>
        <v>0</v>
      </c>
      <c r="O118" s="6"/>
      <c r="P118" s="64">
        <f t="shared" si="991"/>
        <v>0</v>
      </c>
      <c r="Q118" s="6"/>
      <c r="R118" s="64">
        <f t="shared" si="992"/>
        <v>0</v>
      </c>
      <c r="S118" s="6"/>
      <c r="T118" s="64">
        <f t="shared" si="993"/>
        <v>0</v>
      </c>
      <c r="U118" s="6"/>
      <c r="V118" s="64">
        <f t="shared" si="994"/>
        <v>0</v>
      </c>
      <c r="W118" s="6"/>
      <c r="X118" s="64">
        <f t="shared" si="995"/>
        <v>0</v>
      </c>
      <c r="Y118" s="6"/>
      <c r="Z118" s="64">
        <f t="shared" si="996"/>
        <v>0</v>
      </c>
      <c r="AA118" s="6"/>
      <c r="AB118" s="64">
        <f t="shared" si="997"/>
        <v>0</v>
      </c>
      <c r="AC118" s="59">
        <v>26.25</v>
      </c>
      <c r="AD118" s="64">
        <f t="shared" si="998"/>
        <v>2625</v>
      </c>
      <c r="AE118" s="6">
        <v>40.75</v>
      </c>
      <c r="AF118" s="64">
        <f t="shared" si="999"/>
        <v>4075</v>
      </c>
      <c r="AG118" s="59">
        <v>46.5</v>
      </c>
      <c r="AH118" s="64">
        <f t="shared" si="1000"/>
        <v>4650</v>
      </c>
      <c r="AI118" s="59">
        <v>24.5</v>
      </c>
      <c r="AJ118" s="64">
        <f t="shared" si="1001"/>
        <v>2450</v>
      </c>
      <c r="AK118" s="59">
        <v>40.5</v>
      </c>
      <c r="AL118" s="64">
        <f t="shared" si="1002"/>
        <v>4050</v>
      </c>
      <c r="AM118" s="59">
        <v>26.5</v>
      </c>
      <c r="AN118" s="64">
        <f t="shared" si="1003"/>
        <v>2650</v>
      </c>
      <c r="AO118" s="59">
        <v>32.75</v>
      </c>
      <c r="AP118" s="64">
        <f t="shared" si="1004"/>
        <v>3275</v>
      </c>
      <c r="AQ118" s="59">
        <v>23.5</v>
      </c>
      <c r="AR118" s="64">
        <f t="shared" si="1005"/>
        <v>2350</v>
      </c>
      <c r="AS118" s="59">
        <v>2.75</v>
      </c>
      <c r="AT118" s="64">
        <f t="shared" si="1006"/>
        <v>275</v>
      </c>
      <c r="AU118" s="59">
        <v>0.25</v>
      </c>
      <c r="AV118" s="64">
        <f t="shared" si="1007"/>
        <v>25</v>
      </c>
      <c r="AW118" s="59">
        <v>1</v>
      </c>
      <c r="AX118" s="64">
        <f t="shared" si="1008"/>
        <v>100</v>
      </c>
      <c r="AY118" s="59"/>
      <c r="AZ118" s="64">
        <f t="shared" si="1009"/>
        <v>0</v>
      </c>
      <c r="BA118" s="59"/>
      <c r="BB118" s="64">
        <f t="shared" si="1010"/>
        <v>0</v>
      </c>
      <c r="BC118" s="59"/>
      <c r="BD118" s="64">
        <f t="shared" si="1011"/>
        <v>0</v>
      </c>
      <c r="BE118" s="59"/>
      <c r="BF118" s="64">
        <f t="shared" si="1012"/>
        <v>0</v>
      </c>
      <c r="BG118" s="59"/>
      <c r="BH118" s="64">
        <f t="shared" si="1013"/>
        <v>0</v>
      </c>
      <c r="BI118" s="59"/>
      <c r="BJ118" s="64">
        <f t="shared" si="1014"/>
        <v>0</v>
      </c>
      <c r="BK118" s="59"/>
      <c r="BL118" s="64">
        <f t="shared" si="1015"/>
        <v>0</v>
      </c>
      <c r="BM118" s="59"/>
      <c r="BN118" s="64">
        <f t="shared" si="1016"/>
        <v>0</v>
      </c>
      <c r="BO118" s="59"/>
      <c r="BP118" s="64">
        <f t="shared" si="1017"/>
        <v>0</v>
      </c>
      <c r="BQ118" s="59"/>
      <c r="BR118" s="64">
        <f t="shared" si="1018"/>
        <v>0</v>
      </c>
      <c r="BS118" s="59"/>
      <c r="BT118" s="64">
        <f t="shared" si="1019"/>
        <v>0</v>
      </c>
      <c r="BU118" s="59"/>
      <c r="BV118" s="64">
        <f t="shared" si="1020"/>
        <v>0</v>
      </c>
      <c r="BW118" s="59"/>
      <c r="BX118" s="64">
        <f t="shared" si="1021"/>
        <v>0</v>
      </c>
      <c r="BY118" s="59"/>
      <c r="BZ118" s="64">
        <f t="shared" si="1022"/>
        <v>0</v>
      </c>
      <c r="CA118" s="54"/>
      <c r="CB118" s="61">
        <f t="shared" si="1023"/>
        <v>265.25</v>
      </c>
      <c r="CC118" s="61">
        <f t="shared" si="1024"/>
        <v>26525</v>
      </c>
      <c r="CD118" s="4"/>
      <c r="CE118" s="4"/>
      <c r="CF118" s="4">
        <f t="shared" si="1025"/>
        <v>0</v>
      </c>
      <c r="CG118" s="218">
        <f t="shared" si="1026"/>
        <v>0</v>
      </c>
      <c r="CH118" s="221">
        <f t="shared" si="1027"/>
        <v>0</v>
      </c>
      <c r="CI118" s="4"/>
      <c r="CJ118" s="4">
        <f t="shared" si="1028"/>
        <v>0</v>
      </c>
      <c r="CK118" s="218">
        <f t="shared" si="1029"/>
        <v>0</v>
      </c>
      <c r="CL118" s="221">
        <f t="shared" si="1030"/>
        <v>0</v>
      </c>
      <c r="CM118" s="4"/>
      <c r="CN118" s="4">
        <f t="shared" si="1031"/>
        <v>0</v>
      </c>
      <c r="CO118" s="218">
        <f t="shared" si="1032"/>
        <v>0</v>
      </c>
      <c r="CP118" s="221">
        <f t="shared" si="1033"/>
        <v>0</v>
      </c>
      <c r="CQ118" s="4"/>
      <c r="CR118" s="4">
        <f t="shared" si="1034"/>
        <v>0</v>
      </c>
      <c r="CS118" s="218">
        <f t="shared" si="1035"/>
        <v>0</v>
      </c>
      <c r="CT118" s="221">
        <f t="shared" si="1036"/>
        <v>0</v>
      </c>
      <c r="CU118" s="4"/>
      <c r="CV118" s="4">
        <f t="shared" si="1037"/>
        <v>0</v>
      </c>
      <c r="CW118" s="218">
        <f t="shared" si="1038"/>
        <v>0</v>
      </c>
      <c r="CX118" s="221">
        <f t="shared" si="1039"/>
        <v>0</v>
      </c>
      <c r="CY118" s="4"/>
      <c r="CZ118" s="4">
        <f t="shared" si="1040"/>
        <v>0</v>
      </c>
      <c r="DA118" s="218">
        <f t="shared" si="1041"/>
        <v>0</v>
      </c>
      <c r="DB118" s="221">
        <f t="shared" si="1042"/>
        <v>0</v>
      </c>
      <c r="DC118" s="4"/>
      <c r="DD118" s="4">
        <f t="shared" si="1043"/>
        <v>0</v>
      </c>
      <c r="DE118" s="218">
        <f t="shared" si="1044"/>
        <v>0</v>
      </c>
      <c r="DF118" s="221">
        <f t="shared" si="1045"/>
        <v>0</v>
      </c>
      <c r="DG118" s="4"/>
      <c r="DH118" s="4">
        <f t="shared" si="1046"/>
        <v>0</v>
      </c>
      <c r="DI118" s="218">
        <f t="shared" si="1047"/>
        <v>0</v>
      </c>
      <c r="DJ118" s="221">
        <f t="shared" si="1048"/>
        <v>0</v>
      </c>
      <c r="DK118" s="4"/>
      <c r="DL118" s="4">
        <f t="shared" si="1049"/>
        <v>0</v>
      </c>
      <c r="DM118" s="218">
        <f t="shared" si="1050"/>
        <v>0</v>
      </c>
      <c r="DN118" s="221">
        <f t="shared" si="1051"/>
        <v>0</v>
      </c>
      <c r="DO118" s="4"/>
      <c r="DP118" s="4">
        <f t="shared" si="1052"/>
        <v>0</v>
      </c>
      <c r="DQ118" s="218">
        <f t="shared" si="1053"/>
        <v>40.75</v>
      </c>
      <c r="DR118" s="221">
        <f t="shared" si="1054"/>
        <v>0</v>
      </c>
      <c r="DS118" s="4"/>
      <c r="DT118" s="4">
        <f t="shared" si="1055"/>
        <v>0</v>
      </c>
      <c r="DU118" s="218">
        <f t="shared" si="1056"/>
        <v>24.5</v>
      </c>
      <c r="DV118" s="221">
        <f t="shared" si="1057"/>
        <v>2450</v>
      </c>
      <c r="DW118" s="4"/>
      <c r="DX118" s="4"/>
      <c r="DY118" s="4"/>
      <c r="DZ118" s="218"/>
      <c r="EA118" s="221"/>
      <c r="EB118" s="4"/>
      <c r="EC118" s="4">
        <f t="shared" si="1058"/>
        <v>0</v>
      </c>
      <c r="ED118" s="218" t="e">
        <f>SUM(EB118+#REF!)</f>
        <v>#REF!</v>
      </c>
      <c r="EE118" s="221" t="e">
        <f t="shared" si="1059"/>
        <v>#REF!</v>
      </c>
      <c r="EF118" s="4"/>
      <c r="EG118" s="4"/>
      <c r="EH118" s="218" t="e">
        <f>SUM(EF118+#REF!)</f>
        <v>#REF!</v>
      </c>
      <c r="EI118" s="221" t="e">
        <f t="shared" si="1060"/>
        <v>#REF!</v>
      </c>
      <c r="EJ118" s="4"/>
      <c r="EK118" s="4"/>
      <c r="EL118" s="218"/>
      <c r="EM118" s="221"/>
      <c r="EN118" s="4"/>
      <c r="EO118" s="269"/>
      <c r="EP118" s="269">
        <f t="shared" si="1061"/>
        <v>0</v>
      </c>
      <c r="EQ118" s="268">
        <f t="shared" si="1062"/>
        <v>26.25</v>
      </c>
      <c r="ER118" s="268">
        <f t="shared" si="1063"/>
        <v>2625</v>
      </c>
      <c r="ES118" s="269"/>
      <c r="ET118" s="269">
        <f t="shared" si="1064"/>
        <v>0</v>
      </c>
      <c r="EU118" s="268">
        <f t="shared" si="1065"/>
        <v>40.75</v>
      </c>
      <c r="EV118" s="268">
        <f t="shared" si="1066"/>
        <v>4075</v>
      </c>
      <c r="EW118" s="269"/>
      <c r="EX118" s="269">
        <f t="shared" si="1067"/>
        <v>0</v>
      </c>
      <c r="EY118" s="268">
        <f t="shared" si="1068"/>
        <v>46.5</v>
      </c>
      <c r="EZ118" s="268">
        <f t="shared" si="1069"/>
        <v>4650</v>
      </c>
      <c r="FA118" s="269"/>
      <c r="FB118" s="269">
        <f t="shared" si="853"/>
        <v>0</v>
      </c>
      <c r="FC118" s="268">
        <f t="shared" si="854"/>
        <v>24.5</v>
      </c>
      <c r="FD118" s="268">
        <f t="shared" si="855"/>
        <v>2450</v>
      </c>
      <c r="FE118" s="269"/>
      <c r="FF118" s="269">
        <f t="shared" si="856"/>
        <v>0</v>
      </c>
      <c r="FG118" s="268">
        <f t="shared" si="857"/>
        <v>40.5</v>
      </c>
      <c r="FH118" s="268">
        <f t="shared" si="858"/>
        <v>4050</v>
      </c>
      <c r="FI118" s="269"/>
      <c r="FJ118" s="269">
        <f t="shared" si="859"/>
        <v>0</v>
      </c>
      <c r="FK118" s="268">
        <f t="shared" si="860"/>
        <v>26.5</v>
      </c>
      <c r="FL118" s="268">
        <f t="shared" si="861"/>
        <v>2650</v>
      </c>
      <c r="FM118" s="269"/>
      <c r="FN118" s="269">
        <f t="shared" si="862"/>
        <v>0</v>
      </c>
      <c r="FO118" s="268">
        <f t="shared" si="863"/>
        <v>32.75</v>
      </c>
      <c r="FP118" s="268">
        <f t="shared" si="864"/>
        <v>3275</v>
      </c>
      <c r="FQ118" s="269"/>
      <c r="FR118" s="269">
        <f t="shared" si="865"/>
        <v>0</v>
      </c>
      <c r="FS118" s="268">
        <f t="shared" si="866"/>
        <v>23.5</v>
      </c>
      <c r="FT118" s="268">
        <f t="shared" si="867"/>
        <v>2350</v>
      </c>
      <c r="FU118" s="269"/>
      <c r="FV118" s="269">
        <f t="shared" si="868"/>
        <v>0</v>
      </c>
      <c r="FW118" s="268">
        <f t="shared" si="869"/>
        <v>2.75</v>
      </c>
      <c r="FX118" s="268">
        <f t="shared" si="870"/>
        <v>275</v>
      </c>
      <c r="FY118" s="269"/>
      <c r="FZ118" s="269">
        <f t="shared" si="805"/>
        <v>0</v>
      </c>
      <c r="GA118" s="268">
        <f t="shared" si="871"/>
        <v>0.25</v>
      </c>
      <c r="GB118" s="268">
        <f t="shared" si="872"/>
        <v>25</v>
      </c>
      <c r="GC118" s="269"/>
      <c r="GD118" s="269">
        <f t="shared" si="806"/>
        <v>0</v>
      </c>
      <c r="GE118" s="268">
        <f t="shared" si="873"/>
        <v>1</v>
      </c>
      <c r="GF118" s="268">
        <f t="shared" si="874"/>
        <v>100</v>
      </c>
      <c r="GG118" s="269"/>
      <c r="GH118" s="269">
        <f t="shared" si="807"/>
        <v>0</v>
      </c>
      <c r="GI118" s="268">
        <f t="shared" si="875"/>
        <v>0</v>
      </c>
      <c r="GJ118" s="268">
        <f t="shared" si="876"/>
        <v>0</v>
      </c>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c r="IE118" s="4"/>
      <c r="IF118" s="4"/>
      <c r="IG118" s="4"/>
      <c r="IH118" s="4"/>
      <c r="II118" s="4"/>
      <c r="IJ118" s="4"/>
      <c r="IK118" s="4"/>
      <c r="IL118" s="4"/>
      <c r="IM118" s="4"/>
      <c r="IN118" s="4"/>
      <c r="IO118" s="4"/>
      <c r="IP118" s="4"/>
      <c r="IQ118" s="4"/>
      <c r="IR118" s="4"/>
      <c r="IS118" s="4"/>
      <c r="IT118" s="4"/>
      <c r="IU118" s="4"/>
      <c r="IV118" s="4"/>
      <c r="IW118" s="4"/>
      <c r="IX118" s="4"/>
      <c r="IY118" s="4"/>
      <c r="IZ118" s="4"/>
      <c r="JA118" s="4"/>
      <c r="JB118" s="4"/>
      <c r="JC118" s="4"/>
      <c r="JD118" s="4"/>
      <c r="JE118" s="4"/>
      <c r="JF118" s="4"/>
      <c r="JG118" s="4"/>
      <c r="JH118" s="4"/>
      <c r="JI118" s="4"/>
      <c r="JJ118" s="4"/>
      <c r="JK118" s="4"/>
      <c r="JL118" s="4"/>
      <c r="JM118" s="4"/>
      <c r="JN118" s="4"/>
    </row>
    <row r="119" spans="1:274" s="5" customFormat="1" x14ac:dyDescent="0.2">
      <c r="A119" s="57" t="s">
        <v>341</v>
      </c>
      <c r="B119" s="57" t="s">
        <v>342</v>
      </c>
      <c r="C119" s="57" t="s">
        <v>3</v>
      </c>
      <c r="D119" s="57">
        <v>100</v>
      </c>
      <c r="E119" s="6"/>
      <c r="F119" s="64">
        <f t="shared" si="986"/>
        <v>0</v>
      </c>
      <c r="G119" s="6"/>
      <c r="H119" s="64">
        <f t="shared" si="987"/>
        <v>0</v>
      </c>
      <c r="I119" s="6"/>
      <c r="J119" s="64">
        <f t="shared" si="988"/>
        <v>0</v>
      </c>
      <c r="K119" s="6"/>
      <c r="L119" s="64">
        <f t="shared" si="989"/>
        <v>0</v>
      </c>
      <c r="M119" s="6"/>
      <c r="N119" s="64">
        <f t="shared" si="990"/>
        <v>0</v>
      </c>
      <c r="O119" s="6"/>
      <c r="P119" s="64">
        <f t="shared" si="991"/>
        <v>0</v>
      </c>
      <c r="Q119" s="6"/>
      <c r="R119" s="64">
        <f t="shared" si="992"/>
        <v>0</v>
      </c>
      <c r="S119" s="6"/>
      <c r="T119" s="64">
        <f t="shared" si="993"/>
        <v>0</v>
      </c>
      <c r="U119" s="6"/>
      <c r="V119" s="64">
        <f t="shared" si="994"/>
        <v>0</v>
      </c>
      <c r="W119" s="6"/>
      <c r="X119" s="64">
        <f t="shared" si="995"/>
        <v>0</v>
      </c>
      <c r="Y119" s="6"/>
      <c r="Z119" s="64">
        <f t="shared" si="996"/>
        <v>0</v>
      </c>
      <c r="AA119" s="6"/>
      <c r="AB119" s="64">
        <f t="shared" si="997"/>
        <v>0</v>
      </c>
      <c r="AC119" s="59"/>
      <c r="AD119" s="64">
        <f t="shared" si="998"/>
        <v>0</v>
      </c>
      <c r="AE119" s="6"/>
      <c r="AF119" s="64">
        <f t="shared" si="999"/>
        <v>0</v>
      </c>
      <c r="AG119" s="59"/>
      <c r="AH119" s="64">
        <f t="shared" si="1000"/>
        <v>0</v>
      </c>
      <c r="AI119" s="59"/>
      <c r="AJ119" s="64">
        <f t="shared" si="1001"/>
        <v>0</v>
      </c>
      <c r="AK119" s="59"/>
      <c r="AL119" s="64">
        <f t="shared" si="1002"/>
        <v>0</v>
      </c>
      <c r="AM119" s="59"/>
      <c r="AN119" s="64">
        <f t="shared" si="1003"/>
        <v>0</v>
      </c>
      <c r="AO119" s="59"/>
      <c r="AP119" s="64">
        <f t="shared" si="1004"/>
        <v>0</v>
      </c>
      <c r="AQ119" s="59">
        <v>26.5</v>
      </c>
      <c r="AR119" s="64">
        <f t="shared" si="1005"/>
        <v>2650</v>
      </c>
      <c r="AS119" s="59">
        <v>0.5</v>
      </c>
      <c r="AT119" s="64">
        <f t="shared" si="1006"/>
        <v>50</v>
      </c>
      <c r="AU119" s="59"/>
      <c r="AV119" s="64">
        <f t="shared" si="1007"/>
        <v>0</v>
      </c>
      <c r="AW119" s="59"/>
      <c r="AX119" s="64">
        <f t="shared" si="1008"/>
        <v>0</v>
      </c>
      <c r="AY119" s="59"/>
      <c r="AZ119" s="64">
        <f t="shared" si="1009"/>
        <v>0</v>
      </c>
      <c r="BA119" s="59"/>
      <c r="BB119" s="64">
        <f t="shared" si="1010"/>
        <v>0</v>
      </c>
      <c r="BC119" s="59"/>
      <c r="BD119" s="64">
        <f t="shared" si="1011"/>
        <v>0</v>
      </c>
      <c r="BE119" s="59"/>
      <c r="BF119" s="64">
        <f t="shared" si="1012"/>
        <v>0</v>
      </c>
      <c r="BG119" s="59"/>
      <c r="BH119" s="64">
        <f t="shared" si="1013"/>
        <v>0</v>
      </c>
      <c r="BI119" s="59"/>
      <c r="BJ119" s="64">
        <f t="shared" si="1014"/>
        <v>0</v>
      </c>
      <c r="BK119" s="59"/>
      <c r="BL119" s="64">
        <f t="shared" si="1015"/>
        <v>0</v>
      </c>
      <c r="BM119" s="59"/>
      <c r="BN119" s="64">
        <f t="shared" si="1016"/>
        <v>0</v>
      </c>
      <c r="BO119" s="59"/>
      <c r="BP119" s="64">
        <f t="shared" si="1017"/>
        <v>0</v>
      </c>
      <c r="BQ119" s="59"/>
      <c r="BR119" s="64">
        <f t="shared" si="1018"/>
        <v>0</v>
      </c>
      <c r="BS119" s="59"/>
      <c r="BT119" s="64">
        <f t="shared" si="1019"/>
        <v>0</v>
      </c>
      <c r="BU119" s="59"/>
      <c r="BV119" s="64">
        <f t="shared" si="1020"/>
        <v>0</v>
      </c>
      <c r="BW119" s="59"/>
      <c r="BX119" s="64">
        <f t="shared" si="1021"/>
        <v>0</v>
      </c>
      <c r="BY119" s="59"/>
      <c r="BZ119" s="64">
        <f t="shared" ref="BZ119" si="1100">SUM(BY119*$D119)</f>
        <v>0</v>
      </c>
      <c r="CA119" s="54"/>
      <c r="CB119" s="61">
        <f t="shared" si="1023"/>
        <v>27</v>
      </c>
      <c r="CC119" s="61">
        <f t="shared" si="1024"/>
        <v>2700</v>
      </c>
      <c r="CD119" s="4"/>
      <c r="CE119" s="4"/>
      <c r="CF119" s="4">
        <f t="shared" si="1025"/>
        <v>0</v>
      </c>
      <c r="CG119" s="218">
        <f t="shared" si="1026"/>
        <v>0</v>
      </c>
      <c r="CH119" s="221">
        <f t="shared" si="1027"/>
        <v>0</v>
      </c>
      <c r="CI119" s="4"/>
      <c r="CJ119" s="4">
        <f t="shared" si="1028"/>
        <v>0</v>
      </c>
      <c r="CK119" s="218">
        <f t="shared" si="1029"/>
        <v>0</v>
      </c>
      <c r="CL119" s="221">
        <f t="shared" si="1030"/>
        <v>0</v>
      </c>
      <c r="CM119" s="4"/>
      <c r="CN119" s="4">
        <f t="shared" si="1031"/>
        <v>0</v>
      </c>
      <c r="CO119" s="218">
        <f t="shared" si="1032"/>
        <v>0</v>
      </c>
      <c r="CP119" s="221">
        <f t="shared" si="1033"/>
        <v>0</v>
      </c>
      <c r="CQ119" s="4"/>
      <c r="CR119" s="4">
        <f t="shared" si="1034"/>
        <v>0</v>
      </c>
      <c r="CS119" s="218">
        <f t="shared" si="1035"/>
        <v>0</v>
      </c>
      <c r="CT119" s="221">
        <f t="shared" si="1036"/>
        <v>0</v>
      </c>
      <c r="CU119" s="4"/>
      <c r="CV119" s="4">
        <f t="shared" si="1037"/>
        <v>0</v>
      </c>
      <c r="CW119" s="218">
        <f t="shared" si="1038"/>
        <v>0</v>
      </c>
      <c r="CX119" s="221">
        <f t="shared" si="1039"/>
        <v>0</v>
      </c>
      <c r="CY119" s="4"/>
      <c r="CZ119" s="4">
        <f t="shared" si="1040"/>
        <v>0</v>
      </c>
      <c r="DA119" s="218">
        <f t="shared" si="1041"/>
        <v>0</v>
      </c>
      <c r="DB119" s="221">
        <f t="shared" si="1042"/>
        <v>0</v>
      </c>
      <c r="DC119" s="4"/>
      <c r="DD119" s="4">
        <f t="shared" si="1043"/>
        <v>0</v>
      </c>
      <c r="DE119" s="218">
        <f t="shared" si="1044"/>
        <v>0</v>
      </c>
      <c r="DF119" s="221">
        <f t="shared" si="1045"/>
        <v>0</v>
      </c>
      <c r="DG119" s="4"/>
      <c r="DH119" s="4">
        <f t="shared" si="1046"/>
        <v>0</v>
      </c>
      <c r="DI119" s="218">
        <f t="shared" si="1047"/>
        <v>0</v>
      </c>
      <c r="DJ119" s="221">
        <f t="shared" si="1048"/>
        <v>0</v>
      </c>
      <c r="DK119" s="4"/>
      <c r="DL119" s="4">
        <f t="shared" si="1049"/>
        <v>0</v>
      </c>
      <c r="DM119" s="218">
        <f t="shared" si="1050"/>
        <v>0</v>
      </c>
      <c r="DN119" s="221">
        <f t="shared" si="1051"/>
        <v>0</v>
      </c>
      <c r="DO119" s="4"/>
      <c r="DP119" s="4">
        <f t="shared" si="1052"/>
        <v>0</v>
      </c>
      <c r="DQ119" s="218">
        <f t="shared" si="1053"/>
        <v>0</v>
      </c>
      <c r="DR119" s="221">
        <f t="shared" si="1054"/>
        <v>0</v>
      </c>
      <c r="DS119" s="4"/>
      <c r="DT119" s="4">
        <f t="shared" si="1055"/>
        <v>0</v>
      </c>
      <c r="DU119" s="218">
        <f t="shared" si="1056"/>
        <v>0</v>
      </c>
      <c r="DV119" s="221">
        <f t="shared" si="1057"/>
        <v>0</v>
      </c>
      <c r="DW119" s="4"/>
      <c r="DX119" s="4"/>
      <c r="DY119" s="4"/>
      <c r="DZ119" s="218"/>
      <c r="EA119" s="221"/>
      <c r="EB119" s="4"/>
      <c r="EC119" s="4">
        <f t="shared" si="1058"/>
        <v>0</v>
      </c>
      <c r="ED119" s="218" t="e">
        <f>SUM(EB119+#REF!)</f>
        <v>#REF!</v>
      </c>
      <c r="EE119" s="221" t="e">
        <f t="shared" si="1059"/>
        <v>#REF!</v>
      </c>
      <c r="EF119" s="4"/>
      <c r="EG119" s="4"/>
      <c r="EH119" s="218" t="e">
        <f>SUM(EF119+#REF!)</f>
        <v>#REF!</v>
      </c>
      <c r="EI119" s="221" t="e">
        <f t="shared" si="1060"/>
        <v>#REF!</v>
      </c>
      <c r="EJ119" s="4"/>
      <c r="EK119" s="4"/>
      <c r="EL119" s="218"/>
      <c r="EM119" s="221"/>
      <c r="EN119" s="4"/>
      <c r="EO119" s="269"/>
      <c r="EP119" s="269">
        <f t="shared" si="1061"/>
        <v>0</v>
      </c>
      <c r="EQ119" s="268">
        <f t="shared" si="1062"/>
        <v>0</v>
      </c>
      <c r="ER119" s="268">
        <f t="shared" si="1063"/>
        <v>0</v>
      </c>
      <c r="ES119" s="269"/>
      <c r="ET119" s="269">
        <f t="shared" si="1064"/>
        <v>0</v>
      </c>
      <c r="EU119" s="268">
        <f t="shared" si="1065"/>
        <v>0</v>
      </c>
      <c r="EV119" s="268">
        <f t="shared" si="1066"/>
        <v>0</v>
      </c>
      <c r="EW119" s="269"/>
      <c r="EX119" s="269">
        <f t="shared" si="1067"/>
        <v>0</v>
      </c>
      <c r="EY119" s="268">
        <f t="shared" si="1068"/>
        <v>0</v>
      </c>
      <c r="EZ119" s="268">
        <f t="shared" si="1069"/>
        <v>0</v>
      </c>
      <c r="FA119" s="269"/>
      <c r="FB119" s="269">
        <f t="shared" ref="FB119" si="1101">SUM(FA119*D119)</f>
        <v>0</v>
      </c>
      <c r="FC119" s="268">
        <f t="shared" ref="FC119" si="1102">SUM(FA119+AI119)</f>
        <v>0</v>
      </c>
      <c r="FD119" s="268">
        <f t="shared" ref="FD119" si="1103">SUM(FC119*D119)</f>
        <v>0</v>
      </c>
      <c r="FE119" s="269"/>
      <c r="FF119" s="269">
        <f t="shared" ref="FF119" si="1104">SUM(FE119*D119)</f>
        <v>0</v>
      </c>
      <c r="FG119" s="268">
        <f t="shared" ref="FG119" si="1105">SUM(FE119+AK119)</f>
        <v>0</v>
      </c>
      <c r="FH119" s="268">
        <f t="shared" ref="FH119" si="1106">SUM(FG119*D119)</f>
        <v>0</v>
      </c>
      <c r="FI119" s="269"/>
      <c r="FJ119" s="269">
        <f t="shared" ref="FJ119" si="1107">SUM(FI119*D119)</f>
        <v>0</v>
      </c>
      <c r="FK119" s="268">
        <f t="shared" ref="FK119" si="1108">SUM(FI119+AM119)</f>
        <v>0</v>
      </c>
      <c r="FL119" s="268">
        <f t="shared" ref="FL119" si="1109">SUM(FK119*D119)</f>
        <v>0</v>
      </c>
      <c r="FM119" s="269"/>
      <c r="FN119" s="269">
        <f t="shared" ref="FN119" si="1110">SUM(FM119*D119)</f>
        <v>0</v>
      </c>
      <c r="FO119" s="268">
        <f t="shared" ref="FO119" si="1111">SUM(FM119+AO119)</f>
        <v>0</v>
      </c>
      <c r="FP119" s="268">
        <f t="shared" ref="FP119" si="1112">SUM(FO119*D119)</f>
        <v>0</v>
      </c>
      <c r="FQ119" s="269"/>
      <c r="FR119" s="269">
        <f t="shared" si="865"/>
        <v>0</v>
      </c>
      <c r="FS119" s="268">
        <f t="shared" si="866"/>
        <v>26.5</v>
      </c>
      <c r="FT119" s="268">
        <f t="shared" si="867"/>
        <v>2650</v>
      </c>
      <c r="FU119" s="269"/>
      <c r="FV119" s="269">
        <f t="shared" si="868"/>
        <v>0</v>
      </c>
      <c r="FW119" s="268">
        <f t="shared" si="869"/>
        <v>0.5</v>
      </c>
      <c r="FX119" s="268">
        <f t="shared" si="870"/>
        <v>50</v>
      </c>
      <c r="FY119" s="269"/>
      <c r="FZ119" s="269">
        <f t="shared" ref="FZ119" si="1113">SUM(FY119*AB119)</f>
        <v>0</v>
      </c>
      <c r="GA119" s="268">
        <f t="shared" si="871"/>
        <v>0</v>
      </c>
      <c r="GB119" s="268">
        <f t="shared" si="872"/>
        <v>0</v>
      </c>
      <c r="GC119" s="269"/>
      <c r="GD119" s="269">
        <f t="shared" si="806"/>
        <v>0</v>
      </c>
      <c r="GE119" s="268">
        <f t="shared" si="873"/>
        <v>0</v>
      </c>
      <c r="GF119" s="268">
        <f t="shared" si="874"/>
        <v>0</v>
      </c>
      <c r="GG119" s="269"/>
      <c r="GH119" s="269">
        <f t="shared" si="807"/>
        <v>0</v>
      </c>
      <c r="GI119" s="268">
        <f t="shared" si="875"/>
        <v>0</v>
      </c>
      <c r="GJ119" s="268">
        <f t="shared" si="876"/>
        <v>0</v>
      </c>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c r="IE119" s="4"/>
      <c r="IF119" s="4"/>
      <c r="IG119" s="4"/>
      <c r="IH119" s="4"/>
      <c r="II119" s="4"/>
      <c r="IJ119" s="4"/>
      <c r="IK119" s="4"/>
      <c r="IL119" s="4"/>
      <c r="IM119" s="4"/>
      <c r="IN119" s="4"/>
      <c r="IO119" s="4"/>
      <c r="IP119" s="4"/>
      <c r="IQ119" s="4"/>
      <c r="IR119" s="4"/>
      <c r="IS119" s="4"/>
      <c r="IT119" s="4"/>
      <c r="IU119" s="4"/>
      <c r="IV119" s="4"/>
      <c r="IW119" s="4"/>
      <c r="IX119" s="4"/>
      <c r="IY119" s="4"/>
      <c r="IZ119" s="4"/>
      <c r="JA119" s="4"/>
      <c r="JB119" s="4"/>
      <c r="JC119" s="4"/>
      <c r="JD119" s="4"/>
      <c r="JE119" s="4"/>
      <c r="JF119" s="4"/>
      <c r="JG119" s="4"/>
      <c r="JH119" s="4"/>
      <c r="JI119" s="4"/>
      <c r="JJ119" s="4"/>
      <c r="JK119" s="4"/>
      <c r="JL119" s="4"/>
      <c r="JM119" s="4"/>
      <c r="JN119" s="4"/>
    </row>
    <row r="120" spans="1:274" s="5" customFormat="1" x14ac:dyDescent="0.2">
      <c r="A120" s="57" t="s">
        <v>242</v>
      </c>
      <c r="B120" s="57" t="s">
        <v>122</v>
      </c>
      <c r="C120" s="57" t="s">
        <v>3</v>
      </c>
      <c r="D120" s="57">
        <v>100</v>
      </c>
      <c r="E120" s="6"/>
      <c r="F120" s="64">
        <f t="shared" si="986"/>
        <v>0</v>
      </c>
      <c r="G120" s="6"/>
      <c r="H120" s="64">
        <f t="shared" si="987"/>
        <v>0</v>
      </c>
      <c r="I120" s="6"/>
      <c r="J120" s="64">
        <f t="shared" si="988"/>
        <v>0</v>
      </c>
      <c r="K120" s="6"/>
      <c r="L120" s="64">
        <f t="shared" si="989"/>
        <v>0</v>
      </c>
      <c r="M120" s="225"/>
      <c r="N120" s="64">
        <f t="shared" si="990"/>
        <v>0</v>
      </c>
      <c r="O120" s="6"/>
      <c r="P120" s="64">
        <f t="shared" si="991"/>
        <v>0</v>
      </c>
      <c r="Q120" s="6"/>
      <c r="R120" s="64">
        <f t="shared" si="992"/>
        <v>0</v>
      </c>
      <c r="S120" s="6"/>
      <c r="T120" s="64">
        <f t="shared" si="993"/>
        <v>0</v>
      </c>
      <c r="U120" s="6"/>
      <c r="V120" s="64">
        <f t="shared" si="994"/>
        <v>0</v>
      </c>
      <c r="W120" s="6">
        <v>0.25</v>
      </c>
      <c r="X120" s="64">
        <f t="shared" si="995"/>
        <v>25</v>
      </c>
      <c r="Y120" s="6"/>
      <c r="Z120" s="64">
        <f t="shared" si="996"/>
        <v>0</v>
      </c>
      <c r="AA120" s="6">
        <v>0</v>
      </c>
      <c r="AB120" s="64">
        <f t="shared" si="997"/>
        <v>0</v>
      </c>
      <c r="AC120" s="59"/>
      <c r="AD120" s="64">
        <f t="shared" si="998"/>
        <v>0</v>
      </c>
      <c r="AE120" s="6">
        <v>0.5</v>
      </c>
      <c r="AF120" s="64">
        <f t="shared" si="999"/>
        <v>50</v>
      </c>
      <c r="AG120" s="59"/>
      <c r="AH120" s="64">
        <f t="shared" si="1000"/>
        <v>0</v>
      </c>
      <c r="AI120" s="59"/>
      <c r="AJ120" s="64">
        <f t="shared" si="1001"/>
        <v>0</v>
      </c>
      <c r="AK120" s="59"/>
      <c r="AL120" s="64">
        <f t="shared" si="1002"/>
        <v>0</v>
      </c>
      <c r="AM120" s="59"/>
      <c r="AN120" s="64">
        <f t="shared" si="1003"/>
        <v>0</v>
      </c>
      <c r="AO120" s="59"/>
      <c r="AP120" s="64">
        <f t="shared" si="1004"/>
        <v>0</v>
      </c>
      <c r="AQ120" s="59"/>
      <c r="AR120" s="64">
        <f t="shared" si="1005"/>
        <v>0</v>
      </c>
      <c r="AS120" s="59"/>
      <c r="AT120" s="64">
        <f t="shared" si="1006"/>
        <v>0</v>
      </c>
      <c r="AU120" s="59"/>
      <c r="AV120" s="64">
        <f t="shared" si="1007"/>
        <v>0</v>
      </c>
      <c r="AW120" s="59"/>
      <c r="AX120" s="64">
        <f t="shared" si="1008"/>
        <v>0</v>
      </c>
      <c r="AY120" s="59"/>
      <c r="AZ120" s="64">
        <f t="shared" si="1009"/>
        <v>0</v>
      </c>
      <c r="BA120" s="59"/>
      <c r="BB120" s="64">
        <f t="shared" si="1010"/>
        <v>0</v>
      </c>
      <c r="BC120" s="59"/>
      <c r="BD120" s="64">
        <f t="shared" si="1011"/>
        <v>0</v>
      </c>
      <c r="BE120" s="59"/>
      <c r="BF120" s="64">
        <f t="shared" si="1012"/>
        <v>0</v>
      </c>
      <c r="BG120" s="59"/>
      <c r="BH120" s="64">
        <f t="shared" si="1013"/>
        <v>0</v>
      </c>
      <c r="BI120" s="59"/>
      <c r="BJ120" s="64">
        <f t="shared" si="1014"/>
        <v>0</v>
      </c>
      <c r="BK120" s="59"/>
      <c r="BL120" s="64">
        <f t="shared" si="1015"/>
        <v>0</v>
      </c>
      <c r="BM120" s="59"/>
      <c r="BN120" s="64">
        <f t="shared" si="1016"/>
        <v>0</v>
      </c>
      <c r="BO120" s="59"/>
      <c r="BP120" s="64">
        <f t="shared" si="1017"/>
        <v>0</v>
      </c>
      <c r="BQ120" s="59"/>
      <c r="BR120" s="64">
        <f t="shared" si="1018"/>
        <v>0</v>
      </c>
      <c r="BS120" s="59"/>
      <c r="BT120" s="64">
        <f t="shared" si="1019"/>
        <v>0</v>
      </c>
      <c r="BU120" s="59"/>
      <c r="BV120" s="64">
        <f t="shared" si="1020"/>
        <v>0</v>
      </c>
      <c r="BW120" s="59"/>
      <c r="BX120" s="64">
        <f t="shared" si="1021"/>
        <v>0</v>
      </c>
      <c r="BY120" s="59"/>
      <c r="BZ120" s="64">
        <f t="shared" si="1022"/>
        <v>0</v>
      </c>
      <c r="CA120" s="54"/>
      <c r="CB120" s="61">
        <f t="shared" si="1023"/>
        <v>0.75</v>
      </c>
      <c r="CC120" s="61">
        <f t="shared" si="1024"/>
        <v>75</v>
      </c>
      <c r="CD120" s="4"/>
      <c r="CE120" s="4"/>
      <c r="CF120" s="4">
        <f t="shared" si="1025"/>
        <v>0</v>
      </c>
      <c r="CG120" s="218">
        <f t="shared" si="1026"/>
        <v>0</v>
      </c>
      <c r="CH120" s="221">
        <f t="shared" si="1027"/>
        <v>0</v>
      </c>
      <c r="CI120" s="4"/>
      <c r="CJ120" s="4">
        <f t="shared" si="1028"/>
        <v>0</v>
      </c>
      <c r="CK120" s="218">
        <f t="shared" si="1029"/>
        <v>0</v>
      </c>
      <c r="CL120" s="221">
        <f t="shared" si="1030"/>
        <v>0</v>
      </c>
      <c r="CM120" s="4"/>
      <c r="CN120" s="4">
        <f t="shared" si="1031"/>
        <v>0</v>
      </c>
      <c r="CO120" s="218">
        <f t="shared" si="1032"/>
        <v>0</v>
      </c>
      <c r="CP120" s="221">
        <f t="shared" si="1033"/>
        <v>0</v>
      </c>
      <c r="CQ120" s="4"/>
      <c r="CR120" s="4">
        <f t="shared" si="1034"/>
        <v>0</v>
      </c>
      <c r="CS120" s="218">
        <f t="shared" si="1035"/>
        <v>0</v>
      </c>
      <c r="CT120" s="221">
        <f t="shared" si="1036"/>
        <v>0</v>
      </c>
      <c r="CU120" s="4"/>
      <c r="CV120" s="4">
        <f t="shared" si="1037"/>
        <v>0</v>
      </c>
      <c r="CW120" s="218">
        <f t="shared" si="1038"/>
        <v>0</v>
      </c>
      <c r="CX120" s="221">
        <f t="shared" si="1039"/>
        <v>0</v>
      </c>
      <c r="CY120" s="4"/>
      <c r="CZ120" s="4">
        <f t="shared" si="1040"/>
        <v>0</v>
      </c>
      <c r="DA120" s="218">
        <f t="shared" si="1041"/>
        <v>0</v>
      </c>
      <c r="DB120" s="221">
        <f t="shared" si="1042"/>
        <v>0</v>
      </c>
      <c r="DC120" s="4"/>
      <c r="DD120" s="4">
        <f t="shared" si="1043"/>
        <v>0</v>
      </c>
      <c r="DE120" s="218">
        <f t="shared" si="1044"/>
        <v>0.25</v>
      </c>
      <c r="DF120" s="221">
        <f t="shared" si="1045"/>
        <v>25</v>
      </c>
      <c r="DG120" s="4"/>
      <c r="DH120" s="4">
        <f t="shared" si="1046"/>
        <v>0</v>
      </c>
      <c r="DI120" s="218">
        <f t="shared" si="1047"/>
        <v>0</v>
      </c>
      <c r="DJ120" s="221">
        <f t="shared" si="1048"/>
        <v>0</v>
      </c>
      <c r="DK120" s="4"/>
      <c r="DL120" s="4">
        <f t="shared" si="1049"/>
        <v>0</v>
      </c>
      <c r="DM120" s="218">
        <f t="shared" si="1050"/>
        <v>0</v>
      </c>
      <c r="DN120" s="221">
        <f t="shared" si="1051"/>
        <v>0</v>
      </c>
      <c r="DO120" s="4"/>
      <c r="DP120" s="4">
        <f t="shared" si="1052"/>
        <v>0</v>
      </c>
      <c r="DQ120" s="218">
        <f t="shared" si="1053"/>
        <v>0.5</v>
      </c>
      <c r="DR120" s="221">
        <f t="shared" si="1054"/>
        <v>0</v>
      </c>
      <c r="DS120" s="4"/>
      <c r="DT120" s="4">
        <f t="shared" si="1055"/>
        <v>0</v>
      </c>
      <c r="DU120" s="218">
        <f t="shared" si="1056"/>
        <v>0</v>
      </c>
      <c r="DV120" s="221">
        <f t="shared" si="1057"/>
        <v>0</v>
      </c>
      <c r="DW120" s="4"/>
      <c r="DX120" s="4"/>
      <c r="DY120" s="4"/>
      <c r="DZ120" s="218"/>
      <c r="EA120" s="221"/>
      <c r="EB120" s="4"/>
      <c r="EC120" s="4">
        <f t="shared" si="1058"/>
        <v>0</v>
      </c>
      <c r="ED120" s="218" t="e">
        <f>SUM(EB120+#REF!)</f>
        <v>#REF!</v>
      </c>
      <c r="EE120" s="221" t="e">
        <f t="shared" si="1059"/>
        <v>#REF!</v>
      </c>
      <c r="EF120" s="4"/>
      <c r="EG120" s="4"/>
      <c r="EH120" s="218" t="e">
        <f>SUM(EF120+#REF!)</f>
        <v>#REF!</v>
      </c>
      <c r="EI120" s="221" t="e">
        <f t="shared" si="1060"/>
        <v>#REF!</v>
      </c>
      <c r="EJ120" s="4"/>
      <c r="EK120" s="4"/>
      <c r="EL120" s="218"/>
      <c r="EM120" s="221"/>
      <c r="EN120" s="4"/>
      <c r="EO120" s="269"/>
      <c r="EP120" s="269">
        <f t="shared" si="1061"/>
        <v>0</v>
      </c>
      <c r="EQ120" s="268">
        <f t="shared" si="1062"/>
        <v>0</v>
      </c>
      <c r="ER120" s="268">
        <f t="shared" si="1063"/>
        <v>0</v>
      </c>
      <c r="ES120" s="269"/>
      <c r="ET120" s="269">
        <f t="shared" si="1064"/>
        <v>0</v>
      </c>
      <c r="EU120" s="268">
        <f t="shared" si="1065"/>
        <v>0.5</v>
      </c>
      <c r="EV120" s="268">
        <f t="shared" si="1066"/>
        <v>50</v>
      </c>
      <c r="EW120" s="269"/>
      <c r="EX120" s="269">
        <f t="shared" si="1067"/>
        <v>0</v>
      </c>
      <c r="EY120" s="268">
        <f t="shared" si="1068"/>
        <v>0</v>
      </c>
      <c r="EZ120" s="268">
        <f t="shared" si="1069"/>
        <v>0</v>
      </c>
      <c r="FA120" s="269"/>
      <c r="FB120" s="269">
        <f t="shared" si="853"/>
        <v>0</v>
      </c>
      <c r="FC120" s="268">
        <f t="shared" si="854"/>
        <v>0</v>
      </c>
      <c r="FD120" s="268">
        <f t="shared" si="855"/>
        <v>0</v>
      </c>
      <c r="FE120" s="269"/>
      <c r="FF120" s="269">
        <f t="shared" si="856"/>
        <v>0</v>
      </c>
      <c r="FG120" s="268">
        <f t="shared" si="857"/>
        <v>0</v>
      </c>
      <c r="FH120" s="268">
        <f t="shared" si="858"/>
        <v>0</v>
      </c>
      <c r="FI120" s="269"/>
      <c r="FJ120" s="269">
        <f t="shared" si="859"/>
        <v>0</v>
      </c>
      <c r="FK120" s="268">
        <f t="shared" si="860"/>
        <v>0</v>
      </c>
      <c r="FL120" s="268">
        <f t="shared" si="861"/>
        <v>0</v>
      </c>
      <c r="FM120" s="269"/>
      <c r="FN120" s="269">
        <f t="shared" si="862"/>
        <v>0</v>
      </c>
      <c r="FO120" s="268">
        <f t="shared" si="863"/>
        <v>0</v>
      </c>
      <c r="FP120" s="268">
        <f t="shared" si="864"/>
        <v>0</v>
      </c>
      <c r="FQ120" s="269"/>
      <c r="FR120" s="269">
        <f t="shared" si="865"/>
        <v>0</v>
      </c>
      <c r="FS120" s="268">
        <f t="shared" si="866"/>
        <v>0</v>
      </c>
      <c r="FT120" s="268">
        <f t="shared" si="867"/>
        <v>0</v>
      </c>
      <c r="FU120" s="269"/>
      <c r="FV120" s="269">
        <f t="shared" si="868"/>
        <v>0</v>
      </c>
      <c r="FW120" s="268">
        <f t="shared" si="869"/>
        <v>0</v>
      </c>
      <c r="FX120" s="268">
        <f t="shared" si="870"/>
        <v>0</v>
      </c>
      <c r="FY120" s="269"/>
      <c r="FZ120" s="269">
        <f t="shared" si="805"/>
        <v>0</v>
      </c>
      <c r="GA120" s="268">
        <f t="shared" si="871"/>
        <v>0</v>
      </c>
      <c r="GB120" s="268">
        <f t="shared" si="872"/>
        <v>0</v>
      </c>
      <c r="GC120" s="269"/>
      <c r="GD120" s="269">
        <f t="shared" si="806"/>
        <v>0</v>
      </c>
      <c r="GE120" s="268">
        <f t="shared" si="873"/>
        <v>0</v>
      </c>
      <c r="GF120" s="268">
        <f t="shared" si="874"/>
        <v>0</v>
      </c>
      <c r="GG120" s="269"/>
      <c r="GH120" s="269">
        <f t="shared" si="807"/>
        <v>0</v>
      </c>
      <c r="GI120" s="268">
        <f t="shared" si="875"/>
        <v>0</v>
      </c>
      <c r="GJ120" s="268">
        <f t="shared" si="876"/>
        <v>0</v>
      </c>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c r="IE120" s="4"/>
      <c r="IF120" s="4"/>
      <c r="IG120" s="4"/>
      <c r="IH120" s="4"/>
      <c r="II120" s="4"/>
      <c r="IJ120" s="4"/>
      <c r="IK120" s="4"/>
      <c r="IL120" s="4"/>
      <c r="IM120" s="4"/>
      <c r="IN120" s="4"/>
      <c r="IO120" s="4"/>
      <c r="IP120" s="4"/>
      <c r="IQ120" s="4"/>
      <c r="IR120" s="4"/>
      <c r="IS120" s="4"/>
      <c r="IT120" s="4"/>
      <c r="IU120" s="4"/>
      <c r="IV120" s="4"/>
      <c r="IW120" s="4"/>
      <c r="IX120" s="4"/>
      <c r="IY120" s="4"/>
      <c r="IZ120" s="4"/>
      <c r="JA120" s="4"/>
      <c r="JB120" s="4"/>
      <c r="JC120" s="4"/>
      <c r="JD120" s="4"/>
      <c r="JE120" s="4"/>
      <c r="JF120" s="4"/>
      <c r="JG120" s="4"/>
      <c r="JH120" s="4"/>
      <c r="JI120" s="4"/>
      <c r="JJ120" s="4"/>
      <c r="JK120" s="4"/>
      <c r="JL120" s="4"/>
      <c r="JM120" s="4"/>
      <c r="JN120" s="4"/>
    </row>
    <row r="121" spans="1:274" s="5" customFormat="1" x14ac:dyDescent="0.2">
      <c r="A121" s="57"/>
      <c r="B121" s="57"/>
      <c r="C121" s="57" t="s">
        <v>3</v>
      </c>
      <c r="D121" s="57">
        <v>100</v>
      </c>
      <c r="E121" s="6"/>
      <c r="F121" s="64">
        <f t="shared" si="808"/>
        <v>0</v>
      </c>
      <c r="G121" s="6"/>
      <c r="H121" s="64">
        <f t="shared" ref="H121:H135" si="1114">SUM(G121*$D121)</f>
        <v>0</v>
      </c>
      <c r="I121" s="6"/>
      <c r="J121" s="64">
        <f t="shared" ref="J121:J122" si="1115">SUM(I121*$D121)</f>
        <v>0</v>
      </c>
      <c r="K121" s="6"/>
      <c r="L121" s="64">
        <f t="shared" ref="L121:L135" si="1116">SUM(K121*$D121)</f>
        <v>0</v>
      </c>
      <c r="M121" s="6"/>
      <c r="N121" s="64">
        <f t="shared" ref="N121:N135" si="1117">SUM(M121*$D121)</f>
        <v>0</v>
      </c>
      <c r="O121" s="6"/>
      <c r="P121" s="64">
        <f t="shared" si="813"/>
        <v>0</v>
      </c>
      <c r="Q121" s="6"/>
      <c r="R121" s="64">
        <f t="shared" ref="R121:R135" si="1118">SUM(Q121*$D121)</f>
        <v>0</v>
      </c>
      <c r="S121" s="6"/>
      <c r="T121" s="64">
        <f t="shared" ref="T121:T135" si="1119">SUM(S121*$D121)</f>
        <v>0</v>
      </c>
      <c r="U121" s="6"/>
      <c r="V121" s="64">
        <f t="shared" ref="V121:V135" si="1120">SUM(U121*$D121)</f>
        <v>0</v>
      </c>
      <c r="W121" s="6"/>
      <c r="X121" s="64">
        <f t="shared" ref="X121:X135" si="1121">SUM(W121*$D121)</f>
        <v>0</v>
      </c>
      <c r="Y121" s="6"/>
      <c r="Z121" s="64">
        <f t="shared" ref="Z121:Z135" si="1122">SUM(Y121*$D121)</f>
        <v>0</v>
      </c>
      <c r="AA121" s="6"/>
      <c r="AB121" s="64">
        <f t="shared" ref="AB121:AB135" si="1123">SUM(AA121*$D121)</f>
        <v>0</v>
      </c>
      <c r="AC121" s="59"/>
      <c r="AD121" s="64">
        <f t="shared" ref="AD121:AD135" si="1124">SUM(AC121*$D121)</f>
        <v>0</v>
      </c>
      <c r="AE121" s="6"/>
      <c r="AF121" s="64">
        <f t="shared" ref="AF121:AF135" si="1125">SUM(AE121*$D121)</f>
        <v>0</v>
      </c>
      <c r="AG121" s="59"/>
      <c r="AH121" s="64">
        <f t="shared" ref="AH121:AH135" si="1126">SUM(AG121*$D121)</f>
        <v>0</v>
      </c>
      <c r="AI121" s="59"/>
      <c r="AJ121" s="64">
        <f t="shared" ref="AJ121:AJ135" si="1127">SUM(AI121*$D121)</f>
        <v>0</v>
      </c>
      <c r="AK121" s="59"/>
      <c r="AL121" s="64">
        <f t="shared" ref="AL121:AL135" si="1128">SUM(AK121*$D121)</f>
        <v>0</v>
      </c>
      <c r="AM121" s="59"/>
      <c r="AN121" s="64">
        <f t="shared" ref="AN121:AN135" si="1129">SUM(AM121*$D121)</f>
        <v>0</v>
      </c>
      <c r="AO121" s="59"/>
      <c r="AP121" s="64">
        <f t="shared" ref="AP121:AP135" si="1130">SUM(AO121*$D121)</f>
        <v>0</v>
      </c>
      <c r="AQ121" s="59"/>
      <c r="AR121" s="64">
        <f t="shared" ref="AR121:AR135" si="1131">SUM(AQ121*$D121)</f>
        <v>0</v>
      </c>
      <c r="AS121" s="59"/>
      <c r="AT121" s="64">
        <f t="shared" ref="AT121:AT135" si="1132">SUM(AS121*$D121)</f>
        <v>0</v>
      </c>
      <c r="AU121" s="59"/>
      <c r="AV121" s="64">
        <f t="shared" ref="AV121:AV135" si="1133">SUM(AU121*$D121)</f>
        <v>0</v>
      </c>
      <c r="AW121" s="59"/>
      <c r="AX121" s="64">
        <f t="shared" ref="AX121:AX135" si="1134">SUM(AW121*$D121)</f>
        <v>0</v>
      </c>
      <c r="AY121" s="59"/>
      <c r="AZ121" s="64">
        <f t="shared" ref="AZ121:AZ135" si="1135">SUM(AY121*$D121)</f>
        <v>0</v>
      </c>
      <c r="BA121" s="59"/>
      <c r="BB121" s="64">
        <f t="shared" ref="BB121:BB135" si="1136">SUM(BA121*$D121)</f>
        <v>0</v>
      </c>
      <c r="BC121" s="59"/>
      <c r="BD121" s="64">
        <f t="shared" ref="BD121:BD135" si="1137">SUM(BC121*$D121)</f>
        <v>0</v>
      </c>
      <c r="BE121" s="59"/>
      <c r="BF121" s="64">
        <f t="shared" ref="BF121:BF135" si="1138">SUM(BE121*$D121)</f>
        <v>0</v>
      </c>
      <c r="BG121" s="59"/>
      <c r="BH121" s="64">
        <f t="shared" ref="BH121:BH135" si="1139">SUM(BG121*$D121)</f>
        <v>0</v>
      </c>
      <c r="BI121" s="59"/>
      <c r="BJ121" s="64">
        <f t="shared" ref="BJ121:BJ135" si="1140">SUM(BI121*$D121)</f>
        <v>0</v>
      </c>
      <c r="BK121" s="59"/>
      <c r="BL121" s="64">
        <f t="shared" ref="BL121:BL135" si="1141">SUM(BK121*$D121)</f>
        <v>0</v>
      </c>
      <c r="BM121" s="59"/>
      <c r="BN121" s="64">
        <f t="shared" ref="BN121:BN135" si="1142">SUM(BM121*$D121)</f>
        <v>0</v>
      </c>
      <c r="BO121" s="59"/>
      <c r="BP121" s="64">
        <f t="shared" ref="BP121:BP135" si="1143">SUM(BO121*$D121)</f>
        <v>0</v>
      </c>
      <c r="BQ121" s="59"/>
      <c r="BR121" s="64">
        <f t="shared" ref="BR121:BR135" si="1144">SUM(BQ121*$D121)</f>
        <v>0</v>
      </c>
      <c r="BS121" s="59"/>
      <c r="BT121" s="64">
        <f t="shared" ref="BT121:BT135" si="1145">SUM(BS121*$D121)</f>
        <v>0</v>
      </c>
      <c r="BU121" s="59"/>
      <c r="BV121" s="64">
        <f t="shared" ref="BV121:BV135" si="1146">SUM(BU121*$D121)</f>
        <v>0</v>
      </c>
      <c r="BW121" s="59"/>
      <c r="BX121" s="64">
        <f t="shared" ref="BX121:BX135" si="1147">SUM(BW121*$D121)</f>
        <v>0</v>
      </c>
      <c r="BY121" s="59"/>
      <c r="BZ121" s="64">
        <f t="shared" si="766"/>
        <v>0</v>
      </c>
      <c r="CA121" s="54"/>
      <c r="CB121" s="61">
        <f t="shared" si="767"/>
        <v>0</v>
      </c>
      <c r="CC121" s="61">
        <f t="shared" si="768"/>
        <v>0</v>
      </c>
      <c r="CD121" s="4"/>
      <c r="CE121" s="4"/>
      <c r="CF121" s="4">
        <f t="shared" si="769"/>
        <v>0</v>
      </c>
      <c r="CG121" s="218">
        <f t="shared" si="770"/>
        <v>0</v>
      </c>
      <c r="CH121" s="221">
        <f t="shared" si="771"/>
        <v>0</v>
      </c>
      <c r="CI121" s="4"/>
      <c r="CJ121" s="4">
        <f t="shared" si="772"/>
        <v>0</v>
      </c>
      <c r="CK121" s="218">
        <f t="shared" si="773"/>
        <v>0</v>
      </c>
      <c r="CL121" s="221">
        <f t="shared" si="774"/>
        <v>0</v>
      </c>
      <c r="CM121" s="4"/>
      <c r="CN121" s="4">
        <f t="shared" si="775"/>
        <v>0</v>
      </c>
      <c r="CO121" s="218">
        <f t="shared" si="776"/>
        <v>0</v>
      </c>
      <c r="CP121" s="221">
        <f t="shared" si="777"/>
        <v>0</v>
      </c>
      <c r="CQ121" s="4"/>
      <c r="CR121" s="4">
        <f t="shared" si="778"/>
        <v>0</v>
      </c>
      <c r="CS121" s="218">
        <f t="shared" si="779"/>
        <v>0</v>
      </c>
      <c r="CT121" s="221">
        <f t="shared" si="780"/>
        <v>0</v>
      </c>
      <c r="CU121" s="4"/>
      <c r="CV121" s="4">
        <f t="shared" si="781"/>
        <v>0</v>
      </c>
      <c r="CW121" s="218">
        <f t="shared" si="782"/>
        <v>0</v>
      </c>
      <c r="CX121" s="221">
        <f t="shared" si="783"/>
        <v>0</v>
      </c>
      <c r="CY121" s="4"/>
      <c r="CZ121" s="4">
        <f t="shared" si="784"/>
        <v>0</v>
      </c>
      <c r="DA121" s="218">
        <f t="shared" si="785"/>
        <v>0</v>
      </c>
      <c r="DB121" s="221">
        <f t="shared" si="786"/>
        <v>0</v>
      </c>
      <c r="DC121" s="4"/>
      <c r="DD121" s="4">
        <f t="shared" si="787"/>
        <v>0</v>
      </c>
      <c r="DE121" s="218">
        <f t="shared" si="788"/>
        <v>0</v>
      </c>
      <c r="DF121" s="221">
        <f t="shared" si="789"/>
        <v>0</v>
      </c>
      <c r="DG121" s="4"/>
      <c r="DH121" s="4">
        <f t="shared" si="790"/>
        <v>0</v>
      </c>
      <c r="DI121" s="218">
        <f t="shared" si="791"/>
        <v>0</v>
      </c>
      <c r="DJ121" s="221">
        <f t="shared" si="792"/>
        <v>0</v>
      </c>
      <c r="DK121" s="4"/>
      <c r="DL121" s="4">
        <f t="shared" si="793"/>
        <v>0</v>
      </c>
      <c r="DM121" s="218">
        <f t="shared" si="794"/>
        <v>0</v>
      </c>
      <c r="DN121" s="221">
        <f t="shared" si="795"/>
        <v>0</v>
      </c>
      <c r="DO121" s="4"/>
      <c r="DP121" s="4">
        <f t="shared" si="796"/>
        <v>0</v>
      </c>
      <c r="DQ121" s="218">
        <f t="shared" si="797"/>
        <v>0</v>
      </c>
      <c r="DR121" s="221">
        <f t="shared" si="798"/>
        <v>0</v>
      </c>
      <c r="DS121" s="4"/>
      <c r="DT121" s="4">
        <f t="shared" si="799"/>
        <v>0</v>
      </c>
      <c r="DU121" s="218">
        <f t="shared" si="800"/>
        <v>0</v>
      </c>
      <c r="DV121" s="221">
        <f t="shared" si="801"/>
        <v>0</v>
      </c>
      <c r="DW121" s="4"/>
      <c r="DX121" s="4"/>
      <c r="DY121" s="4"/>
      <c r="DZ121" s="218"/>
      <c r="EA121" s="221"/>
      <c r="EB121" s="4"/>
      <c r="EC121" s="4">
        <f t="shared" si="802"/>
        <v>0</v>
      </c>
      <c r="ED121" s="218" t="e">
        <f>SUM(EB121+#REF!)</f>
        <v>#REF!</v>
      </c>
      <c r="EE121" s="221" t="e">
        <f t="shared" si="803"/>
        <v>#REF!</v>
      </c>
      <c r="EF121" s="4"/>
      <c r="EG121" s="4"/>
      <c r="EH121" s="218" t="e">
        <f>SUM(EF121+#REF!)</f>
        <v>#REF!</v>
      </c>
      <c r="EI121" s="221" t="e">
        <f t="shared" si="804"/>
        <v>#REF!</v>
      </c>
      <c r="EJ121" s="4"/>
      <c r="EK121" s="4"/>
      <c r="EL121" s="218"/>
      <c r="EM121" s="221"/>
      <c r="EN121" s="4"/>
      <c r="EO121" s="269"/>
      <c r="EP121" s="269">
        <f t="shared" si="844"/>
        <v>0</v>
      </c>
      <c r="EQ121" s="268">
        <f t="shared" si="845"/>
        <v>0</v>
      </c>
      <c r="ER121" s="268">
        <f t="shared" si="846"/>
        <v>0</v>
      </c>
      <c r="ES121" s="269"/>
      <c r="ET121" s="269">
        <f t="shared" si="847"/>
        <v>0</v>
      </c>
      <c r="EU121" s="268">
        <f t="shared" si="848"/>
        <v>0</v>
      </c>
      <c r="EV121" s="268">
        <f t="shared" si="849"/>
        <v>0</v>
      </c>
      <c r="EW121" s="269"/>
      <c r="EX121" s="269">
        <f t="shared" si="850"/>
        <v>0</v>
      </c>
      <c r="EY121" s="268">
        <f t="shared" si="851"/>
        <v>0</v>
      </c>
      <c r="EZ121" s="268">
        <f t="shared" si="852"/>
        <v>0</v>
      </c>
      <c r="FA121" s="269"/>
      <c r="FB121" s="269">
        <f t="shared" si="853"/>
        <v>0</v>
      </c>
      <c r="FC121" s="268">
        <f t="shared" si="854"/>
        <v>0</v>
      </c>
      <c r="FD121" s="268">
        <f t="shared" si="855"/>
        <v>0</v>
      </c>
      <c r="FE121" s="269"/>
      <c r="FF121" s="269">
        <f t="shared" si="856"/>
        <v>0</v>
      </c>
      <c r="FG121" s="268">
        <f t="shared" si="857"/>
        <v>0</v>
      </c>
      <c r="FH121" s="268">
        <f t="shared" si="858"/>
        <v>0</v>
      </c>
      <c r="FI121" s="269"/>
      <c r="FJ121" s="269">
        <f t="shared" si="859"/>
        <v>0</v>
      </c>
      <c r="FK121" s="268">
        <f t="shared" si="860"/>
        <v>0</v>
      </c>
      <c r="FL121" s="268">
        <f t="shared" si="861"/>
        <v>0</v>
      </c>
      <c r="FM121" s="269"/>
      <c r="FN121" s="269">
        <f t="shared" si="862"/>
        <v>0</v>
      </c>
      <c r="FO121" s="268">
        <f t="shared" si="863"/>
        <v>0</v>
      </c>
      <c r="FP121" s="268">
        <f t="shared" si="864"/>
        <v>0</v>
      </c>
      <c r="FQ121" s="269"/>
      <c r="FR121" s="269">
        <f t="shared" si="865"/>
        <v>0</v>
      </c>
      <c r="FS121" s="268">
        <f t="shared" si="866"/>
        <v>0</v>
      </c>
      <c r="FT121" s="268">
        <f t="shared" si="867"/>
        <v>0</v>
      </c>
      <c r="FU121" s="269"/>
      <c r="FV121" s="269">
        <f t="shared" si="868"/>
        <v>0</v>
      </c>
      <c r="FW121" s="268">
        <f t="shared" si="869"/>
        <v>0</v>
      </c>
      <c r="FX121" s="268">
        <f t="shared" si="870"/>
        <v>0</v>
      </c>
      <c r="FY121" s="269"/>
      <c r="FZ121" s="269">
        <f t="shared" si="805"/>
        <v>0</v>
      </c>
      <c r="GA121" s="268">
        <f t="shared" si="871"/>
        <v>0</v>
      </c>
      <c r="GB121" s="268">
        <f t="shared" si="872"/>
        <v>0</v>
      </c>
      <c r="GC121" s="269"/>
      <c r="GD121" s="269">
        <f t="shared" si="806"/>
        <v>0</v>
      </c>
      <c r="GE121" s="268">
        <f t="shared" si="873"/>
        <v>0</v>
      </c>
      <c r="GF121" s="268">
        <f t="shared" si="874"/>
        <v>0</v>
      </c>
      <c r="GG121" s="269"/>
      <c r="GH121" s="269">
        <f t="shared" si="807"/>
        <v>0</v>
      </c>
      <c r="GI121" s="268">
        <f t="shared" si="875"/>
        <v>0</v>
      </c>
      <c r="GJ121" s="268">
        <f t="shared" si="876"/>
        <v>0</v>
      </c>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c r="IE121" s="4"/>
      <c r="IF121" s="4"/>
      <c r="IG121" s="4"/>
      <c r="IH121" s="4"/>
      <c r="II121" s="4"/>
      <c r="IJ121" s="4"/>
      <c r="IK121" s="4"/>
      <c r="IL121" s="4"/>
      <c r="IM121" s="4"/>
      <c r="IN121" s="4"/>
      <c r="IO121" s="4"/>
      <c r="IP121" s="4"/>
      <c r="IQ121" s="4"/>
      <c r="IR121" s="4"/>
      <c r="IS121" s="4"/>
      <c r="IT121" s="4"/>
      <c r="IU121" s="4"/>
      <c r="IV121" s="4"/>
      <c r="IW121" s="4"/>
      <c r="IX121" s="4"/>
      <c r="IY121" s="4"/>
      <c r="IZ121" s="4"/>
      <c r="JA121" s="4"/>
      <c r="JB121" s="4"/>
      <c r="JC121" s="4"/>
      <c r="JD121" s="4"/>
      <c r="JE121" s="4"/>
      <c r="JF121" s="4"/>
      <c r="JG121" s="4"/>
      <c r="JH121" s="4"/>
      <c r="JI121" s="4"/>
      <c r="JJ121" s="4"/>
      <c r="JK121" s="4"/>
      <c r="JL121" s="4"/>
      <c r="JM121" s="4"/>
      <c r="JN121" s="4"/>
    </row>
    <row r="122" spans="1:274" s="5" customFormat="1" x14ac:dyDescent="0.2">
      <c r="A122" s="57" t="s">
        <v>310</v>
      </c>
      <c r="B122" s="57" t="s">
        <v>281</v>
      </c>
      <c r="C122" s="57" t="s">
        <v>8</v>
      </c>
      <c r="D122" s="57">
        <v>75</v>
      </c>
      <c r="E122" s="6"/>
      <c r="F122" s="64">
        <f t="shared" ref="F122" si="1148">SUM(E122*$D122)</f>
        <v>0</v>
      </c>
      <c r="G122" s="6"/>
      <c r="H122" s="64">
        <f t="shared" ref="H122" si="1149">SUM(G122*$D122)</f>
        <v>0</v>
      </c>
      <c r="I122" s="6"/>
      <c r="J122" s="64">
        <f t="shared" si="1115"/>
        <v>0</v>
      </c>
      <c r="K122" s="6"/>
      <c r="L122" s="64">
        <f t="shared" ref="L122" si="1150">SUM(K122*$D122)</f>
        <v>0</v>
      </c>
      <c r="M122" s="6"/>
      <c r="N122" s="64">
        <f t="shared" ref="N122" si="1151">SUM(M122*$D122)</f>
        <v>0</v>
      </c>
      <c r="O122" s="6"/>
      <c r="P122" s="64">
        <f t="shared" ref="P122" si="1152">SUM(O122*$D122)</f>
        <v>0</v>
      </c>
      <c r="Q122" s="6"/>
      <c r="R122" s="64">
        <f t="shared" ref="R122" si="1153">SUM(Q122*$D122)</f>
        <v>0</v>
      </c>
      <c r="S122" s="6"/>
      <c r="T122" s="64">
        <f t="shared" ref="T122" si="1154">SUM(S122*$D122)</f>
        <v>0</v>
      </c>
      <c r="U122" s="6"/>
      <c r="V122" s="64">
        <f t="shared" ref="V122" si="1155">SUM(U122*$D122)</f>
        <v>0</v>
      </c>
      <c r="W122" s="6"/>
      <c r="X122" s="64">
        <f t="shared" ref="X122" si="1156">SUM(W122*$D122)</f>
        <v>0</v>
      </c>
      <c r="Y122" s="6"/>
      <c r="Z122" s="64">
        <f t="shared" ref="Z122" si="1157">SUM(Y122*$D122)</f>
        <v>0</v>
      </c>
      <c r="AA122" s="6"/>
      <c r="AB122" s="64">
        <f t="shared" ref="AB122" si="1158">SUM(AA122*$D122)</f>
        <v>0</v>
      </c>
      <c r="AC122" s="59"/>
      <c r="AD122" s="64">
        <f t="shared" ref="AD122" si="1159">SUM(AC122*$D122)</f>
        <v>0</v>
      </c>
      <c r="AE122" s="6"/>
      <c r="AF122" s="64">
        <f t="shared" ref="AF122" si="1160">SUM(AE122*$D122)</f>
        <v>0</v>
      </c>
      <c r="AG122" s="59"/>
      <c r="AH122" s="64">
        <f t="shared" ref="AH122" si="1161">SUM(AG122*$D122)</f>
        <v>0</v>
      </c>
      <c r="AI122" s="59"/>
      <c r="AJ122" s="64">
        <f t="shared" ref="AJ122" si="1162">SUM(AI122*$D122)</f>
        <v>0</v>
      </c>
      <c r="AK122" s="59"/>
      <c r="AL122" s="64">
        <f t="shared" ref="AL122" si="1163">SUM(AK122*$D122)</f>
        <v>0</v>
      </c>
      <c r="AM122" s="59"/>
      <c r="AN122" s="64">
        <f t="shared" ref="AN122" si="1164">SUM(AM122*$D122)</f>
        <v>0</v>
      </c>
      <c r="AO122" s="59"/>
      <c r="AP122" s="64">
        <f t="shared" ref="AP122" si="1165">SUM(AO122*$D122)</f>
        <v>0</v>
      </c>
      <c r="AQ122" s="59">
        <v>0.5</v>
      </c>
      <c r="AR122" s="64">
        <f t="shared" ref="AR122" si="1166">SUM(AQ122*$D122)</f>
        <v>37.5</v>
      </c>
      <c r="AS122" s="59"/>
      <c r="AT122" s="64">
        <f t="shared" ref="AT122" si="1167">SUM(AS122*$D122)</f>
        <v>0</v>
      </c>
      <c r="AU122" s="59"/>
      <c r="AV122" s="64">
        <f t="shared" ref="AV122" si="1168">SUM(AU122*$D122)</f>
        <v>0</v>
      </c>
      <c r="AW122" s="59"/>
      <c r="AX122" s="64">
        <f t="shared" ref="AX122" si="1169">SUM(AW122*$D122)</f>
        <v>0</v>
      </c>
      <c r="AY122" s="59"/>
      <c r="AZ122" s="64">
        <f t="shared" ref="AZ122" si="1170">SUM(AY122*$D122)</f>
        <v>0</v>
      </c>
      <c r="BA122" s="59"/>
      <c r="BB122" s="64">
        <f t="shared" ref="BB122" si="1171">SUM(BA122*$D122)</f>
        <v>0</v>
      </c>
      <c r="BC122" s="59"/>
      <c r="BD122" s="64">
        <f t="shared" ref="BD122" si="1172">SUM(BC122*$D122)</f>
        <v>0</v>
      </c>
      <c r="BE122" s="59"/>
      <c r="BF122" s="64">
        <f t="shared" ref="BF122" si="1173">SUM(BE122*$D122)</f>
        <v>0</v>
      </c>
      <c r="BG122" s="59"/>
      <c r="BH122" s="64">
        <f t="shared" ref="BH122" si="1174">SUM(BG122*$D122)</f>
        <v>0</v>
      </c>
      <c r="BI122" s="59"/>
      <c r="BJ122" s="64">
        <f t="shared" ref="BJ122" si="1175">SUM(BI122*$D122)</f>
        <v>0</v>
      </c>
      <c r="BK122" s="59"/>
      <c r="BL122" s="64">
        <f t="shared" ref="BL122" si="1176">SUM(BK122*$D122)</f>
        <v>0</v>
      </c>
      <c r="BM122" s="59"/>
      <c r="BN122" s="64">
        <f t="shared" ref="BN122" si="1177">SUM(BM122*$D122)</f>
        <v>0</v>
      </c>
      <c r="BO122" s="59"/>
      <c r="BP122" s="64">
        <f t="shared" ref="BP122" si="1178">SUM(BO122*$D122)</f>
        <v>0</v>
      </c>
      <c r="BQ122" s="59"/>
      <c r="BR122" s="64">
        <f t="shared" ref="BR122" si="1179">SUM(BQ122*$D122)</f>
        <v>0</v>
      </c>
      <c r="BS122" s="59"/>
      <c r="BT122" s="64">
        <f t="shared" ref="BT122" si="1180">SUM(BS122*$D122)</f>
        <v>0</v>
      </c>
      <c r="BU122" s="59"/>
      <c r="BV122" s="64">
        <f t="shared" ref="BV122" si="1181">SUM(BU122*$D122)</f>
        <v>0</v>
      </c>
      <c r="BW122" s="59"/>
      <c r="BX122" s="64">
        <f t="shared" ref="BX122" si="1182">SUM(BW122*$D122)</f>
        <v>0</v>
      </c>
      <c r="BY122" s="59"/>
      <c r="BZ122" s="64">
        <f t="shared" ref="BZ122" si="1183">SUM(BY122*$D122)</f>
        <v>0</v>
      </c>
      <c r="CA122" s="54"/>
      <c r="CB122" s="61">
        <f t="shared" ref="CB122" si="1184">SUM(E122+G122+I122+K122+M122+O122+Q122+S122+U122+W122+Y122+AA122+AC122+AE122+AG122+AI122+AK122+AM122+AO122+AQ122+AS122+AU122+AW122+AY122+BA122+BC122+BE122+BG122+BI122+BK122+BM122+BO122+BQ122+BS122+BU122+BW122+BY122)</f>
        <v>0.5</v>
      </c>
      <c r="CC122" s="61">
        <f t="shared" ref="CC122" si="1185">ROUND(CB122*D122*2,1)/2</f>
        <v>37.5</v>
      </c>
      <c r="CD122" s="4"/>
      <c r="CE122" s="4"/>
      <c r="CF122" s="4">
        <f t="shared" ref="CF122" si="1186">SUM(CE122*D122)</f>
        <v>0</v>
      </c>
      <c r="CG122" s="218">
        <f t="shared" ref="CG122" si="1187">SUM(CE122+K122)</f>
        <v>0</v>
      </c>
      <c r="CH122" s="221">
        <f t="shared" ref="CH122" si="1188">SUM(CG122*D122)</f>
        <v>0</v>
      </c>
      <c r="CI122" s="4"/>
      <c r="CJ122" s="4">
        <f t="shared" ref="CJ122" si="1189">SUM(CI122*H122)</f>
        <v>0</v>
      </c>
      <c r="CK122" s="218">
        <f t="shared" ref="CK122" si="1190">SUM(CI122+M122)</f>
        <v>0</v>
      </c>
      <c r="CL122" s="221">
        <f t="shared" ref="CL122" si="1191">SUM(CK122*D122)</f>
        <v>0</v>
      </c>
      <c r="CM122" s="4"/>
      <c r="CN122" s="4">
        <f t="shared" ref="CN122" si="1192">SUM(CM122*D122)</f>
        <v>0</v>
      </c>
      <c r="CO122" s="218">
        <f t="shared" ref="CO122" si="1193">SUM(CM122+O122)</f>
        <v>0</v>
      </c>
      <c r="CP122" s="221">
        <f t="shared" ref="CP122" si="1194">SUM(CO122*D122)</f>
        <v>0</v>
      </c>
      <c r="CQ122" s="4"/>
      <c r="CR122" s="4">
        <f t="shared" ref="CR122" si="1195">SUM(CQ122*D122)</f>
        <v>0</v>
      </c>
      <c r="CS122" s="218">
        <f t="shared" ref="CS122" si="1196">SUM(CQ122+Q122)</f>
        <v>0</v>
      </c>
      <c r="CT122" s="221">
        <f t="shared" ref="CT122" si="1197">SUM(CS122*D122)</f>
        <v>0</v>
      </c>
      <c r="CU122" s="4"/>
      <c r="CV122" s="4">
        <f t="shared" ref="CV122" si="1198">SUM(CU122*L122)</f>
        <v>0</v>
      </c>
      <c r="CW122" s="218">
        <f t="shared" ref="CW122" si="1199">SUM(CU122+S122)</f>
        <v>0</v>
      </c>
      <c r="CX122" s="221">
        <f t="shared" ref="CX122" si="1200">SUM(CW122*D122)</f>
        <v>0</v>
      </c>
      <c r="CY122" s="4"/>
      <c r="CZ122" s="4">
        <f t="shared" ref="CZ122" si="1201">SUM(CY122*P122)</f>
        <v>0</v>
      </c>
      <c r="DA122" s="218">
        <f t="shared" ref="DA122" si="1202">SUM(CY122+U122)</f>
        <v>0</v>
      </c>
      <c r="DB122" s="221">
        <f t="shared" ref="DB122" si="1203">SUM(DA122*D122)</f>
        <v>0</v>
      </c>
      <c r="DC122" s="4"/>
      <c r="DD122" s="4">
        <f t="shared" ref="DD122" si="1204">SUM(DC122*T122)</f>
        <v>0</v>
      </c>
      <c r="DE122" s="218">
        <f t="shared" ref="DE122" si="1205">SUM(DC122+W122)</f>
        <v>0</v>
      </c>
      <c r="DF122" s="221">
        <f t="shared" ref="DF122" si="1206">SUM(DE122*D122)</f>
        <v>0</v>
      </c>
      <c r="DG122" s="4"/>
      <c r="DH122" s="4">
        <f t="shared" ref="DH122" si="1207">SUM(DG122*X122)</f>
        <v>0</v>
      </c>
      <c r="DI122" s="218">
        <f t="shared" ref="DI122" si="1208">SUM(DG122+Y122)</f>
        <v>0</v>
      </c>
      <c r="DJ122" s="221">
        <f t="shared" ref="DJ122" si="1209">SUM(DI122*D122)</f>
        <v>0</v>
      </c>
      <c r="DK122" s="4"/>
      <c r="DL122" s="4">
        <f t="shared" ref="DL122" si="1210">SUM(DK122*AB122)</f>
        <v>0</v>
      </c>
      <c r="DM122" s="218">
        <f t="shared" ref="DM122" si="1211">SUM(DK122+AA122)</f>
        <v>0</v>
      </c>
      <c r="DN122" s="221">
        <f t="shared" ref="DN122" si="1212">SUM(DM122*D122)</f>
        <v>0</v>
      </c>
      <c r="DO122" s="4"/>
      <c r="DP122" s="4">
        <f t="shared" ref="DP122" si="1213">SUM(DO122*AF122)</f>
        <v>0</v>
      </c>
      <c r="DQ122" s="218">
        <f t="shared" ref="DQ122" si="1214">SUM(DO122+AE122)</f>
        <v>0</v>
      </c>
      <c r="DR122" s="221">
        <f t="shared" ref="DR122" si="1215">SUM(DQ122*H122)</f>
        <v>0</v>
      </c>
      <c r="DS122" s="4"/>
      <c r="DT122" s="4">
        <f t="shared" ref="DT122" si="1216">SUM(DS122*D122)</f>
        <v>0</v>
      </c>
      <c r="DU122" s="218">
        <f t="shared" ref="DU122" si="1217">SUM(DS122+AI122)</f>
        <v>0</v>
      </c>
      <c r="DV122" s="221">
        <f t="shared" ref="DV122" si="1218">SUM(DU122*D122)</f>
        <v>0</v>
      </c>
      <c r="DW122" s="4"/>
      <c r="DX122" s="4"/>
      <c r="DY122" s="4"/>
      <c r="DZ122" s="218"/>
      <c r="EA122" s="221"/>
      <c r="EB122" s="4"/>
      <c r="EC122" s="4">
        <f t="shared" ref="EC122" si="1219">SUM(EB122*D122)</f>
        <v>0</v>
      </c>
      <c r="ED122" s="218" t="e">
        <f>SUM(EB122+#REF!)</f>
        <v>#REF!</v>
      </c>
      <c r="EE122" s="221" t="e">
        <f t="shared" ref="EE122" si="1220">SUM(ED122*D122)</f>
        <v>#REF!</v>
      </c>
      <c r="EF122" s="4"/>
      <c r="EG122" s="4"/>
      <c r="EH122" s="218" t="e">
        <f>SUM(EF122+#REF!)</f>
        <v>#REF!</v>
      </c>
      <c r="EI122" s="221" t="e">
        <f t="shared" ref="EI122" si="1221">SUM(EH122*D122)</f>
        <v>#REF!</v>
      </c>
      <c r="EJ122" s="4"/>
      <c r="EK122" s="4"/>
      <c r="EL122" s="218"/>
      <c r="EM122" s="221"/>
      <c r="EN122" s="4"/>
      <c r="EO122" s="269"/>
      <c r="EP122" s="269">
        <f t="shared" ref="EP122" si="1222">SUM(EO122*D122)</f>
        <v>0</v>
      </c>
      <c r="EQ122" s="268">
        <f t="shared" ref="EQ122" si="1223">SUM(EO122+AC122)</f>
        <v>0</v>
      </c>
      <c r="ER122" s="268">
        <f t="shared" ref="ER122" si="1224">SUM(EQ122*D122)</f>
        <v>0</v>
      </c>
      <c r="ES122" s="269"/>
      <c r="ET122" s="269">
        <f t="shared" ref="ET122" si="1225">SUM(ES122*D122)</f>
        <v>0</v>
      </c>
      <c r="EU122" s="268">
        <f t="shared" ref="EU122" si="1226">SUM(ES122+AE122)</f>
        <v>0</v>
      </c>
      <c r="EV122" s="268">
        <f t="shared" ref="EV122" si="1227">SUM(EU122*D122)</f>
        <v>0</v>
      </c>
      <c r="EW122" s="269"/>
      <c r="EX122" s="269">
        <f t="shared" ref="EX122" si="1228">SUM(EW122*D122)</f>
        <v>0</v>
      </c>
      <c r="EY122" s="268">
        <f t="shared" ref="EY122" si="1229">SUM(EW122+AG122)</f>
        <v>0</v>
      </c>
      <c r="EZ122" s="268">
        <f t="shared" ref="EZ122" si="1230">SUM(EY122*D122)</f>
        <v>0</v>
      </c>
      <c r="FA122" s="269"/>
      <c r="FB122" s="269">
        <f t="shared" ref="FB122" si="1231">SUM(FA122*D122)</f>
        <v>0</v>
      </c>
      <c r="FC122" s="268">
        <f t="shared" ref="FC122" si="1232">SUM(FA122+AI122)</f>
        <v>0</v>
      </c>
      <c r="FD122" s="268">
        <f t="shared" ref="FD122" si="1233">SUM(FC122*D122)</f>
        <v>0</v>
      </c>
      <c r="FE122" s="269"/>
      <c r="FF122" s="269">
        <f t="shared" ref="FF122" si="1234">SUM(FE122*D122)</f>
        <v>0</v>
      </c>
      <c r="FG122" s="268">
        <f t="shared" ref="FG122" si="1235">SUM(FE122+AK122)</f>
        <v>0</v>
      </c>
      <c r="FH122" s="268">
        <f t="shared" ref="FH122" si="1236">SUM(FG122*D122)</f>
        <v>0</v>
      </c>
      <c r="FI122" s="269"/>
      <c r="FJ122" s="269">
        <f t="shared" ref="FJ122" si="1237">SUM(FI122*D122)</f>
        <v>0</v>
      </c>
      <c r="FK122" s="268">
        <f t="shared" ref="FK122" si="1238">SUM(FI122+AM122)</f>
        <v>0</v>
      </c>
      <c r="FL122" s="268">
        <f t="shared" ref="FL122" si="1239">SUM(FK122*D122)</f>
        <v>0</v>
      </c>
      <c r="FM122" s="269"/>
      <c r="FN122" s="269">
        <f t="shared" ref="FN122" si="1240">SUM(FM122*D122)</f>
        <v>0</v>
      </c>
      <c r="FO122" s="268">
        <f t="shared" ref="FO122" si="1241">SUM(FM122+AO122)</f>
        <v>0</v>
      </c>
      <c r="FP122" s="268">
        <f t="shared" ref="FP122" si="1242">SUM(FO122*D122)</f>
        <v>0</v>
      </c>
      <c r="FQ122" s="269"/>
      <c r="FR122" s="269">
        <f t="shared" si="865"/>
        <v>0</v>
      </c>
      <c r="FS122" s="268">
        <f t="shared" si="866"/>
        <v>0.5</v>
      </c>
      <c r="FT122" s="268">
        <f t="shared" si="867"/>
        <v>37.5</v>
      </c>
      <c r="FU122" s="269"/>
      <c r="FV122" s="269">
        <f t="shared" si="868"/>
        <v>0</v>
      </c>
      <c r="FW122" s="268">
        <f t="shared" si="869"/>
        <v>0</v>
      </c>
      <c r="FX122" s="268">
        <f t="shared" si="870"/>
        <v>0</v>
      </c>
      <c r="FY122" s="269"/>
      <c r="FZ122" s="269">
        <f t="shared" ref="FZ122" si="1243">SUM(FY122*AB122)</f>
        <v>0</v>
      </c>
      <c r="GA122" s="268">
        <f t="shared" si="871"/>
        <v>0</v>
      </c>
      <c r="GB122" s="268">
        <f t="shared" si="872"/>
        <v>0</v>
      </c>
      <c r="GC122" s="269"/>
      <c r="GD122" s="269">
        <f t="shared" si="806"/>
        <v>0</v>
      </c>
      <c r="GE122" s="268">
        <f t="shared" si="873"/>
        <v>0</v>
      </c>
      <c r="GF122" s="268">
        <f t="shared" si="874"/>
        <v>0</v>
      </c>
      <c r="GG122" s="269"/>
      <c r="GH122" s="269">
        <f t="shared" si="807"/>
        <v>0</v>
      </c>
      <c r="GI122" s="268">
        <f t="shared" si="875"/>
        <v>0</v>
      </c>
      <c r="GJ122" s="268">
        <f t="shared" si="876"/>
        <v>0</v>
      </c>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row>
    <row r="123" spans="1:274" s="5" customFormat="1" x14ac:dyDescent="0.2">
      <c r="A123" s="57" t="s">
        <v>159</v>
      </c>
      <c r="B123" s="57" t="s">
        <v>82</v>
      </c>
      <c r="C123" s="57" t="s">
        <v>8</v>
      </c>
      <c r="D123" s="57">
        <v>75</v>
      </c>
      <c r="E123" s="6"/>
      <c r="F123" s="64">
        <f>SUM(E123*$D123)</f>
        <v>0</v>
      </c>
      <c r="G123" s="6"/>
      <c r="H123" s="64">
        <f>SUM(G123*$D123)</f>
        <v>0</v>
      </c>
      <c r="I123" s="6"/>
      <c r="J123" s="64">
        <f>SUM(I123*$D123)</f>
        <v>0</v>
      </c>
      <c r="K123" s="6"/>
      <c r="L123" s="64">
        <f>SUM(K123*$D123)</f>
        <v>0</v>
      </c>
      <c r="M123" s="6"/>
      <c r="N123" s="64">
        <f>SUM(M123*$D123)</f>
        <v>0</v>
      </c>
      <c r="O123" s="6"/>
      <c r="P123" s="64">
        <f>SUM(O123*$D123)</f>
        <v>0</v>
      </c>
      <c r="Q123" s="6"/>
      <c r="R123" s="64">
        <f>SUM(Q123*$D123)</f>
        <v>0</v>
      </c>
      <c r="S123" s="6"/>
      <c r="T123" s="64">
        <f>SUM(S123*$D123)</f>
        <v>0</v>
      </c>
      <c r="U123" s="6"/>
      <c r="V123" s="64">
        <f>SUM(U123*$D123)</f>
        <v>0</v>
      </c>
      <c r="W123" s="6"/>
      <c r="X123" s="64">
        <f>SUM(W123*$D123)</f>
        <v>0</v>
      </c>
      <c r="Y123" s="6"/>
      <c r="Z123" s="64">
        <f>SUM(Y123*$D123)</f>
        <v>0</v>
      </c>
      <c r="AA123" s="6"/>
      <c r="AB123" s="64">
        <f>SUM(AA123*$D123)</f>
        <v>0</v>
      </c>
      <c r="AC123" s="59"/>
      <c r="AD123" s="64">
        <f>SUM(AC123*$D123)</f>
        <v>0</v>
      </c>
      <c r="AE123" s="6"/>
      <c r="AF123" s="64">
        <f>SUM(AE123*$D123)</f>
        <v>0</v>
      </c>
      <c r="AG123" s="59"/>
      <c r="AH123" s="64">
        <f>SUM(AG123*$D123)</f>
        <v>0</v>
      </c>
      <c r="AI123" s="59"/>
      <c r="AJ123" s="64">
        <f>SUM(AI123*$D123)</f>
        <v>0</v>
      </c>
      <c r="AK123" s="59"/>
      <c r="AL123" s="64">
        <f>SUM(AK123*$D123)</f>
        <v>0</v>
      </c>
      <c r="AM123" s="59"/>
      <c r="AN123" s="64">
        <f>SUM(AM123*$D123)</f>
        <v>0</v>
      </c>
      <c r="AO123" s="59"/>
      <c r="AP123" s="64">
        <f>SUM(AO123*$D123)</f>
        <v>0</v>
      </c>
      <c r="AQ123" s="59"/>
      <c r="AR123" s="64">
        <f>SUM(AQ123*$D123)</f>
        <v>0</v>
      </c>
      <c r="AS123" s="59"/>
      <c r="AT123" s="64">
        <f>SUM(AS123*$D123)</f>
        <v>0</v>
      </c>
      <c r="AU123" s="59"/>
      <c r="AV123" s="64">
        <f>SUM(AU123*$D123)</f>
        <v>0</v>
      </c>
      <c r="AW123" s="59"/>
      <c r="AX123" s="64">
        <f>SUM(AW123*$D123)</f>
        <v>0</v>
      </c>
      <c r="AY123" s="59"/>
      <c r="AZ123" s="64">
        <f>SUM(AY123*$D123)</f>
        <v>0</v>
      </c>
      <c r="BA123" s="59"/>
      <c r="BB123" s="64">
        <f>SUM(BA123*$D123)</f>
        <v>0</v>
      </c>
      <c r="BC123" s="59"/>
      <c r="BD123" s="64">
        <f>SUM(BC123*$D123)</f>
        <v>0</v>
      </c>
      <c r="BE123" s="59"/>
      <c r="BF123" s="64">
        <f>SUM(BE123*$D123)</f>
        <v>0</v>
      </c>
      <c r="BG123" s="59"/>
      <c r="BH123" s="64">
        <f>SUM(BG123*$D123)</f>
        <v>0</v>
      </c>
      <c r="BI123" s="59"/>
      <c r="BJ123" s="64">
        <f>SUM(BI123*$D123)</f>
        <v>0</v>
      </c>
      <c r="BK123" s="59"/>
      <c r="BL123" s="64">
        <f>SUM(BK123*$D123)</f>
        <v>0</v>
      </c>
      <c r="BM123" s="59"/>
      <c r="BN123" s="64">
        <f>SUM(BM123*$D123)</f>
        <v>0</v>
      </c>
      <c r="BO123" s="59"/>
      <c r="BP123" s="64">
        <f>SUM(BO123*$D123)</f>
        <v>0</v>
      </c>
      <c r="BQ123" s="59"/>
      <c r="BR123" s="64">
        <f>SUM(BQ123*$D123)</f>
        <v>0</v>
      </c>
      <c r="BS123" s="59"/>
      <c r="BT123" s="64">
        <f>SUM(BS123*$D123)</f>
        <v>0</v>
      </c>
      <c r="BU123" s="59"/>
      <c r="BV123" s="64">
        <f>SUM(BU123*$D123)</f>
        <v>0</v>
      </c>
      <c r="BW123" s="59"/>
      <c r="BX123" s="64">
        <f>SUM(BW123*$D123)</f>
        <v>0</v>
      </c>
      <c r="BY123" s="59"/>
      <c r="BZ123" s="64">
        <f>SUM(BY123*$D123)</f>
        <v>0</v>
      </c>
      <c r="CA123" s="54"/>
      <c r="CB123" s="61">
        <f>SUM(E123+G123+I123+K123+M123+O123+Q123+S123+U123+W123+Y123+AA123+AC123+AE123+AG123+AI123+AK123+AM123+AO123+AQ123+AS123+AU123+AW123+AY123+BA123+BC123+BE123+BG123+BI123+BK123+BM123+BO123+BQ123+BS123+BU123+BW123+BY123)</f>
        <v>0</v>
      </c>
      <c r="CC123" s="61">
        <f>ROUND(CB123*D123*2,1)/2</f>
        <v>0</v>
      </c>
      <c r="CD123" s="4"/>
      <c r="CE123" s="4"/>
      <c r="CF123" s="4">
        <f>SUM(CE123*D123)</f>
        <v>0</v>
      </c>
      <c r="CG123" s="218">
        <f>SUM(CE123+K123)</f>
        <v>0</v>
      </c>
      <c r="CH123" s="221">
        <f>SUM(CG123*D123)</f>
        <v>0</v>
      </c>
      <c r="CI123" s="4"/>
      <c r="CJ123" s="4">
        <f>SUM(CI123*H123)</f>
        <v>0</v>
      </c>
      <c r="CK123" s="218">
        <f>SUM(CI123+M123)</f>
        <v>0</v>
      </c>
      <c r="CL123" s="221">
        <f>SUM(CK123*D123)</f>
        <v>0</v>
      </c>
      <c r="CM123" s="4"/>
      <c r="CN123" s="4">
        <f>SUM(CM123*D123)</f>
        <v>0</v>
      </c>
      <c r="CO123" s="218">
        <f>SUM(CM123+O123)</f>
        <v>0</v>
      </c>
      <c r="CP123" s="221">
        <f>SUM(CO123*D123)</f>
        <v>0</v>
      </c>
      <c r="CQ123" s="4"/>
      <c r="CR123" s="4">
        <f>SUM(CQ123*D123)</f>
        <v>0</v>
      </c>
      <c r="CS123" s="218">
        <f>SUM(CQ123+Q123)</f>
        <v>0</v>
      </c>
      <c r="CT123" s="221">
        <f>SUM(CS123*D123)</f>
        <v>0</v>
      </c>
      <c r="CU123" s="4"/>
      <c r="CV123" s="4">
        <f>SUM(CU123*L123)</f>
        <v>0</v>
      </c>
      <c r="CW123" s="218">
        <f>SUM(CU123+S123)</f>
        <v>0</v>
      </c>
      <c r="CX123" s="221">
        <f>SUM(CW123*D123)</f>
        <v>0</v>
      </c>
      <c r="CY123" s="4"/>
      <c r="CZ123" s="4">
        <f>SUM(CY123*P123)</f>
        <v>0</v>
      </c>
      <c r="DA123" s="218">
        <f>SUM(CY123+U123)</f>
        <v>0</v>
      </c>
      <c r="DB123" s="221">
        <f>SUM(DA123*D123)</f>
        <v>0</v>
      </c>
      <c r="DC123" s="4"/>
      <c r="DD123" s="4">
        <f>SUM(DC123*T123)</f>
        <v>0</v>
      </c>
      <c r="DE123" s="218">
        <f>SUM(DC123+W123)</f>
        <v>0</v>
      </c>
      <c r="DF123" s="221">
        <f>SUM(DE123*D123)</f>
        <v>0</v>
      </c>
      <c r="DG123" s="4"/>
      <c r="DH123" s="4">
        <f>SUM(DG123*X123)</f>
        <v>0</v>
      </c>
      <c r="DI123" s="218">
        <f>SUM(DG123+Y123)</f>
        <v>0</v>
      </c>
      <c r="DJ123" s="221">
        <f>SUM(DI123*D123)</f>
        <v>0</v>
      </c>
      <c r="DK123" s="4"/>
      <c r="DL123" s="4">
        <f>SUM(DK123*AB123)</f>
        <v>0</v>
      </c>
      <c r="DM123" s="218">
        <f>SUM(DK123+AA123)</f>
        <v>0</v>
      </c>
      <c r="DN123" s="221">
        <f>SUM(DM123*D123)</f>
        <v>0</v>
      </c>
      <c r="DO123" s="4"/>
      <c r="DP123" s="4">
        <f>SUM(DO123*AF123)</f>
        <v>0</v>
      </c>
      <c r="DQ123" s="218">
        <f>SUM(DO123+AE123)</f>
        <v>0</v>
      </c>
      <c r="DR123" s="221">
        <f>SUM(DQ123*H123)</f>
        <v>0</v>
      </c>
      <c r="DS123" s="4"/>
      <c r="DT123" s="4">
        <f>SUM(DS123*D123)</f>
        <v>0</v>
      </c>
      <c r="DU123" s="218">
        <f>SUM(DS123+AI123)</f>
        <v>0</v>
      </c>
      <c r="DV123" s="221">
        <f>SUM(DU123*D123)</f>
        <v>0</v>
      </c>
      <c r="DW123" s="4"/>
      <c r="DX123" s="4"/>
      <c r="DY123" s="4"/>
      <c r="DZ123" s="218"/>
      <c r="EA123" s="221"/>
      <c r="EB123" s="4"/>
      <c r="EC123" s="4">
        <f>SUM(EB123*D123)</f>
        <v>0</v>
      </c>
      <c r="ED123" s="218" t="e">
        <f>SUM(EB123+#REF!)</f>
        <v>#REF!</v>
      </c>
      <c r="EE123" s="221" t="e">
        <f>SUM(ED123*D123)</f>
        <v>#REF!</v>
      </c>
      <c r="EF123" s="4"/>
      <c r="EG123" s="4"/>
      <c r="EH123" s="218" t="e">
        <f>SUM(EF123+#REF!)</f>
        <v>#REF!</v>
      </c>
      <c r="EI123" s="221" t="e">
        <f>SUM(EH123*D123)</f>
        <v>#REF!</v>
      </c>
      <c r="EJ123" s="4"/>
      <c r="EK123" s="4"/>
      <c r="EL123" s="218"/>
      <c r="EM123" s="221"/>
      <c r="EN123" s="4"/>
      <c r="EO123" s="269"/>
      <c r="EP123" s="269">
        <f>SUM(EO123*D123)</f>
        <v>0</v>
      </c>
      <c r="EQ123" s="268">
        <f>SUM(EO123+AC123)</f>
        <v>0</v>
      </c>
      <c r="ER123" s="268">
        <f>SUM(EQ123*D123)</f>
        <v>0</v>
      </c>
      <c r="ES123" s="269"/>
      <c r="ET123" s="269">
        <f>SUM(ES123*D123)</f>
        <v>0</v>
      </c>
      <c r="EU123" s="268">
        <f>SUM(ES123+AE123)</f>
        <v>0</v>
      </c>
      <c r="EV123" s="268">
        <f>SUM(EU123*D123)</f>
        <v>0</v>
      </c>
      <c r="EW123" s="269"/>
      <c r="EX123" s="269">
        <f>SUM(EW123*D123)</f>
        <v>0</v>
      </c>
      <c r="EY123" s="268">
        <f>SUM(EW123+AG123)</f>
        <v>0</v>
      </c>
      <c r="EZ123" s="268">
        <f>SUM(EY123*D123)</f>
        <v>0</v>
      </c>
      <c r="FA123" s="269"/>
      <c r="FB123" s="269">
        <f t="shared" si="853"/>
        <v>0</v>
      </c>
      <c r="FC123" s="268">
        <f t="shared" si="854"/>
        <v>0</v>
      </c>
      <c r="FD123" s="268">
        <f t="shared" si="855"/>
        <v>0</v>
      </c>
      <c r="FE123" s="269"/>
      <c r="FF123" s="269">
        <f t="shared" si="856"/>
        <v>0</v>
      </c>
      <c r="FG123" s="268">
        <f t="shared" si="857"/>
        <v>0</v>
      </c>
      <c r="FH123" s="268">
        <f t="shared" si="858"/>
        <v>0</v>
      </c>
      <c r="FI123" s="269"/>
      <c r="FJ123" s="269">
        <f t="shared" si="859"/>
        <v>0</v>
      </c>
      <c r="FK123" s="268">
        <f t="shared" si="860"/>
        <v>0</v>
      </c>
      <c r="FL123" s="268">
        <f t="shared" si="861"/>
        <v>0</v>
      </c>
      <c r="FM123" s="269"/>
      <c r="FN123" s="269">
        <f t="shared" si="862"/>
        <v>0</v>
      </c>
      <c r="FO123" s="268">
        <f t="shared" si="863"/>
        <v>0</v>
      </c>
      <c r="FP123" s="268">
        <f t="shared" si="864"/>
        <v>0</v>
      </c>
      <c r="FQ123" s="269"/>
      <c r="FR123" s="269">
        <f t="shared" si="865"/>
        <v>0</v>
      </c>
      <c r="FS123" s="268">
        <f t="shared" si="866"/>
        <v>0</v>
      </c>
      <c r="FT123" s="268">
        <f t="shared" si="867"/>
        <v>0</v>
      </c>
      <c r="FU123" s="269"/>
      <c r="FV123" s="269">
        <f t="shared" si="868"/>
        <v>0</v>
      </c>
      <c r="FW123" s="268">
        <f t="shared" si="869"/>
        <v>0</v>
      </c>
      <c r="FX123" s="268">
        <f t="shared" si="870"/>
        <v>0</v>
      </c>
      <c r="FY123" s="269"/>
      <c r="FZ123" s="269">
        <f t="shared" si="805"/>
        <v>0</v>
      </c>
      <c r="GA123" s="268">
        <f t="shared" si="871"/>
        <v>0</v>
      </c>
      <c r="GB123" s="268">
        <f t="shared" si="872"/>
        <v>0</v>
      </c>
      <c r="GC123" s="269"/>
      <c r="GD123" s="269">
        <f t="shared" si="806"/>
        <v>0</v>
      </c>
      <c r="GE123" s="268">
        <f t="shared" si="873"/>
        <v>0</v>
      </c>
      <c r="GF123" s="268">
        <f t="shared" si="874"/>
        <v>0</v>
      </c>
      <c r="GG123" s="269"/>
      <c r="GH123" s="269">
        <f t="shared" si="807"/>
        <v>0</v>
      </c>
      <c r="GI123" s="268">
        <f t="shared" si="875"/>
        <v>0</v>
      </c>
      <c r="GJ123" s="268">
        <f t="shared" si="876"/>
        <v>0</v>
      </c>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row>
    <row r="124" spans="1:274" s="5" customFormat="1" x14ac:dyDescent="0.2">
      <c r="A124" s="57" t="s">
        <v>325</v>
      </c>
      <c r="B124" s="57" t="s">
        <v>346</v>
      </c>
      <c r="C124" s="57" t="s">
        <v>8</v>
      </c>
      <c r="D124" s="57">
        <v>75</v>
      </c>
      <c r="E124" s="6"/>
      <c r="F124" s="64">
        <f t="shared" ref="F124" si="1244">SUM(E124*$D124)</f>
        <v>0</v>
      </c>
      <c r="G124" s="6"/>
      <c r="H124" s="64">
        <f t="shared" ref="H124" si="1245">SUM(G124*$D124)</f>
        <v>0</v>
      </c>
      <c r="I124" s="6"/>
      <c r="J124" s="64">
        <f t="shared" ref="J124" si="1246">SUM(I124*$D124)</f>
        <v>0</v>
      </c>
      <c r="K124" s="6"/>
      <c r="L124" s="64">
        <f t="shared" ref="L124" si="1247">SUM(K124*$D124)</f>
        <v>0</v>
      </c>
      <c r="M124" s="6"/>
      <c r="N124" s="64">
        <f t="shared" ref="N124" si="1248">SUM(M124*$D124)</f>
        <v>0</v>
      </c>
      <c r="O124" s="6"/>
      <c r="P124" s="64">
        <f t="shared" ref="P124" si="1249">SUM(O124*$D124)</f>
        <v>0</v>
      </c>
      <c r="Q124" s="6"/>
      <c r="R124" s="64">
        <f t="shared" ref="R124" si="1250">SUM(Q124*$D124)</f>
        <v>0</v>
      </c>
      <c r="S124" s="6"/>
      <c r="T124" s="64">
        <f t="shared" ref="T124" si="1251">SUM(S124*$D124)</f>
        <v>0</v>
      </c>
      <c r="U124" s="6"/>
      <c r="V124" s="64">
        <f t="shared" ref="V124" si="1252">SUM(U124*$D124)</f>
        <v>0</v>
      </c>
      <c r="W124" s="6"/>
      <c r="X124" s="64">
        <f t="shared" ref="X124" si="1253">SUM(W124*$D124)</f>
        <v>0</v>
      </c>
      <c r="Y124" s="6"/>
      <c r="Z124" s="64">
        <f t="shared" ref="Z124" si="1254">SUM(Y124*$D124)</f>
        <v>0</v>
      </c>
      <c r="AA124" s="6"/>
      <c r="AB124" s="64">
        <f t="shared" ref="AB124" si="1255">SUM(AA124*$D124)</f>
        <v>0</v>
      </c>
      <c r="AC124" s="59"/>
      <c r="AD124" s="64">
        <f t="shared" ref="AD124" si="1256">SUM(AC124*$D124)</f>
        <v>0</v>
      </c>
      <c r="AE124" s="6"/>
      <c r="AF124" s="64">
        <f t="shared" ref="AF124" si="1257">SUM(AE124*$D124)</f>
        <v>0</v>
      </c>
      <c r="AG124" s="59"/>
      <c r="AH124" s="64">
        <f t="shared" ref="AH124" si="1258">SUM(AG124*$D124)</f>
        <v>0</v>
      </c>
      <c r="AI124" s="59"/>
      <c r="AJ124" s="64">
        <f t="shared" ref="AJ124" si="1259">SUM(AI124*$D124)</f>
        <v>0</v>
      </c>
      <c r="AK124" s="59"/>
      <c r="AL124" s="64">
        <f t="shared" ref="AL124" si="1260">SUM(AK124*$D124)</f>
        <v>0</v>
      </c>
      <c r="AM124" s="59"/>
      <c r="AN124" s="64">
        <f t="shared" ref="AN124" si="1261">SUM(AM124*$D124)</f>
        <v>0</v>
      </c>
      <c r="AO124" s="59"/>
      <c r="AP124" s="64">
        <f t="shared" ref="AP124" si="1262">SUM(AO124*$D124)</f>
        <v>0</v>
      </c>
      <c r="AQ124" s="59"/>
      <c r="AR124" s="64">
        <f t="shared" ref="AR124" si="1263">SUM(AQ124*$D124)</f>
        <v>0</v>
      </c>
      <c r="AS124" s="59">
        <v>6</v>
      </c>
      <c r="AT124" s="64">
        <f t="shared" ref="AT124" si="1264">SUM(AS124*$D124)</f>
        <v>450</v>
      </c>
      <c r="AU124" s="59"/>
      <c r="AV124" s="64">
        <f t="shared" ref="AV124" si="1265">SUM(AU124*$D124)</f>
        <v>0</v>
      </c>
      <c r="AW124" s="59"/>
      <c r="AX124" s="64">
        <f t="shared" ref="AX124" si="1266">SUM(AW124*$D124)</f>
        <v>0</v>
      </c>
      <c r="AY124" s="59"/>
      <c r="AZ124" s="64">
        <f t="shared" ref="AZ124" si="1267">SUM(AY124*$D124)</f>
        <v>0</v>
      </c>
      <c r="BA124" s="59"/>
      <c r="BB124" s="64">
        <f t="shared" ref="BB124" si="1268">SUM(BA124*$D124)</f>
        <v>0</v>
      </c>
      <c r="BC124" s="59"/>
      <c r="BD124" s="64">
        <f t="shared" ref="BD124" si="1269">SUM(BC124*$D124)</f>
        <v>0</v>
      </c>
      <c r="BE124" s="59"/>
      <c r="BF124" s="64">
        <f t="shared" ref="BF124" si="1270">SUM(BE124*$D124)</f>
        <v>0</v>
      </c>
      <c r="BG124" s="59"/>
      <c r="BH124" s="64">
        <f t="shared" ref="BH124" si="1271">SUM(BG124*$D124)</f>
        <v>0</v>
      </c>
      <c r="BI124" s="59"/>
      <c r="BJ124" s="64">
        <f t="shared" ref="BJ124" si="1272">SUM(BI124*$D124)</f>
        <v>0</v>
      </c>
      <c r="BK124" s="59"/>
      <c r="BL124" s="64">
        <f t="shared" ref="BL124" si="1273">SUM(BK124*$D124)</f>
        <v>0</v>
      </c>
      <c r="BM124" s="59"/>
      <c r="BN124" s="64">
        <f t="shared" ref="BN124" si="1274">SUM(BM124*$D124)</f>
        <v>0</v>
      </c>
      <c r="BO124" s="59"/>
      <c r="BP124" s="64">
        <f t="shared" ref="BP124" si="1275">SUM(BO124*$D124)</f>
        <v>0</v>
      </c>
      <c r="BQ124" s="59"/>
      <c r="BR124" s="64">
        <f t="shared" ref="BR124" si="1276">SUM(BQ124*$D124)</f>
        <v>0</v>
      </c>
      <c r="BS124" s="59"/>
      <c r="BT124" s="64">
        <f t="shared" ref="BT124" si="1277">SUM(BS124*$D124)</f>
        <v>0</v>
      </c>
      <c r="BU124" s="59"/>
      <c r="BV124" s="64">
        <f t="shared" ref="BV124" si="1278">SUM(BU124*$D124)</f>
        <v>0</v>
      </c>
      <c r="BW124" s="59"/>
      <c r="BX124" s="64">
        <f t="shared" ref="BX124" si="1279">SUM(BW124*$D124)</f>
        <v>0</v>
      </c>
      <c r="BY124" s="59"/>
      <c r="BZ124" s="64">
        <f t="shared" ref="BZ124" si="1280">SUM(BY124*$D124)</f>
        <v>0</v>
      </c>
      <c r="CA124" s="54"/>
      <c r="CB124" s="61">
        <f t="shared" ref="CB124" si="1281">SUM(E124+G124+I124+K124+M124+O124+Q124+S124+U124+W124+Y124+AA124+AC124+AE124+AG124+AI124+AK124+AM124+AO124+AQ124+AS124+AU124+AW124+AY124+BA124+BC124+BE124+BG124+BI124+BK124+BM124+BO124+BQ124+BS124+BU124+BW124+BY124)</f>
        <v>6</v>
      </c>
      <c r="CC124" s="61">
        <f t="shared" ref="CC124" si="1282">ROUND(CB124*D124*2,1)/2</f>
        <v>450</v>
      </c>
      <c r="CD124" s="4"/>
      <c r="CE124" s="4"/>
      <c r="CF124" s="4">
        <f t="shared" ref="CF124" si="1283">SUM(CE124*D124)</f>
        <v>0</v>
      </c>
      <c r="CG124" s="218">
        <f t="shared" ref="CG124" si="1284">SUM(CE124+K124)</f>
        <v>0</v>
      </c>
      <c r="CH124" s="221">
        <f t="shared" ref="CH124" si="1285">SUM(CG124*D124)</f>
        <v>0</v>
      </c>
      <c r="CI124" s="4"/>
      <c r="CJ124" s="4">
        <f t="shared" ref="CJ124" si="1286">SUM(CI124*H124)</f>
        <v>0</v>
      </c>
      <c r="CK124" s="218">
        <f t="shared" ref="CK124" si="1287">SUM(CI124+M124)</f>
        <v>0</v>
      </c>
      <c r="CL124" s="221">
        <f t="shared" ref="CL124" si="1288">SUM(CK124*D124)</f>
        <v>0</v>
      </c>
      <c r="CM124" s="4"/>
      <c r="CN124" s="4">
        <f t="shared" ref="CN124" si="1289">SUM(CM124*D124)</f>
        <v>0</v>
      </c>
      <c r="CO124" s="218">
        <f t="shared" ref="CO124" si="1290">SUM(CM124+O124)</f>
        <v>0</v>
      </c>
      <c r="CP124" s="221">
        <f t="shared" ref="CP124" si="1291">SUM(CO124*D124)</f>
        <v>0</v>
      </c>
      <c r="CQ124" s="4"/>
      <c r="CR124" s="4">
        <f t="shared" ref="CR124" si="1292">SUM(CQ124*D124)</f>
        <v>0</v>
      </c>
      <c r="CS124" s="218">
        <f t="shared" ref="CS124" si="1293">SUM(CQ124+Q124)</f>
        <v>0</v>
      </c>
      <c r="CT124" s="221">
        <f t="shared" ref="CT124" si="1294">SUM(CS124*D124)</f>
        <v>0</v>
      </c>
      <c r="CU124" s="4"/>
      <c r="CV124" s="4">
        <f t="shared" ref="CV124" si="1295">SUM(CU124*L124)</f>
        <v>0</v>
      </c>
      <c r="CW124" s="218">
        <f t="shared" ref="CW124" si="1296">SUM(CU124+S124)</f>
        <v>0</v>
      </c>
      <c r="CX124" s="221">
        <f t="shared" ref="CX124" si="1297">SUM(CW124*D124)</f>
        <v>0</v>
      </c>
      <c r="CY124" s="4"/>
      <c r="CZ124" s="4">
        <f t="shared" ref="CZ124" si="1298">SUM(CY124*P124)</f>
        <v>0</v>
      </c>
      <c r="DA124" s="218">
        <f t="shared" ref="DA124" si="1299">SUM(CY124+U124)</f>
        <v>0</v>
      </c>
      <c r="DB124" s="221">
        <f t="shared" ref="DB124" si="1300">SUM(DA124*D124)</f>
        <v>0</v>
      </c>
      <c r="DC124" s="4"/>
      <c r="DD124" s="4">
        <f t="shared" ref="DD124" si="1301">SUM(DC124*T124)</f>
        <v>0</v>
      </c>
      <c r="DE124" s="218">
        <f t="shared" ref="DE124" si="1302">SUM(DC124+W124)</f>
        <v>0</v>
      </c>
      <c r="DF124" s="221">
        <f t="shared" ref="DF124" si="1303">SUM(DE124*D124)</f>
        <v>0</v>
      </c>
      <c r="DG124" s="4"/>
      <c r="DH124" s="4">
        <f t="shared" ref="DH124" si="1304">SUM(DG124*X124)</f>
        <v>0</v>
      </c>
      <c r="DI124" s="218">
        <f t="shared" ref="DI124" si="1305">SUM(DG124+Y124)</f>
        <v>0</v>
      </c>
      <c r="DJ124" s="221">
        <f t="shared" ref="DJ124" si="1306">SUM(DI124*D124)</f>
        <v>0</v>
      </c>
      <c r="DK124" s="4"/>
      <c r="DL124" s="4">
        <f t="shared" ref="DL124" si="1307">SUM(DK124*AB124)</f>
        <v>0</v>
      </c>
      <c r="DM124" s="218">
        <f t="shared" ref="DM124" si="1308">SUM(DK124+AA124)</f>
        <v>0</v>
      </c>
      <c r="DN124" s="221">
        <f t="shared" ref="DN124" si="1309">SUM(DM124*D124)</f>
        <v>0</v>
      </c>
      <c r="DO124" s="4"/>
      <c r="DP124" s="4">
        <f t="shared" ref="DP124" si="1310">SUM(DO124*AF124)</f>
        <v>0</v>
      </c>
      <c r="DQ124" s="218">
        <f t="shared" ref="DQ124" si="1311">SUM(DO124+AE124)</f>
        <v>0</v>
      </c>
      <c r="DR124" s="221">
        <f t="shared" ref="DR124" si="1312">SUM(DQ124*H124)</f>
        <v>0</v>
      </c>
      <c r="DS124" s="4"/>
      <c r="DT124" s="4">
        <f t="shared" ref="DT124" si="1313">SUM(DS124*D124)</f>
        <v>0</v>
      </c>
      <c r="DU124" s="218">
        <f t="shared" ref="DU124" si="1314">SUM(DS124+AI124)</f>
        <v>0</v>
      </c>
      <c r="DV124" s="221">
        <f t="shared" ref="DV124" si="1315">SUM(DU124*D124)</f>
        <v>0</v>
      </c>
      <c r="DW124" s="4"/>
      <c r="DX124" s="4"/>
      <c r="DY124" s="4"/>
      <c r="DZ124" s="218"/>
      <c r="EA124" s="221"/>
      <c r="EB124" s="4"/>
      <c r="EC124" s="4">
        <f t="shared" ref="EC124" si="1316">SUM(EB124*D124)</f>
        <v>0</v>
      </c>
      <c r="ED124" s="218" t="e">
        <f>SUM(EB124+#REF!)</f>
        <v>#REF!</v>
      </c>
      <c r="EE124" s="221" t="e">
        <f t="shared" ref="EE124" si="1317">SUM(ED124*D124)</f>
        <v>#REF!</v>
      </c>
      <c r="EF124" s="4"/>
      <c r="EG124" s="4"/>
      <c r="EH124" s="218" t="e">
        <f>SUM(EF124+#REF!)</f>
        <v>#REF!</v>
      </c>
      <c r="EI124" s="221" t="e">
        <f t="shared" ref="EI124" si="1318">SUM(EH124*D124)</f>
        <v>#REF!</v>
      </c>
      <c r="EJ124" s="4"/>
      <c r="EK124" s="4"/>
      <c r="EL124" s="218"/>
      <c r="EM124" s="221"/>
      <c r="EN124" s="4"/>
      <c r="EO124" s="269"/>
      <c r="EP124" s="269">
        <f t="shared" ref="EP124" si="1319">SUM(EO124*D124)</f>
        <v>0</v>
      </c>
      <c r="EQ124" s="268">
        <f t="shared" ref="EQ124" si="1320">SUM(EO124+AC124)</f>
        <v>0</v>
      </c>
      <c r="ER124" s="268">
        <f t="shared" ref="ER124" si="1321">SUM(EQ124*D124)</f>
        <v>0</v>
      </c>
      <c r="ES124" s="269"/>
      <c r="ET124" s="269">
        <f t="shared" ref="ET124" si="1322">SUM(ES124*D124)</f>
        <v>0</v>
      </c>
      <c r="EU124" s="268">
        <f t="shared" ref="EU124" si="1323">SUM(ES124+AE124)</f>
        <v>0</v>
      </c>
      <c r="EV124" s="268">
        <f t="shared" ref="EV124" si="1324">SUM(EU124*D124)</f>
        <v>0</v>
      </c>
      <c r="EW124" s="269"/>
      <c r="EX124" s="269">
        <f t="shared" ref="EX124" si="1325">SUM(EW124*D124)</f>
        <v>0</v>
      </c>
      <c r="EY124" s="268">
        <f t="shared" ref="EY124" si="1326">SUM(EW124+AG124)</f>
        <v>0</v>
      </c>
      <c r="EZ124" s="268">
        <f t="shared" ref="EZ124" si="1327">SUM(EY124*D124)</f>
        <v>0</v>
      </c>
      <c r="FA124" s="269"/>
      <c r="FB124" s="269">
        <f t="shared" ref="FB124" si="1328">SUM(FA124*D124)</f>
        <v>0</v>
      </c>
      <c r="FC124" s="268">
        <f t="shared" ref="FC124" si="1329">SUM(FA124+AI124)</f>
        <v>0</v>
      </c>
      <c r="FD124" s="268">
        <f t="shared" ref="FD124" si="1330">SUM(FC124*D124)</f>
        <v>0</v>
      </c>
      <c r="FE124" s="269"/>
      <c r="FF124" s="269">
        <f t="shared" ref="FF124" si="1331">SUM(FE124*D124)</f>
        <v>0</v>
      </c>
      <c r="FG124" s="268">
        <f t="shared" ref="FG124" si="1332">SUM(FE124+AK124)</f>
        <v>0</v>
      </c>
      <c r="FH124" s="268">
        <f t="shared" ref="FH124" si="1333">SUM(FG124*D124)</f>
        <v>0</v>
      </c>
      <c r="FI124" s="269"/>
      <c r="FJ124" s="269">
        <f t="shared" ref="FJ124" si="1334">SUM(FI124*D124)</f>
        <v>0</v>
      </c>
      <c r="FK124" s="268">
        <f t="shared" ref="FK124" si="1335">SUM(FI124+AM124)</f>
        <v>0</v>
      </c>
      <c r="FL124" s="268">
        <f t="shared" ref="FL124" si="1336">SUM(FK124*D124)</f>
        <v>0</v>
      </c>
      <c r="FM124" s="269"/>
      <c r="FN124" s="269">
        <f t="shared" ref="FN124" si="1337">SUM(FM124*D124)</f>
        <v>0</v>
      </c>
      <c r="FO124" s="268">
        <f t="shared" ref="FO124" si="1338">SUM(FM124+AO124)</f>
        <v>0</v>
      </c>
      <c r="FP124" s="268">
        <f t="shared" ref="FP124" si="1339">SUM(FO124*D124)</f>
        <v>0</v>
      </c>
      <c r="FQ124" s="269"/>
      <c r="FR124" s="269">
        <f t="shared" ref="FR124" si="1340">SUM(FQ124*D124)</f>
        <v>0</v>
      </c>
      <c r="FS124" s="268">
        <f t="shared" ref="FS124" si="1341">SUM(FQ124+AQ124)</f>
        <v>0</v>
      </c>
      <c r="FT124" s="268">
        <f t="shared" ref="FT124" si="1342">SUM(FS124*D124)</f>
        <v>0</v>
      </c>
      <c r="FU124" s="269"/>
      <c r="FV124" s="269">
        <f t="shared" si="868"/>
        <v>0</v>
      </c>
      <c r="FW124" s="268">
        <f t="shared" si="869"/>
        <v>6</v>
      </c>
      <c r="FX124" s="268">
        <f t="shared" si="870"/>
        <v>450</v>
      </c>
      <c r="FY124" s="269"/>
      <c r="FZ124" s="269">
        <f t="shared" ref="FZ124" si="1343">SUM(FY124*AB124)</f>
        <v>0</v>
      </c>
      <c r="GA124" s="268">
        <f t="shared" si="871"/>
        <v>0</v>
      </c>
      <c r="GB124" s="268">
        <f t="shared" si="872"/>
        <v>0</v>
      </c>
      <c r="GC124" s="269"/>
      <c r="GD124" s="269">
        <f t="shared" si="806"/>
        <v>0</v>
      </c>
      <c r="GE124" s="268">
        <f t="shared" si="873"/>
        <v>0</v>
      </c>
      <c r="GF124" s="268">
        <f t="shared" si="874"/>
        <v>0</v>
      </c>
      <c r="GG124" s="269"/>
      <c r="GH124" s="269">
        <f t="shared" si="807"/>
        <v>0</v>
      </c>
      <c r="GI124" s="268">
        <f t="shared" si="875"/>
        <v>0</v>
      </c>
      <c r="GJ124" s="268">
        <f t="shared" si="876"/>
        <v>0</v>
      </c>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row>
    <row r="125" spans="1:274" s="5" customFormat="1" x14ac:dyDescent="0.2">
      <c r="A125" s="57" t="s">
        <v>298</v>
      </c>
      <c r="B125" s="57" t="s">
        <v>228</v>
      </c>
      <c r="C125" s="57" t="s">
        <v>8</v>
      </c>
      <c r="D125" s="57">
        <v>75</v>
      </c>
      <c r="E125" s="6"/>
      <c r="F125" s="64">
        <f>SUM(E125*$D125)</f>
        <v>0</v>
      </c>
      <c r="G125" s="6"/>
      <c r="H125" s="64">
        <f>SUM(G125*$D125)</f>
        <v>0</v>
      </c>
      <c r="I125" s="6"/>
      <c r="J125" s="64">
        <f>SUM(I125*$D125)</f>
        <v>0</v>
      </c>
      <c r="K125" s="6"/>
      <c r="L125" s="64">
        <f>SUM(K125*$D125)</f>
        <v>0</v>
      </c>
      <c r="M125" s="6"/>
      <c r="N125" s="64">
        <f>SUM(M125*$D125)</f>
        <v>0</v>
      </c>
      <c r="O125" s="6"/>
      <c r="P125" s="64">
        <f>SUM(O125*$D125)</f>
        <v>0</v>
      </c>
      <c r="Q125" s="6"/>
      <c r="R125" s="64">
        <f>SUM(Q125*$D125)</f>
        <v>0</v>
      </c>
      <c r="S125" s="6"/>
      <c r="T125" s="64">
        <f>SUM(S125*$D125)</f>
        <v>0</v>
      </c>
      <c r="U125" s="6"/>
      <c r="V125" s="64">
        <f>SUM(U125*$D125)</f>
        <v>0</v>
      </c>
      <c r="W125" s="6"/>
      <c r="X125" s="64">
        <f>SUM(W125*$D125)</f>
        <v>0</v>
      </c>
      <c r="Y125" s="6"/>
      <c r="Z125" s="64">
        <f>SUM(Y125*$D125)</f>
        <v>0</v>
      </c>
      <c r="AA125" s="6"/>
      <c r="AB125" s="64">
        <f>SUM(AA125*$D125)</f>
        <v>0</v>
      </c>
      <c r="AC125" s="59">
        <v>33</v>
      </c>
      <c r="AD125" s="64">
        <f>SUM(AC125*$D125)</f>
        <v>2475</v>
      </c>
      <c r="AE125" s="6">
        <v>94.5</v>
      </c>
      <c r="AF125" s="64">
        <f>SUM(AE125*$D125)</f>
        <v>7087.5</v>
      </c>
      <c r="AG125" s="59">
        <v>108.5</v>
      </c>
      <c r="AH125" s="64">
        <f>SUM(AG125*$D125)</f>
        <v>8137.5</v>
      </c>
      <c r="AI125" s="59">
        <v>81</v>
      </c>
      <c r="AJ125" s="64">
        <f>SUM(AI125*$D125)</f>
        <v>6075</v>
      </c>
      <c r="AK125" s="59">
        <v>66</v>
      </c>
      <c r="AL125" s="64">
        <f>SUM(AK125*$D125)</f>
        <v>4950</v>
      </c>
      <c r="AM125" s="59">
        <v>27.5</v>
      </c>
      <c r="AN125" s="64">
        <f>SUM(AM125*$D125)</f>
        <v>2062.5</v>
      </c>
      <c r="AO125" s="59">
        <v>30.5</v>
      </c>
      <c r="AP125" s="64">
        <f>SUM(AO125*$D125)</f>
        <v>2287.5</v>
      </c>
      <c r="AQ125" s="59">
        <v>80.5</v>
      </c>
      <c r="AR125" s="64">
        <f>SUM(AQ125*$D125)</f>
        <v>6037.5</v>
      </c>
      <c r="AS125" s="59">
        <v>9</v>
      </c>
      <c r="AT125" s="64">
        <f>SUM(AS125*$D125)</f>
        <v>675</v>
      </c>
      <c r="AU125" s="59">
        <v>40</v>
      </c>
      <c r="AV125" s="64">
        <f>SUM(AU125*$D125)</f>
        <v>3000</v>
      </c>
      <c r="AW125" s="59"/>
      <c r="AX125" s="64">
        <f>SUM(AW125*$D125)</f>
        <v>0</v>
      </c>
      <c r="AY125" s="59"/>
      <c r="AZ125" s="64">
        <f>SUM(AY125*$D125)</f>
        <v>0</v>
      </c>
      <c r="BA125" s="59"/>
      <c r="BB125" s="64">
        <f>SUM(BA125*$D125)</f>
        <v>0</v>
      </c>
      <c r="BC125" s="59"/>
      <c r="BD125" s="64">
        <f>SUM(BC125*$D125)</f>
        <v>0</v>
      </c>
      <c r="BE125" s="59"/>
      <c r="BF125" s="64">
        <f>SUM(BE125*$D125)</f>
        <v>0</v>
      </c>
      <c r="BG125" s="59"/>
      <c r="BH125" s="64">
        <f>SUM(BG125*$D125)</f>
        <v>0</v>
      </c>
      <c r="BI125" s="59"/>
      <c r="BJ125" s="64">
        <f>SUM(BI125*$D125)</f>
        <v>0</v>
      </c>
      <c r="BK125" s="59"/>
      <c r="BL125" s="64">
        <f>SUM(BK125*$D125)</f>
        <v>0</v>
      </c>
      <c r="BM125" s="59"/>
      <c r="BN125" s="64">
        <f>SUM(BM125*$D125)</f>
        <v>0</v>
      </c>
      <c r="BO125" s="59"/>
      <c r="BP125" s="64">
        <f>SUM(BO125*$D125)</f>
        <v>0</v>
      </c>
      <c r="BQ125" s="59"/>
      <c r="BR125" s="64">
        <f>SUM(BQ125*$D125)</f>
        <v>0</v>
      </c>
      <c r="BS125" s="59"/>
      <c r="BT125" s="64">
        <f>SUM(BS125*$D125)</f>
        <v>0</v>
      </c>
      <c r="BU125" s="59"/>
      <c r="BV125" s="64">
        <f>SUM(BU125*$D125)</f>
        <v>0</v>
      </c>
      <c r="BW125" s="59"/>
      <c r="BX125" s="64">
        <f>SUM(BW125*$D125)</f>
        <v>0</v>
      </c>
      <c r="BY125" s="59"/>
      <c r="BZ125" s="64">
        <f>SUM(BY125*$D125)</f>
        <v>0</v>
      </c>
      <c r="CA125" s="54"/>
      <c r="CB125" s="61">
        <f>SUM(E125+G125+I125+K125+M125+O125+Q125+S125+U125+W125+Y125+AA125+AC125+AE125+AG125+AI125+AK125+AM125+AO125+AQ125+AS125+AU125+AW125+AY125+BA125+BC125+BE125+BG125+BI125+BK125+BM125+BO125+BQ125+BS125+BU125+BW125+BY125)</f>
        <v>570.5</v>
      </c>
      <c r="CC125" s="61">
        <f>ROUND(CB125*D125*2,1)/2</f>
        <v>42787.5</v>
      </c>
      <c r="CD125" s="4"/>
      <c r="CE125" s="4"/>
      <c r="CF125" s="4">
        <f>SUM(CE125*D125)</f>
        <v>0</v>
      </c>
      <c r="CG125" s="218">
        <f>SUM(CE125+K125)</f>
        <v>0</v>
      </c>
      <c r="CH125" s="221">
        <f>SUM(CG125*D125)</f>
        <v>0</v>
      </c>
      <c r="CI125" s="4"/>
      <c r="CJ125" s="4">
        <f>SUM(CI125*H125)</f>
        <v>0</v>
      </c>
      <c r="CK125" s="218">
        <f>SUM(CI125+M125)</f>
        <v>0</v>
      </c>
      <c r="CL125" s="221">
        <f>SUM(CK125*D125)</f>
        <v>0</v>
      </c>
      <c r="CM125" s="4"/>
      <c r="CN125" s="4">
        <f>SUM(CM125*D125)</f>
        <v>0</v>
      </c>
      <c r="CO125" s="218">
        <f>SUM(CM125+O125)</f>
        <v>0</v>
      </c>
      <c r="CP125" s="221">
        <f>SUM(CO125*D125)</f>
        <v>0</v>
      </c>
      <c r="CQ125" s="4"/>
      <c r="CR125" s="4">
        <f>SUM(CQ125*D125)</f>
        <v>0</v>
      </c>
      <c r="CS125" s="218">
        <f>SUM(CQ125+Q125)</f>
        <v>0</v>
      </c>
      <c r="CT125" s="221">
        <f>SUM(CS125*D125)</f>
        <v>0</v>
      </c>
      <c r="CU125" s="4"/>
      <c r="CV125" s="4">
        <f>SUM(CU125*L125)</f>
        <v>0</v>
      </c>
      <c r="CW125" s="218">
        <f>SUM(CU125+S125)</f>
        <v>0</v>
      </c>
      <c r="CX125" s="221">
        <f>SUM(CW125*D125)</f>
        <v>0</v>
      </c>
      <c r="CY125" s="4"/>
      <c r="CZ125" s="4">
        <f>SUM(CY125*P125)</f>
        <v>0</v>
      </c>
      <c r="DA125" s="218">
        <f>SUM(CY125+U125)</f>
        <v>0</v>
      </c>
      <c r="DB125" s="221">
        <f>SUM(DA125*D125)</f>
        <v>0</v>
      </c>
      <c r="DC125" s="4"/>
      <c r="DD125" s="4">
        <f>SUM(DC125*T125)</f>
        <v>0</v>
      </c>
      <c r="DE125" s="218">
        <f>SUM(DC125+W125)</f>
        <v>0</v>
      </c>
      <c r="DF125" s="221">
        <f>SUM(DE125*D125)</f>
        <v>0</v>
      </c>
      <c r="DG125" s="4"/>
      <c r="DH125" s="4">
        <f>SUM(DG125*X125)</f>
        <v>0</v>
      </c>
      <c r="DI125" s="218">
        <f>SUM(DG125+Y125)</f>
        <v>0</v>
      </c>
      <c r="DJ125" s="221">
        <f>SUM(DI125*D125)</f>
        <v>0</v>
      </c>
      <c r="DK125" s="4"/>
      <c r="DL125" s="4">
        <f>SUM(DK125*AB125)</f>
        <v>0</v>
      </c>
      <c r="DM125" s="218">
        <f>SUM(DK125+AA125)</f>
        <v>0</v>
      </c>
      <c r="DN125" s="221">
        <f>SUM(DM125*D125)</f>
        <v>0</v>
      </c>
      <c r="DO125" s="4"/>
      <c r="DP125" s="4">
        <f>SUM(DO125*AF125)</f>
        <v>0</v>
      </c>
      <c r="DQ125" s="218">
        <f>SUM(DO125+AE125)</f>
        <v>94.5</v>
      </c>
      <c r="DR125" s="221">
        <f>SUM(DQ125*H125)</f>
        <v>0</v>
      </c>
      <c r="DS125" s="4"/>
      <c r="DT125" s="4">
        <f>SUM(DS125*D125)</f>
        <v>0</v>
      </c>
      <c r="DU125" s="218">
        <f>SUM(DS125+AI125)</f>
        <v>81</v>
      </c>
      <c r="DV125" s="221">
        <f>SUM(DU125*D125)</f>
        <v>6075</v>
      </c>
      <c r="DW125" s="4"/>
      <c r="DX125" s="4"/>
      <c r="DY125" s="4"/>
      <c r="DZ125" s="218"/>
      <c r="EA125" s="221"/>
      <c r="EB125" s="4"/>
      <c r="EC125" s="4">
        <f>SUM(EB125*D125)</f>
        <v>0</v>
      </c>
      <c r="ED125" s="218" t="e">
        <f>SUM(EB125+#REF!)</f>
        <v>#REF!</v>
      </c>
      <c r="EE125" s="221" t="e">
        <f>SUM(ED125*D125)</f>
        <v>#REF!</v>
      </c>
      <c r="EF125" s="4"/>
      <c r="EG125" s="4"/>
      <c r="EH125" s="218" t="e">
        <f>SUM(EF125+#REF!)</f>
        <v>#REF!</v>
      </c>
      <c r="EI125" s="221" t="e">
        <f>SUM(EH125*D125)</f>
        <v>#REF!</v>
      </c>
      <c r="EJ125" s="4"/>
      <c r="EK125" s="4"/>
      <c r="EL125" s="218"/>
      <c r="EM125" s="221"/>
      <c r="EN125" s="4"/>
      <c r="EO125" s="269"/>
      <c r="EP125" s="269">
        <f>SUM(EO125*D125)</f>
        <v>0</v>
      </c>
      <c r="EQ125" s="268">
        <f>SUM(EO125+AC125)</f>
        <v>33</v>
      </c>
      <c r="ER125" s="268">
        <f>SUM(EQ125*D125)</f>
        <v>2475</v>
      </c>
      <c r="ES125" s="269"/>
      <c r="ET125" s="269">
        <f>SUM(ES125*D125)</f>
        <v>0</v>
      </c>
      <c r="EU125" s="268">
        <f>SUM(ES125+AE125)</f>
        <v>94.5</v>
      </c>
      <c r="EV125" s="268">
        <f>SUM(EU125*D125)</f>
        <v>7087.5</v>
      </c>
      <c r="EW125" s="269"/>
      <c r="EX125" s="269">
        <f>SUM(EW125*D125)</f>
        <v>0</v>
      </c>
      <c r="EY125" s="268">
        <f>SUM(EW125+AG125)</f>
        <v>108.5</v>
      </c>
      <c r="EZ125" s="268">
        <f>SUM(EY125*D125)</f>
        <v>8137.5</v>
      </c>
      <c r="FA125" s="269"/>
      <c r="FB125" s="269">
        <f t="shared" si="853"/>
        <v>0</v>
      </c>
      <c r="FC125" s="268">
        <f t="shared" si="854"/>
        <v>81</v>
      </c>
      <c r="FD125" s="268">
        <f t="shared" si="855"/>
        <v>6075</v>
      </c>
      <c r="FE125" s="269"/>
      <c r="FF125" s="269">
        <f t="shared" si="856"/>
        <v>0</v>
      </c>
      <c r="FG125" s="268">
        <f t="shared" si="857"/>
        <v>66</v>
      </c>
      <c r="FH125" s="268">
        <f t="shared" si="858"/>
        <v>4950</v>
      </c>
      <c r="FI125" s="269"/>
      <c r="FJ125" s="269">
        <f t="shared" si="859"/>
        <v>0</v>
      </c>
      <c r="FK125" s="268">
        <f t="shared" si="860"/>
        <v>27.5</v>
      </c>
      <c r="FL125" s="268">
        <f t="shared" si="861"/>
        <v>2062.5</v>
      </c>
      <c r="FM125" s="269"/>
      <c r="FN125" s="269">
        <f t="shared" si="862"/>
        <v>0</v>
      </c>
      <c r="FO125" s="268">
        <f t="shared" si="863"/>
        <v>30.5</v>
      </c>
      <c r="FP125" s="268">
        <f t="shared" si="864"/>
        <v>2287.5</v>
      </c>
      <c r="FQ125" s="269"/>
      <c r="FR125" s="269">
        <f t="shared" si="865"/>
        <v>0</v>
      </c>
      <c r="FS125" s="268">
        <f t="shared" si="866"/>
        <v>80.5</v>
      </c>
      <c r="FT125" s="268">
        <f t="shared" si="867"/>
        <v>6037.5</v>
      </c>
      <c r="FU125" s="269"/>
      <c r="FV125" s="269">
        <f t="shared" si="868"/>
        <v>0</v>
      </c>
      <c r="FW125" s="268">
        <f t="shared" si="869"/>
        <v>9</v>
      </c>
      <c r="FX125" s="268">
        <f t="shared" si="870"/>
        <v>675</v>
      </c>
      <c r="FY125" s="269"/>
      <c r="FZ125" s="269">
        <f t="shared" si="805"/>
        <v>0</v>
      </c>
      <c r="GA125" s="268">
        <f t="shared" si="871"/>
        <v>40</v>
      </c>
      <c r="GB125" s="268">
        <f t="shared" si="872"/>
        <v>3000</v>
      </c>
      <c r="GC125" s="269"/>
      <c r="GD125" s="269">
        <f t="shared" si="806"/>
        <v>0</v>
      </c>
      <c r="GE125" s="268">
        <f t="shared" si="873"/>
        <v>0</v>
      </c>
      <c r="GF125" s="268">
        <f t="shared" si="874"/>
        <v>0</v>
      </c>
      <c r="GG125" s="269"/>
      <c r="GH125" s="269">
        <f t="shared" si="807"/>
        <v>0</v>
      </c>
      <c r="GI125" s="268">
        <f t="shared" si="875"/>
        <v>0</v>
      </c>
      <c r="GJ125" s="268">
        <f t="shared" si="876"/>
        <v>0</v>
      </c>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row>
    <row r="126" spans="1:274" s="5" customFormat="1" x14ac:dyDescent="0.2">
      <c r="A126" s="57" t="s">
        <v>209</v>
      </c>
      <c r="B126" s="57" t="s">
        <v>210</v>
      </c>
      <c r="C126" s="57" t="s">
        <v>8</v>
      </c>
      <c r="D126" s="57">
        <v>75</v>
      </c>
      <c r="E126" s="6"/>
      <c r="F126" s="64">
        <f>SUM(E126*$D126)</f>
        <v>0</v>
      </c>
      <c r="G126" s="6"/>
      <c r="H126" s="64">
        <f>SUM(G126*$D126)</f>
        <v>0</v>
      </c>
      <c r="I126" s="6"/>
      <c r="J126" s="64">
        <f>SUM(I126*$D126)</f>
        <v>0</v>
      </c>
      <c r="K126" s="6"/>
      <c r="L126" s="64">
        <f>SUM(K126*$D126)</f>
        <v>0</v>
      </c>
      <c r="M126" s="6"/>
      <c r="N126" s="64">
        <f>SUM(M126*$D126)</f>
        <v>0</v>
      </c>
      <c r="O126" s="6"/>
      <c r="P126" s="64">
        <f>SUM(O126*$D126)</f>
        <v>0</v>
      </c>
      <c r="Q126" s="6"/>
      <c r="R126" s="64">
        <f>SUM(Q126*$D126)</f>
        <v>0</v>
      </c>
      <c r="S126" s="6"/>
      <c r="T126" s="64">
        <f>SUM(S126*$D126)</f>
        <v>0</v>
      </c>
      <c r="U126" s="6"/>
      <c r="V126" s="64">
        <f>SUM(U126*$D126)</f>
        <v>0</v>
      </c>
      <c r="W126" s="6">
        <v>4.5</v>
      </c>
      <c r="X126" s="64">
        <f>SUM(W126*$D126)</f>
        <v>337.5</v>
      </c>
      <c r="Y126" s="6"/>
      <c r="Z126" s="64">
        <f>SUM(Y126*$D126)</f>
        <v>0</v>
      </c>
      <c r="AA126" s="6"/>
      <c r="AB126" s="64">
        <f>SUM(AA126*$D126)</f>
        <v>0</v>
      </c>
      <c r="AC126" s="59"/>
      <c r="AD126" s="64">
        <f>SUM(AC126*$D126)</f>
        <v>0</v>
      </c>
      <c r="AE126" s="6"/>
      <c r="AF126" s="64">
        <f>SUM(AE126*$D126)</f>
        <v>0</v>
      </c>
      <c r="AG126" s="59"/>
      <c r="AH126" s="64">
        <f>SUM(AG126*$D126)</f>
        <v>0</v>
      </c>
      <c r="AI126" s="59">
        <v>13.5</v>
      </c>
      <c r="AJ126" s="64">
        <f>SUM(AI126*$D126)</f>
        <v>1012.5</v>
      </c>
      <c r="AK126" s="59"/>
      <c r="AL126" s="64">
        <f>SUM(AK126*$D126)</f>
        <v>0</v>
      </c>
      <c r="AM126" s="59"/>
      <c r="AN126" s="64">
        <f>SUM(AM126*$D126)</f>
        <v>0</v>
      </c>
      <c r="AO126" s="59"/>
      <c r="AP126" s="64">
        <f>SUM(AO126*$D126)</f>
        <v>0</v>
      </c>
      <c r="AQ126" s="59"/>
      <c r="AR126" s="64">
        <f>SUM(AQ126*$D126)</f>
        <v>0</v>
      </c>
      <c r="AS126" s="59"/>
      <c r="AT126" s="64">
        <f>SUM(AS126*$D126)</f>
        <v>0</v>
      </c>
      <c r="AU126" s="59"/>
      <c r="AV126" s="64">
        <f>SUM(AU126*$D126)</f>
        <v>0</v>
      </c>
      <c r="AW126" s="59"/>
      <c r="AX126" s="64">
        <f>SUM(AW126*$D126)</f>
        <v>0</v>
      </c>
      <c r="AY126" s="59"/>
      <c r="AZ126" s="64">
        <f>SUM(AY126*$D126)</f>
        <v>0</v>
      </c>
      <c r="BA126" s="59"/>
      <c r="BB126" s="64">
        <f>SUM(BA126*$D126)</f>
        <v>0</v>
      </c>
      <c r="BC126" s="59"/>
      <c r="BD126" s="64">
        <f>SUM(BC126*$D126)</f>
        <v>0</v>
      </c>
      <c r="BE126" s="59"/>
      <c r="BF126" s="64">
        <f>SUM(BE126*$D126)</f>
        <v>0</v>
      </c>
      <c r="BG126" s="59"/>
      <c r="BH126" s="64">
        <f>SUM(BG126*$D126)</f>
        <v>0</v>
      </c>
      <c r="BI126" s="59"/>
      <c r="BJ126" s="64">
        <f>SUM(BI126*$D126)</f>
        <v>0</v>
      </c>
      <c r="BK126" s="59"/>
      <c r="BL126" s="64">
        <f>SUM(BK126*$D126)</f>
        <v>0</v>
      </c>
      <c r="BM126" s="59"/>
      <c r="BN126" s="64">
        <f>SUM(BM126*$D126)</f>
        <v>0</v>
      </c>
      <c r="BO126" s="59"/>
      <c r="BP126" s="64">
        <f>SUM(BO126*$D126)</f>
        <v>0</v>
      </c>
      <c r="BQ126" s="59"/>
      <c r="BR126" s="64">
        <f>SUM(BQ126*$D126)</f>
        <v>0</v>
      </c>
      <c r="BS126" s="59"/>
      <c r="BT126" s="64">
        <f>SUM(BS126*$D126)</f>
        <v>0</v>
      </c>
      <c r="BU126" s="59"/>
      <c r="BV126" s="64">
        <f>SUM(BU126*$D126)</f>
        <v>0</v>
      </c>
      <c r="BW126" s="59"/>
      <c r="BX126" s="64">
        <f>SUM(BW126*$D126)</f>
        <v>0</v>
      </c>
      <c r="BY126" s="59"/>
      <c r="BZ126" s="64">
        <f>SUM(BY126*$D126)</f>
        <v>0</v>
      </c>
      <c r="CA126" s="54"/>
      <c r="CB126" s="61">
        <f>SUM(E126+G126+I126+K126+M126+O126+Q126+S126+U126+W126+Y126+AA126+AC126+AE126+AG126+AI126+AK126+AM126+AO126+AQ126+AS126+AU126+AW126+AY126+BA126+BC126+BE126+BG126+BI126+BK126+BM126+BO126+BQ126+BS126+BU126+BW126+BY126)</f>
        <v>18</v>
      </c>
      <c r="CC126" s="61">
        <f>ROUND(CB126*D126*2,1)/2</f>
        <v>1350</v>
      </c>
      <c r="CD126" s="4"/>
      <c r="CE126" s="4"/>
      <c r="CF126" s="4">
        <f>SUM(CE126*D126)</f>
        <v>0</v>
      </c>
      <c r="CG126" s="218">
        <f>SUM(CE126+K126)</f>
        <v>0</v>
      </c>
      <c r="CH126" s="221">
        <f>SUM(CG126*D126)</f>
        <v>0</v>
      </c>
      <c r="CI126" s="4"/>
      <c r="CJ126" s="4">
        <f>SUM(CI126*H126)</f>
        <v>0</v>
      </c>
      <c r="CK126" s="218">
        <f>SUM(CI126+M126)</f>
        <v>0</v>
      </c>
      <c r="CL126" s="221">
        <f>SUM(CK126*D126)</f>
        <v>0</v>
      </c>
      <c r="CM126" s="4"/>
      <c r="CN126" s="4">
        <f>SUM(CM126*D126)</f>
        <v>0</v>
      </c>
      <c r="CO126" s="218">
        <f>SUM(CM126+O126)</f>
        <v>0</v>
      </c>
      <c r="CP126" s="221">
        <f>SUM(CO126*D126)</f>
        <v>0</v>
      </c>
      <c r="CQ126" s="4"/>
      <c r="CR126" s="4">
        <f>SUM(CQ126*D126)</f>
        <v>0</v>
      </c>
      <c r="CS126" s="218">
        <f>SUM(CQ126+Q126)</f>
        <v>0</v>
      </c>
      <c r="CT126" s="221">
        <f>SUM(CS126*D126)</f>
        <v>0</v>
      </c>
      <c r="CU126" s="4"/>
      <c r="CV126" s="4">
        <f>SUM(CU126*L126)</f>
        <v>0</v>
      </c>
      <c r="CW126" s="218">
        <f>SUM(CU126+S126)</f>
        <v>0</v>
      </c>
      <c r="CX126" s="221">
        <f>SUM(CW126*D126)</f>
        <v>0</v>
      </c>
      <c r="CY126" s="4"/>
      <c r="CZ126" s="4">
        <f>SUM(CY126*P126)</f>
        <v>0</v>
      </c>
      <c r="DA126" s="218">
        <f>SUM(CY126+U126)</f>
        <v>0</v>
      </c>
      <c r="DB126" s="221">
        <f>SUM(DA126*D126)</f>
        <v>0</v>
      </c>
      <c r="DC126" s="4"/>
      <c r="DD126" s="4">
        <f>SUM(DC126*T126)</f>
        <v>0</v>
      </c>
      <c r="DE126" s="218">
        <f>SUM(DC126+W126)</f>
        <v>4.5</v>
      </c>
      <c r="DF126" s="221">
        <f>SUM(DE126*D126)</f>
        <v>337.5</v>
      </c>
      <c r="DG126" s="4"/>
      <c r="DH126" s="4">
        <f>SUM(DG126*X126)</f>
        <v>0</v>
      </c>
      <c r="DI126" s="218">
        <f>SUM(DG126+Y126)</f>
        <v>0</v>
      </c>
      <c r="DJ126" s="221">
        <f>SUM(DI126*D126)</f>
        <v>0</v>
      </c>
      <c r="DK126" s="4"/>
      <c r="DL126" s="4">
        <f>SUM(DK126*AB126)</f>
        <v>0</v>
      </c>
      <c r="DM126" s="218">
        <f>SUM(DK126+AA126)</f>
        <v>0</v>
      </c>
      <c r="DN126" s="221">
        <f>SUM(DM126*D126)</f>
        <v>0</v>
      </c>
      <c r="DO126" s="4"/>
      <c r="DP126" s="4">
        <f>SUM(DO126*AF126)</f>
        <v>0</v>
      </c>
      <c r="DQ126" s="218">
        <f>SUM(DO126+AE126)</f>
        <v>0</v>
      </c>
      <c r="DR126" s="221">
        <f>SUM(DQ126*H126)</f>
        <v>0</v>
      </c>
      <c r="DS126" s="4"/>
      <c r="DT126" s="4">
        <f>SUM(DS126*D126)</f>
        <v>0</v>
      </c>
      <c r="DU126" s="218">
        <f>SUM(DS126+AI126)</f>
        <v>13.5</v>
      </c>
      <c r="DV126" s="221">
        <f>SUM(DU126*D126)</f>
        <v>1012.5</v>
      </c>
      <c r="DW126" s="4"/>
      <c r="DX126" s="4"/>
      <c r="DY126" s="4"/>
      <c r="DZ126" s="218"/>
      <c r="EA126" s="221"/>
      <c r="EB126" s="4"/>
      <c r="EC126" s="4">
        <f>SUM(EB126*D126)</f>
        <v>0</v>
      </c>
      <c r="ED126" s="218" t="e">
        <f>SUM(EB126+#REF!)</f>
        <v>#REF!</v>
      </c>
      <c r="EE126" s="221" t="e">
        <f>SUM(ED126*D126)</f>
        <v>#REF!</v>
      </c>
      <c r="EF126" s="4"/>
      <c r="EG126" s="4"/>
      <c r="EH126" s="218" t="e">
        <f>SUM(EF126+#REF!)</f>
        <v>#REF!</v>
      </c>
      <c r="EI126" s="221" t="e">
        <f>SUM(EH126*D126)</f>
        <v>#REF!</v>
      </c>
      <c r="EJ126" s="4"/>
      <c r="EK126" s="4"/>
      <c r="EL126" s="218"/>
      <c r="EM126" s="221"/>
      <c r="EN126" s="4"/>
      <c r="EO126" s="269"/>
      <c r="EP126" s="269">
        <f>SUM(EO126*D126)</f>
        <v>0</v>
      </c>
      <c r="EQ126" s="268">
        <f>SUM(EO126+AC126)</f>
        <v>0</v>
      </c>
      <c r="ER126" s="268">
        <f>SUM(EQ126*D126)</f>
        <v>0</v>
      </c>
      <c r="ES126" s="269"/>
      <c r="ET126" s="269">
        <f>SUM(ES126*D126)</f>
        <v>0</v>
      </c>
      <c r="EU126" s="268">
        <f>SUM(ES126+AE126)</f>
        <v>0</v>
      </c>
      <c r="EV126" s="268">
        <f>SUM(EU126*D126)</f>
        <v>0</v>
      </c>
      <c r="EW126" s="269"/>
      <c r="EX126" s="269">
        <f>SUM(EW126*D126)</f>
        <v>0</v>
      </c>
      <c r="EY126" s="268">
        <f>SUM(EW126+AG126)</f>
        <v>0</v>
      </c>
      <c r="EZ126" s="268">
        <f>SUM(EY126*D126)</f>
        <v>0</v>
      </c>
      <c r="FA126" s="269"/>
      <c r="FB126" s="269">
        <f t="shared" si="853"/>
        <v>0</v>
      </c>
      <c r="FC126" s="268">
        <f t="shared" si="854"/>
        <v>13.5</v>
      </c>
      <c r="FD126" s="268">
        <f t="shared" si="855"/>
        <v>1012.5</v>
      </c>
      <c r="FE126" s="269"/>
      <c r="FF126" s="269">
        <f t="shared" si="856"/>
        <v>0</v>
      </c>
      <c r="FG126" s="268">
        <f t="shared" si="857"/>
        <v>0</v>
      </c>
      <c r="FH126" s="268">
        <f t="shared" si="858"/>
        <v>0</v>
      </c>
      <c r="FI126" s="269"/>
      <c r="FJ126" s="269">
        <f t="shared" si="859"/>
        <v>0</v>
      </c>
      <c r="FK126" s="268">
        <f t="shared" si="860"/>
        <v>0</v>
      </c>
      <c r="FL126" s="268">
        <f t="shared" si="861"/>
        <v>0</v>
      </c>
      <c r="FM126" s="269"/>
      <c r="FN126" s="269">
        <f t="shared" si="862"/>
        <v>0</v>
      </c>
      <c r="FO126" s="268">
        <f t="shared" si="863"/>
        <v>0</v>
      </c>
      <c r="FP126" s="268">
        <f t="shared" si="864"/>
        <v>0</v>
      </c>
      <c r="FQ126" s="269"/>
      <c r="FR126" s="269">
        <f t="shared" si="865"/>
        <v>0</v>
      </c>
      <c r="FS126" s="268">
        <f t="shared" si="866"/>
        <v>0</v>
      </c>
      <c r="FT126" s="268">
        <f t="shared" si="867"/>
        <v>0</v>
      </c>
      <c r="FU126" s="269"/>
      <c r="FV126" s="269">
        <f t="shared" si="868"/>
        <v>0</v>
      </c>
      <c r="FW126" s="268">
        <f t="shared" si="869"/>
        <v>0</v>
      </c>
      <c r="FX126" s="268">
        <f t="shared" si="870"/>
        <v>0</v>
      </c>
      <c r="FY126" s="269"/>
      <c r="FZ126" s="269">
        <f t="shared" si="805"/>
        <v>0</v>
      </c>
      <c r="GA126" s="268">
        <f t="shared" si="871"/>
        <v>0</v>
      </c>
      <c r="GB126" s="268">
        <f t="shared" si="872"/>
        <v>0</v>
      </c>
      <c r="GC126" s="269"/>
      <c r="GD126" s="269">
        <f t="shared" si="806"/>
        <v>0</v>
      </c>
      <c r="GE126" s="268">
        <f t="shared" si="873"/>
        <v>0</v>
      </c>
      <c r="GF126" s="268">
        <f t="shared" si="874"/>
        <v>0</v>
      </c>
      <c r="GG126" s="269"/>
      <c r="GH126" s="269">
        <f t="shared" si="807"/>
        <v>0</v>
      </c>
      <c r="GI126" s="268">
        <f t="shared" si="875"/>
        <v>0</v>
      </c>
      <c r="GJ126" s="268">
        <f t="shared" si="876"/>
        <v>0</v>
      </c>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row>
    <row r="127" spans="1:274" s="5" customFormat="1" x14ac:dyDescent="0.2">
      <c r="A127" s="57" t="s">
        <v>314</v>
      </c>
      <c r="B127" s="57" t="s">
        <v>190</v>
      </c>
      <c r="C127" s="57" t="s">
        <v>8</v>
      </c>
      <c r="D127" s="57">
        <v>75</v>
      </c>
      <c r="E127" s="6"/>
      <c r="F127" s="64">
        <f>SUM(E127*$D127)</f>
        <v>0</v>
      </c>
      <c r="G127" s="6"/>
      <c r="H127" s="64">
        <f>SUM(G127*$D127)</f>
        <v>0</v>
      </c>
      <c r="I127" s="6"/>
      <c r="J127" s="64">
        <f>SUM(I127*$D127)</f>
        <v>0</v>
      </c>
      <c r="K127" s="6"/>
      <c r="L127" s="64">
        <f>SUM(K127*$D127)</f>
        <v>0</v>
      </c>
      <c r="M127" s="6"/>
      <c r="N127" s="64">
        <f>SUM(M127*$D127)</f>
        <v>0</v>
      </c>
      <c r="O127" s="6"/>
      <c r="P127" s="64">
        <f>SUM(O127*$D127)</f>
        <v>0</v>
      </c>
      <c r="Q127" s="6"/>
      <c r="R127" s="64">
        <f>SUM(Q127*$D127)</f>
        <v>0</v>
      </c>
      <c r="S127" s="6"/>
      <c r="T127" s="64">
        <f>SUM(S127*$D127)</f>
        <v>0</v>
      </c>
      <c r="U127" s="6"/>
      <c r="V127" s="64">
        <f>SUM(U127*$D127)</f>
        <v>0</v>
      </c>
      <c r="W127" s="6"/>
      <c r="X127" s="64">
        <f>SUM(W127*$D127)</f>
        <v>0</v>
      </c>
      <c r="Y127" s="6"/>
      <c r="Z127" s="64">
        <f>SUM(Y127*$D127)</f>
        <v>0</v>
      </c>
      <c r="AA127" s="6"/>
      <c r="AB127" s="64">
        <f>SUM(AA127*$D127)</f>
        <v>0</v>
      </c>
      <c r="AC127" s="59"/>
      <c r="AD127" s="64">
        <f>SUM(AC127*$D127)</f>
        <v>0</v>
      </c>
      <c r="AE127" s="6">
        <v>39</v>
      </c>
      <c r="AF127" s="64">
        <f>SUM(AE127*$D127)</f>
        <v>2925</v>
      </c>
      <c r="AG127" s="59"/>
      <c r="AH127" s="64">
        <f>SUM(AG127*$D127)</f>
        <v>0</v>
      </c>
      <c r="AI127" s="59"/>
      <c r="AJ127" s="64">
        <f>SUM(AI127*$D127)</f>
        <v>0</v>
      </c>
      <c r="AK127" s="59"/>
      <c r="AL127" s="64">
        <f>SUM(AK127*$D127)</f>
        <v>0</v>
      </c>
      <c r="AM127" s="59"/>
      <c r="AN127" s="64">
        <f>SUM(AM127*$D127)</f>
        <v>0</v>
      </c>
      <c r="AO127" s="59"/>
      <c r="AP127" s="64">
        <f>SUM(AO127*$D127)</f>
        <v>0</v>
      </c>
      <c r="AQ127" s="59"/>
      <c r="AR127" s="64">
        <f>SUM(AQ127*$D127)</f>
        <v>0</v>
      </c>
      <c r="AS127" s="59"/>
      <c r="AT127" s="64">
        <f>SUM(AS127*$D127)</f>
        <v>0</v>
      </c>
      <c r="AU127" s="59"/>
      <c r="AV127" s="64">
        <f>SUM(AU127*$D127)</f>
        <v>0</v>
      </c>
      <c r="AW127" s="59"/>
      <c r="AX127" s="64">
        <f>SUM(AW127*$D127)</f>
        <v>0</v>
      </c>
      <c r="AY127" s="59"/>
      <c r="AZ127" s="64">
        <f>SUM(AY127*$D127)</f>
        <v>0</v>
      </c>
      <c r="BA127" s="59"/>
      <c r="BB127" s="64">
        <f>SUM(BA127*$D127)</f>
        <v>0</v>
      </c>
      <c r="BC127" s="59"/>
      <c r="BD127" s="64">
        <f>SUM(BC127*$D127)</f>
        <v>0</v>
      </c>
      <c r="BE127" s="59"/>
      <c r="BF127" s="64">
        <f>SUM(BE127*$D127)</f>
        <v>0</v>
      </c>
      <c r="BG127" s="59"/>
      <c r="BH127" s="64">
        <f>SUM(BG127*$D127)</f>
        <v>0</v>
      </c>
      <c r="BI127" s="59"/>
      <c r="BJ127" s="64">
        <f>SUM(BI127*$D127)</f>
        <v>0</v>
      </c>
      <c r="BK127" s="59"/>
      <c r="BL127" s="64">
        <f>SUM(BK127*$D127)</f>
        <v>0</v>
      </c>
      <c r="BM127" s="59"/>
      <c r="BN127" s="64">
        <f>SUM(BM127*$D127)</f>
        <v>0</v>
      </c>
      <c r="BO127" s="59"/>
      <c r="BP127" s="64">
        <f>SUM(BO127*$D127)</f>
        <v>0</v>
      </c>
      <c r="BQ127" s="59"/>
      <c r="BR127" s="64">
        <f>SUM(BQ127*$D127)</f>
        <v>0</v>
      </c>
      <c r="BS127" s="59"/>
      <c r="BT127" s="64">
        <f>SUM(BS127*$D127)</f>
        <v>0</v>
      </c>
      <c r="BU127" s="59"/>
      <c r="BV127" s="64">
        <f>SUM(BU127*$D127)</f>
        <v>0</v>
      </c>
      <c r="BW127" s="59"/>
      <c r="BX127" s="64">
        <f>SUM(BW127*$D127)</f>
        <v>0</v>
      </c>
      <c r="BY127" s="59"/>
      <c r="BZ127" s="64">
        <f>SUM(BY127*$D127)</f>
        <v>0</v>
      </c>
      <c r="CA127" s="54"/>
      <c r="CB127" s="61">
        <f>SUM(E127+G127+I127+K127+M127+O127+Q127+S127+U127+W127+Y127+AA127+AC127+AE127+AG127+AI127+AK127+AM127+AO127+AQ127+AS127+AU127+AW127+AY127+BA127+BC127+BE127+BG127+BI127+BK127+BM127+BO127+BQ127+BS127+BU127+BW127+BY127)</f>
        <v>39</v>
      </c>
      <c r="CC127" s="61">
        <f>ROUND(CB127*D127*2,1)/2</f>
        <v>2925</v>
      </c>
      <c r="CD127" s="4"/>
      <c r="CE127" s="4"/>
      <c r="CF127" s="4">
        <f>SUM(CE127*D127)</f>
        <v>0</v>
      </c>
      <c r="CG127" s="218">
        <f>SUM(CE127+K127)</f>
        <v>0</v>
      </c>
      <c r="CH127" s="221">
        <f>SUM(CG127*D127)</f>
        <v>0</v>
      </c>
      <c r="CI127" s="4"/>
      <c r="CJ127" s="4">
        <f>SUM(CI127*H127)</f>
        <v>0</v>
      </c>
      <c r="CK127" s="218">
        <f>SUM(CI127+M127)</f>
        <v>0</v>
      </c>
      <c r="CL127" s="221">
        <f>SUM(CK127*D127)</f>
        <v>0</v>
      </c>
      <c r="CM127" s="4"/>
      <c r="CN127" s="4">
        <f>SUM(CM127*D127)</f>
        <v>0</v>
      </c>
      <c r="CO127" s="218">
        <f>SUM(CM127+O127)</f>
        <v>0</v>
      </c>
      <c r="CP127" s="221">
        <f>SUM(CO127*D127)</f>
        <v>0</v>
      </c>
      <c r="CQ127" s="4"/>
      <c r="CR127" s="4">
        <f>SUM(CQ127*D127)</f>
        <v>0</v>
      </c>
      <c r="CS127" s="218">
        <f>SUM(CQ127+Q127)</f>
        <v>0</v>
      </c>
      <c r="CT127" s="221">
        <f>SUM(CS127*D127)</f>
        <v>0</v>
      </c>
      <c r="CU127" s="4"/>
      <c r="CV127" s="4">
        <f>SUM(CU127*L127)</f>
        <v>0</v>
      </c>
      <c r="CW127" s="218">
        <f>SUM(CU127+S127)</f>
        <v>0</v>
      </c>
      <c r="CX127" s="221">
        <f>SUM(CW127*D127)</f>
        <v>0</v>
      </c>
      <c r="CY127" s="4"/>
      <c r="CZ127" s="4">
        <f>SUM(CY127*P127)</f>
        <v>0</v>
      </c>
      <c r="DA127" s="218">
        <f>SUM(CY127+U127)</f>
        <v>0</v>
      </c>
      <c r="DB127" s="221">
        <f>SUM(DA127*D127)</f>
        <v>0</v>
      </c>
      <c r="DC127" s="4"/>
      <c r="DD127" s="4">
        <f>SUM(DC127*T127)</f>
        <v>0</v>
      </c>
      <c r="DE127" s="218">
        <f>SUM(DC127+W127)</f>
        <v>0</v>
      </c>
      <c r="DF127" s="221">
        <f>SUM(DE127*D127)</f>
        <v>0</v>
      </c>
      <c r="DG127" s="4"/>
      <c r="DH127" s="4">
        <f>SUM(DG127*X127)</f>
        <v>0</v>
      </c>
      <c r="DI127" s="218">
        <f>SUM(DG127+Y127)</f>
        <v>0</v>
      </c>
      <c r="DJ127" s="221">
        <f>SUM(DI127*D127)</f>
        <v>0</v>
      </c>
      <c r="DK127" s="4"/>
      <c r="DL127" s="4">
        <f>SUM(DK127*AB127)</f>
        <v>0</v>
      </c>
      <c r="DM127" s="218">
        <f>SUM(DK127+AA127)</f>
        <v>0</v>
      </c>
      <c r="DN127" s="221">
        <f>SUM(DM127*D127)</f>
        <v>0</v>
      </c>
      <c r="DO127" s="4"/>
      <c r="DP127" s="4">
        <f>SUM(DO127*AF127)</f>
        <v>0</v>
      </c>
      <c r="DQ127" s="218">
        <f>SUM(DO127+AE127)</f>
        <v>39</v>
      </c>
      <c r="DR127" s="221">
        <f>SUM(DQ127*H127)</f>
        <v>0</v>
      </c>
      <c r="DS127" s="4"/>
      <c r="DT127" s="4">
        <f>SUM(DS127*D127)</f>
        <v>0</v>
      </c>
      <c r="DU127" s="218">
        <f>SUM(DS127+AI127)</f>
        <v>0</v>
      </c>
      <c r="DV127" s="221">
        <f>SUM(DU127*D127)</f>
        <v>0</v>
      </c>
      <c r="DW127" s="4"/>
      <c r="DX127" s="4"/>
      <c r="DY127" s="4"/>
      <c r="DZ127" s="218"/>
      <c r="EA127" s="221"/>
      <c r="EB127" s="4"/>
      <c r="EC127" s="4">
        <f>SUM(EB127*D127)</f>
        <v>0</v>
      </c>
      <c r="ED127" s="218" t="e">
        <f>SUM(EB127+#REF!)</f>
        <v>#REF!</v>
      </c>
      <c r="EE127" s="221" t="e">
        <f>SUM(ED127*D127)</f>
        <v>#REF!</v>
      </c>
      <c r="EF127" s="4"/>
      <c r="EG127" s="4"/>
      <c r="EH127" s="218" t="e">
        <f>SUM(EF127+#REF!)</f>
        <v>#REF!</v>
      </c>
      <c r="EI127" s="221" t="e">
        <f>SUM(EH127*D127)</f>
        <v>#REF!</v>
      </c>
      <c r="EJ127" s="4"/>
      <c r="EK127" s="4"/>
      <c r="EL127" s="218"/>
      <c r="EM127" s="221"/>
      <c r="EN127" s="4"/>
      <c r="EO127" s="269"/>
      <c r="EP127" s="269">
        <f>SUM(EO127*D127)</f>
        <v>0</v>
      </c>
      <c r="EQ127" s="268">
        <f>SUM(EO127+AC127)</f>
        <v>0</v>
      </c>
      <c r="ER127" s="268">
        <f>SUM(EQ127*D127)</f>
        <v>0</v>
      </c>
      <c r="ES127" s="269"/>
      <c r="ET127" s="269">
        <f>SUM(ES127*D127)</f>
        <v>0</v>
      </c>
      <c r="EU127" s="268">
        <f>SUM(ES127+AE127)</f>
        <v>39</v>
      </c>
      <c r="EV127" s="268">
        <f>SUM(EU127*D127)</f>
        <v>2925</v>
      </c>
      <c r="EW127" s="269"/>
      <c r="EX127" s="269">
        <f>SUM(EW127*D127)</f>
        <v>0</v>
      </c>
      <c r="EY127" s="268">
        <f>SUM(EW127+AG127)</f>
        <v>0</v>
      </c>
      <c r="EZ127" s="268">
        <f>SUM(EY127*D127)</f>
        <v>0</v>
      </c>
      <c r="FA127" s="269"/>
      <c r="FB127" s="269">
        <f t="shared" si="853"/>
        <v>0</v>
      </c>
      <c r="FC127" s="268">
        <f t="shared" si="854"/>
        <v>0</v>
      </c>
      <c r="FD127" s="268">
        <f t="shared" si="855"/>
        <v>0</v>
      </c>
      <c r="FE127" s="269"/>
      <c r="FF127" s="269">
        <f t="shared" si="856"/>
        <v>0</v>
      </c>
      <c r="FG127" s="268">
        <f t="shared" si="857"/>
        <v>0</v>
      </c>
      <c r="FH127" s="268">
        <f t="shared" si="858"/>
        <v>0</v>
      </c>
      <c r="FI127" s="269"/>
      <c r="FJ127" s="269">
        <f t="shared" si="859"/>
        <v>0</v>
      </c>
      <c r="FK127" s="268">
        <f t="shared" si="860"/>
        <v>0</v>
      </c>
      <c r="FL127" s="268">
        <f t="shared" si="861"/>
        <v>0</v>
      </c>
      <c r="FM127" s="269"/>
      <c r="FN127" s="269">
        <f t="shared" si="862"/>
        <v>0</v>
      </c>
      <c r="FO127" s="268">
        <f t="shared" si="863"/>
        <v>0</v>
      </c>
      <c r="FP127" s="268">
        <f t="shared" si="864"/>
        <v>0</v>
      </c>
      <c r="FQ127" s="269"/>
      <c r="FR127" s="269">
        <f t="shared" si="865"/>
        <v>0</v>
      </c>
      <c r="FS127" s="268">
        <f t="shared" si="866"/>
        <v>0</v>
      </c>
      <c r="FT127" s="268">
        <f t="shared" si="867"/>
        <v>0</v>
      </c>
      <c r="FU127" s="269"/>
      <c r="FV127" s="269">
        <f t="shared" si="868"/>
        <v>0</v>
      </c>
      <c r="FW127" s="268">
        <f t="shared" si="869"/>
        <v>0</v>
      </c>
      <c r="FX127" s="268">
        <f t="shared" si="870"/>
        <v>0</v>
      </c>
      <c r="FY127" s="269"/>
      <c r="FZ127" s="269">
        <f t="shared" si="805"/>
        <v>0</v>
      </c>
      <c r="GA127" s="268">
        <f t="shared" si="871"/>
        <v>0</v>
      </c>
      <c r="GB127" s="268">
        <f t="shared" si="872"/>
        <v>0</v>
      </c>
      <c r="GC127" s="269"/>
      <c r="GD127" s="269">
        <f t="shared" si="806"/>
        <v>0</v>
      </c>
      <c r="GE127" s="268">
        <f t="shared" si="873"/>
        <v>0</v>
      </c>
      <c r="GF127" s="268">
        <f t="shared" si="874"/>
        <v>0</v>
      </c>
      <c r="GG127" s="269"/>
      <c r="GH127" s="269">
        <f t="shared" si="807"/>
        <v>0</v>
      </c>
      <c r="GI127" s="268">
        <f t="shared" si="875"/>
        <v>0</v>
      </c>
      <c r="GJ127" s="268">
        <f t="shared" si="876"/>
        <v>0</v>
      </c>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row>
    <row r="128" spans="1:274" s="5" customFormat="1" x14ac:dyDescent="0.2">
      <c r="A128" s="57" t="s">
        <v>126</v>
      </c>
      <c r="B128" s="57" t="s">
        <v>127</v>
      </c>
      <c r="C128" s="57" t="s">
        <v>8</v>
      </c>
      <c r="D128" s="57">
        <v>75</v>
      </c>
      <c r="E128" s="6"/>
      <c r="F128" s="64">
        <f>SUM(E128*$D128)</f>
        <v>0</v>
      </c>
      <c r="G128" s="6"/>
      <c r="H128" s="64">
        <f>SUM(G128*$D128)</f>
        <v>0</v>
      </c>
      <c r="I128" s="6"/>
      <c r="J128" s="64">
        <f>SUM(I128*$D128)</f>
        <v>0</v>
      </c>
      <c r="K128" s="6"/>
      <c r="L128" s="64">
        <f>SUM(K128*$D128)</f>
        <v>0</v>
      </c>
      <c r="M128" s="6"/>
      <c r="N128" s="64">
        <f>SUM(M128*$D128)</f>
        <v>0</v>
      </c>
      <c r="O128" s="6"/>
      <c r="P128" s="64">
        <f>SUM(O128*$D128)</f>
        <v>0</v>
      </c>
      <c r="Q128" s="6"/>
      <c r="R128" s="64">
        <f>SUM(Q128*$D128)</f>
        <v>0</v>
      </c>
      <c r="S128" s="6"/>
      <c r="T128" s="64">
        <f>SUM(S128*$D128)</f>
        <v>0</v>
      </c>
      <c r="U128" s="6"/>
      <c r="V128" s="64">
        <f>SUM(U128*$D128)</f>
        <v>0</v>
      </c>
      <c r="W128" s="6"/>
      <c r="X128" s="64">
        <f>SUM(W128*$D128)</f>
        <v>0</v>
      </c>
      <c r="Y128" s="6"/>
      <c r="Z128" s="64">
        <f>SUM(Y128*$D128)</f>
        <v>0</v>
      </c>
      <c r="AA128" s="6"/>
      <c r="AB128" s="64">
        <f>SUM(AA128*$D128)</f>
        <v>0</v>
      </c>
      <c r="AC128" s="59">
        <v>0.75</v>
      </c>
      <c r="AD128" s="64">
        <f>SUM(AC128*$D128)</f>
        <v>56.25</v>
      </c>
      <c r="AE128" s="6"/>
      <c r="AF128" s="64">
        <f>SUM(AE128*$D128)</f>
        <v>0</v>
      </c>
      <c r="AG128" s="59">
        <v>0.75</v>
      </c>
      <c r="AH128" s="64">
        <f>SUM(AG128*$D128)</f>
        <v>56.25</v>
      </c>
      <c r="AI128" s="59">
        <v>0.5</v>
      </c>
      <c r="AJ128" s="64">
        <f>SUM(AI128*$D128)</f>
        <v>37.5</v>
      </c>
      <c r="AK128" s="59">
        <v>2.25</v>
      </c>
      <c r="AL128" s="64">
        <f>SUM(AK128*$D128)</f>
        <v>168.75</v>
      </c>
      <c r="AM128" s="59">
        <v>1.5</v>
      </c>
      <c r="AN128" s="64">
        <f>SUM(AM128*$D128)</f>
        <v>112.5</v>
      </c>
      <c r="AO128" s="59">
        <v>1.5</v>
      </c>
      <c r="AP128" s="64">
        <f>SUM(AO128*$D128)</f>
        <v>112.5</v>
      </c>
      <c r="AQ128" s="59">
        <v>0.75</v>
      </c>
      <c r="AR128" s="64">
        <f>SUM(AQ128*$D128)</f>
        <v>56.25</v>
      </c>
      <c r="AS128" s="59"/>
      <c r="AT128" s="64">
        <f>SUM(AS128*$D128)</f>
        <v>0</v>
      </c>
      <c r="AU128" s="59"/>
      <c r="AV128" s="64">
        <f>SUM(AU128*$D128)</f>
        <v>0</v>
      </c>
      <c r="AW128" s="59">
        <v>0.75</v>
      </c>
      <c r="AX128" s="64">
        <f>SUM(AW128*$D128)</f>
        <v>56.25</v>
      </c>
      <c r="AY128" s="59"/>
      <c r="AZ128" s="64">
        <f>SUM(AY128*$D128)</f>
        <v>0</v>
      </c>
      <c r="BA128" s="59"/>
      <c r="BB128" s="64">
        <f>SUM(BA128*$D128)</f>
        <v>0</v>
      </c>
      <c r="BC128" s="59"/>
      <c r="BD128" s="64">
        <f>SUM(BC128*$D128)</f>
        <v>0</v>
      </c>
      <c r="BE128" s="59"/>
      <c r="BF128" s="64">
        <f>SUM(BE128*$D128)</f>
        <v>0</v>
      </c>
      <c r="BG128" s="59"/>
      <c r="BH128" s="64">
        <f>SUM(BG128*$D128)</f>
        <v>0</v>
      </c>
      <c r="BI128" s="59"/>
      <c r="BJ128" s="64">
        <f>SUM(BI128*$D128)</f>
        <v>0</v>
      </c>
      <c r="BK128" s="59"/>
      <c r="BL128" s="64">
        <f>SUM(BK128*$D128)</f>
        <v>0</v>
      </c>
      <c r="BM128" s="59"/>
      <c r="BN128" s="64">
        <f>SUM(BM128*$D128)</f>
        <v>0</v>
      </c>
      <c r="BO128" s="59"/>
      <c r="BP128" s="64">
        <f>SUM(BO128*$D128)</f>
        <v>0</v>
      </c>
      <c r="BQ128" s="59"/>
      <c r="BR128" s="64">
        <f>SUM(BQ128*$D128)</f>
        <v>0</v>
      </c>
      <c r="BS128" s="59"/>
      <c r="BT128" s="64">
        <f>SUM(BS128*$D128)</f>
        <v>0</v>
      </c>
      <c r="BU128" s="59"/>
      <c r="BV128" s="64">
        <f>SUM(BU128*$D128)</f>
        <v>0</v>
      </c>
      <c r="BW128" s="59"/>
      <c r="BX128" s="64">
        <f>SUM(BW128*$D128)</f>
        <v>0</v>
      </c>
      <c r="BY128" s="59"/>
      <c r="BZ128" s="64">
        <f>SUM(BY128*$D128)</f>
        <v>0</v>
      </c>
      <c r="CA128" s="54"/>
      <c r="CB128" s="61">
        <f>SUM(E128+G128+I128+K128+M128+O128+Q128+S128+U128+W128+Y128+AA128+AC128+AE128+AG128+AI128+AK128+AM128+AO128+AQ128+AS128+AU128+AW128+AY128+BA128+BC128+BE128+BG128+BI128+BK128+BM128+BO128+BQ128+BS128+BU128+BW128+BY128)</f>
        <v>8.75</v>
      </c>
      <c r="CC128" s="61">
        <f>ROUND(CB128*D128*2,1)/2</f>
        <v>656.25</v>
      </c>
      <c r="CD128" s="4"/>
      <c r="CE128" s="4"/>
      <c r="CF128" s="4">
        <f>SUM(CE128*D128)</f>
        <v>0</v>
      </c>
      <c r="CG128" s="218">
        <f>SUM(CE128+K128)</f>
        <v>0</v>
      </c>
      <c r="CH128" s="221">
        <f>SUM(CG128*D128)</f>
        <v>0</v>
      </c>
      <c r="CI128" s="4"/>
      <c r="CJ128" s="4">
        <f>SUM(CI128*H128)</f>
        <v>0</v>
      </c>
      <c r="CK128" s="218">
        <f>SUM(CI128+M128)</f>
        <v>0</v>
      </c>
      <c r="CL128" s="221">
        <f>SUM(CK128*D128)</f>
        <v>0</v>
      </c>
      <c r="CM128" s="4"/>
      <c r="CN128" s="4">
        <f>SUM(CM128*D128)</f>
        <v>0</v>
      </c>
      <c r="CO128" s="218">
        <f>SUM(CM128+O128)</f>
        <v>0</v>
      </c>
      <c r="CP128" s="221">
        <f>SUM(CO128*D128)</f>
        <v>0</v>
      </c>
      <c r="CQ128" s="4"/>
      <c r="CR128" s="4">
        <f>SUM(CQ128*D128)</f>
        <v>0</v>
      </c>
      <c r="CS128" s="218">
        <f>SUM(CQ128+Q128)</f>
        <v>0</v>
      </c>
      <c r="CT128" s="221">
        <f>SUM(CS128*D128)</f>
        <v>0</v>
      </c>
      <c r="CU128" s="4"/>
      <c r="CV128" s="4">
        <f>SUM(CU128*L128)</f>
        <v>0</v>
      </c>
      <c r="CW128" s="218">
        <f>SUM(CU128+S128)</f>
        <v>0</v>
      </c>
      <c r="CX128" s="221">
        <f>SUM(CW128*D128)</f>
        <v>0</v>
      </c>
      <c r="CY128" s="4"/>
      <c r="CZ128" s="4">
        <f>SUM(CY128*P128)</f>
        <v>0</v>
      </c>
      <c r="DA128" s="218">
        <f>SUM(CY128+U128)</f>
        <v>0</v>
      </c>
      <c r="DB128" s="221">
        <f>SUM(DA128*D128)</f>
        <v>0</v>
      </c>
      <c r="DC128" s="4"/>
      <c r="DD128" s="4">
        <f>SUM(DC128*T128)</f>
        <v>0</v>
      </c>
      <c r="DE128" s="218">
        <f>SUM(DC128+W128)</f>
        <v>0</v>
      </c>
      <c r="DF128" s="221">
        <f>SUM(DE128*D128)</f>
        <v>0</v>
      </c>
      <c r="DG128" s="4"/>
      <c r="DH128" s="4">
        <f>SUM(DG128*X128)</f>
        <v>0</v>
      </c>
      <c r="DI128" s="218">
        <f>SUM(DG128+Y128)</f>
        <v>0</v>
      </c>
      <c r="DJ128" s="221">
        <f>SUM(DI128*D128)</f>
        <v>0</v>
      </c>
      <c r="DK128" s="4"/>
      <c r="DL128" s="4">
        <f>SUM(DK128*AB128)</f>
        <v>0</v>
      </c>
      <c r="DM128" s="218">
        <f>SUM(DK128+AA128)</f>
        <v>0</v>
      </c>
      <c r="DN128" s="221">
        <f>SUM(DM128*D128)</f>
        <v>0</v>
      </c>
      <c r="DO128" s="4"/>
      <c r="DP128" s="4">
        <f>SUM(DO128*AF128)</f>
        <v>0</v>
      </c>
      <c r="DQ128" s="218">
        <f>SUM(DO128+AE128)</f>
        <v>0</v>
      </c>
      <c r="DR128" s="221">
        <f>SUM(DQ128*H128)</f>
        <v>0</v>
      </c>
      <c r="DS128" s="4"/>
      <c r="DT128" s="4">
        <f>SUM(DS128*D128)</f>
        <v>0</v>
      </c>
      <c r="DU128" s="218">
        <f>SUM(DS128+AI128)</f>
        <v>0.5</v>
      </c>
      <c r="DV128" s="221">
        <f>SUM(DU128*D128)</f>
        <v>37.5</v>
      </c>
      <c r="DW128" s="4"/>
      <c r="DX128" s="4"/>
      <c r="DY128" s="4"/>
      <c r="DZ128" s="218"/>
      <c r="EA128" s="221"/>
      <c r="EB128" s="4"/>
      <c r="EC128" s="4">
        <f>SUM(EB128*D128)</f>
        <v>0</v>
      </c>
      <c r="ED128" s="218" t="e">
        <f>SUM(EB128+#REF!)</f>
        <v>#REF!</v>
      </c>
      <c r="EE128" s="221" t="e">
        <f>SUM(ED128*D128)</f>
        <v>#REF!</v>
      </c>
      <c r="EF128" s="4"/>
      <c r="EG128" s="4"/>
      <c r="EH128" s="218" t="e">
        <f>SUM(EF128+#REF!)</f>
        <v>#REF!</v>
      </c>
      <c r="EI128" s="221" t="e">
        <f>SUM(EH128*D128)</f>
        <v>#REF!</v>
      </c>
      <c r="EJ128" s="4"/>
      <c r="EK128" s="4"/>
      <c r="EL128" s="218"/>
      <c r="EM128" s="221"/>
      <c r="EN128" s="4"/>
      <c r="EO128" s="269"/>
      <c r="EP128" s="269">
        <f>SUM(EO128*D128)</f>
        <v>0</v>
      </c>
      <c r="EQ128" s="268">
        <f>SUM(EO128+AC128)</f>
        <v>0.75</v>
      </c>
      <c r="ER128" s="268">
        <f>SUM(EQ128*D128)</f>
        <v>56.25</v>
      </c>
      <c r="ES128" s="269"/>
      <c r="ET128" s="269">
        <f>SUM(ES128*D128)</f>
        <v>0</v>
      </c>
      <c r="EU128" s="268">
        <f>SUM(ES128+AE128)</f>
        <v>0</v>
      </c>
      <c r="EV128" s="268">
        <f>SUM(EU128*D128)</f>
        <v>0</v>
      </c>
      <c r="EW128" s="269"/>
      <c r="EX128" s="269">
        <f>SUM(EW128*D128)</f>
        <v>0</v>
      </c>
      <c r="EY128" s="268">
        <f>SUM(EW128+AG128)</f>
        <v>0.75</v>
      </c>
      <c r="EZ128" s="268">
        <f>SUM(EY128*D128)</f>
        <v>56.25</v>
      </c>
      <c r="FA128" s="269"/>
      <c r="FB128" s="269">
        <f t="shared" si="853"/>
        <v>0</v>
      </c>
      <c r="FC128" s="268">
        <f t="shared" si="854"/>
        <v>0.5</v>
      </c>
      <c r="FD128" s="268">
        <f t="shared" si="855"/>
        <v>37.5</v>
      </c>
      <c r="FE128" s="269"/>
      <c r="FF128" s="269">
        <f t="shared" si="856"/>
        <v>0</v>
      </c>
      <c r="FG128" s="268">
        <f t="shared" si="857"/>
        <v>2.25</v>
      </c>
      <c r="FH128" s="268">
        <f t="shared" si="858"/>
        <v>168.75</v>
      </c>
      <c r="FI128" s="269"/>
      <c r="FJ128" s="269">
        <f t="shared" si="859"/>
        <v>0</v>
      </c>
      <c r="FK128" s="268">
        <f t="shared" si="860"/>
        <v>1.5</v>
      </c>
      <c r="FL128" s="268">
        <f t="shared" si="861"/>
        <v>112.5</v>
      </c>
      <c r="FM128" s="269"/>
      <c r="FN128" s="269">
        <f t="shared" si="862"/>
        <v>0</v>
      </c>
      <c r="FO128" s="268">
        <f t="shared" si="863"/>
        <v>1.5</v>
      </c>
      <c r="FP128" s="268">
        <f t="shared" si="864"/>
        <v>112.5</v>
      </c>
      <c r="FQ128" s="269"/>
      <c r="FR128" s="269">
        <f t="shared" si="865"/>
        <v>0</v>
      </c>
      <c r="FS128" s="268">
        <f t="shared" si="866"/>
        <v>0.75</v>
      </c>
      <c r="FT128" s="268">
        <f t="shared" si="867"/>
        <v>56.25</v>
      </c>
      <c r="FU128" s="269"/>
      <c r="FV128" s="269">
        <f t="shared" si="868"/>
        <v>0</v>
      </c>
      <c r="FW128" s="268">
        <f t="shared" si="869"/>
        <v>0</v>
      </c>
      <c r="FX128" s="268">
        <f t="shared" si="870"/>
        <v>0</v>
      </c>
      <c r="FY128" s="269"/>
      <c r="FZ128" s="269">
        <f t="shared" si="805"/>
        <v>0</v>
      </c>
      <c r="GA128" s="268">
        <f t="shared" si="871"/>
        <v>0</v>
      </c>
      <c r="GB128" s="268">
        <f t="shared" si="872"/>
        <v>0</v>
      </c>
      <c r="GC128" s="269"/>
      <c r="GD128" s="269">
        <f t="shared" si="806"/>
        <v>0</v>
      </c>
      <c r="GE128" s="268">
        <f t="shared" si="873"/>
        <v>0.75</v>
      </c>
      <c r="GF128" s="268">
        <f t="shared" si="874"/>
        <v>56.25</v>
      </c>
      <c r="GG128" s="269"/>
      <c r="GH128" s="269">
        <f t="shared" si="807"/>
        <v>0</v>
      </c>
      <c r="GI128" s="268">
        <f t="shared" si="875"/>
        <v>0</v>
      </c>
      <c r="GJ128" s="268">
        <f t="shared" si="876"/>
        <v>0</v>
      </c>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c r="IE128" s="4"/>
      <c r="IF128" s="4"/>
      <c r="IG128" s="4"/>
      <c r="IH128" s="4"/>
      <c r="II128" s="4"/>
      <c r="IJ128" s="4"/>
      <c r="IK128" s="4"/>
      <c r="IL128" s="4"/>
      <c r="IM128" s="4"/>
      <c r="IN128" s="4"/>
      <c r="IO128" s="4"/>
      <c r="IP128" s="4"/>
      <c r="IQ128" s="4"/>
      <c r="IR128" s="4"/>
      <c r="IS128" s="4"/>
      <c r="IT128" s="4"/>
      <c r="IU128" s="4"/>
      <c r="IV128" s="4"/>
      <c r="IW128" s="4"/>
      <c r="IX128" s="4"/>
      <c r="IY128" s="4"/>
      <c r="IZ128" s="4"/>
      <c r="JA128" s="4"/>
      <c r="JB128" s="4"/>
      <c r="JC128" s="4"/>
      <c r="JD128" s="4"/>
      <c r="JE128" s="4"/>
      <c r="JF128" s="4"/>
      <c r="JG128" s="4"/>
      <c r="JH128" s="4"/>
      <c r="JI128" s="4"/>
      <c r="JJ128" s="4"/>
      <c r="JK128" s="4"/>
      <c r="JL128" s="4"/>
      <c r="JM128" s="4"/>
      <c r="JN128" s="4"/>
    </row>
    <row r="129" spans="1:274" s="5" customFormat="1" x14ac:dyDescent="0.2">
      <c r="A129" s="57"/>
      <c r="B129" s="57"/>
      <c r="C129" s="57" t="s">
        <v>8</v>
      </c>
      <c r="D129" s="57">
        <v>75</v>
      </c>
      <c r="E129" s="6"/>
      <c r="F129" s="64">
        <f t="shared" si="808"/>
        <v>0</v>
      </c>
      <c r="G129" s="6"/>
      <c r="H129" s="64">
        <f t="shared" si="1114"/>
        <v>0</v>
      </c>
      <c r="I129" s="6"/>
      <c r="J129" s="64">
        <f t="shared" ref="J129:J130" si="1344">SUM(I129*$D129)</f>
        <v>0</v>
      </c>
      <c r="K129" s="6"/>
      <c r="L129" s="64">
        <f t="shared" si="1116"/>
        <v>0</v>
      </c>
      <c r="M129" s="6"/>
      <c r="N129" s="64">
        <f t="shared" si="1117"/>
        <v>0</v>
      </c>
      <c r="O129" s="6"/>
      <c r="P129" s="64">
        <f t="shared" si="813"/>
        <v>0</v>
      </c>
      <c r="Q129" s="6"/>
      <c r="R129" s="64">
        <f t="shared" si="1118"/>
        <v>0</v>
      </c>
      <c r="S129" s="6"/>
      <c r="T129" s="64">
        <f t="shared" si="1119"/>
        <v>0</v>
      </c>
      <c r="U129" s="6"/>
      <c r="V129" s="64">
        <f t="shared" si="1120"/>
        <v>0</v>
      </c>
      <c r="W129" s="6"/>
      <c r="X129" s="64">
        <f t="shared" si="1121"/>
        <v>0</v>
      </c>
      <c r="Y129" s="6"/>
      <c r="Z129" s="64">
        <f t="shared" si="1122"/>
        <v>0</v>
      </c>
      <c r="AA129" s="6"/>
      <c r="AB129" s="64">
        <f t="shared" si="1123"/>
        <v>0</v>
      </c>
      <c r="AC129" s="59"/>
      <c r="AD129" s="64">
        <f t="shared" si="1124"/>
        <v>0</v>
      </c>
      <c r="AE129" s="6"/>
      <c r="AF129" s="64">
        <f t="shared" si="1125"/>
        <v>0</v>
      </c>
      <c r="AG129" s="59"/>
      <c r="AH129" s="64">
        <f t="shared" si="1126"/>
        <v>0</v>
      </c>
      <c r="AI129" s="59"/>
      <c r="AJ129" s="64">
        <f t="shared" si="1127"/>
        <v>0</v>
      </c>
      <c r="AK129" s="59"/>
      <c r="AL129" s="64">
        <f t="shared" si="1128"/>
        <v>0</v>
      </c>
      <c r="AM129" s="59"/>
      <c r="AN129" s="64">
        <f t="shared" si="1129"/>
        <v>0</v>
      </c>
      <c r="AO129" s="59"/>
      <c r="AP129" s="64">
        <f t="shared" si="1130"/>
        <v>0</v>
      </c>
      <c r="AQ129" s="59"/>
      <c r="AR129" s="64">
        <f t="shared" si="1131"/>
        <v>0</v>
      </c>
      <c r="AS129" s="59"/>
      <c r="AT129" s="64">
        <f t="shared" si="1132"/>
        <v>0</v>
      </c>
      <c r="AU129" s="59"/>
      <c r="AV129" s="64">
        <f t="shared" si="1133"/>
        <v>0</v>
      </c>
      <c r="AW129" s="59"/>
      <c r="AX129" s="64">
        <f t="shared" si="1134"/>
        <v>0</v>
      </c>
      <c r="AY129" s="59"/>
      <c r="AZ129" s="64">
        <f t="shared" si="1135"/>
        <v>0</v>
      </c>
      <c r="BA129" s="59"/>
      <c r="BB129" s="64">
        <f t="shared" si="1136"/>
        <v>0</v>
      </c>
      <c r="BC129" s="59"/>
      <c r="BD129" s="64">
        <f t="shared" si="1137"/>
        <v>0</v>
      </c>
      <c r="BE129" s="59"/>
      <c r="BF129" s="64">
        <f t="shared" si="1138"/>
        <v>0</v>
      </c>
      <c r="BG129" s="59"/>
      <c r="BH129" s="64">
        <f t="shared" si="1139"/>
        <v>0</v>
      </c>
      <c r="BI129" s="59"/>
      <c r="BJ129" s="64">
        <f t="shared" si="1140"/>
        <v>0</v>
      </c>
      <c r="BK129" s="59"/>
      <c r="BL129" s="64">
        <f t="shared" si="1141"/>
        <v>0</v>
      </c>
      <c r="BM129" s="59"/>
      <c r="BN129" s="64">
        <f t="shared" si="1142"/>
        <v>0</v>
      </c>
      <c r="BO129" s="59"/>
      <c r="BP129" s="64">
        <f t="shared" si="1143"/>
        <v>0</v>
      </c>
      <c r="BQ129" s="59"/>
      <c r="BR129" s="64">
        <f t="shared" si="1144"/>
        <v>0</v>
      </c>
      <c r="BS129" s="59"/>
      <c r="BT129" s="64">
        <f t="shared" si="1145"/>
        <v>0</v>
      </c>
      <c r="BU129" s="59"/>
      <c r="BV129" s="64">
        <f t="shared" si="1146"/>
        <v>0</v>
      </c>
      <c r="BW129" s="59"/>
      <c r="BX129" s="64">
        <f t="shared" si="1147"/>
        <v>0</v>
      </c>
      <c r="BY129" s="59"/>
      <c r="BZ129" s="64">
        <f t="shared" si="766"/>
        <v>0</v>
      </c>
      <c r="CA129" s="54"/>
      <c r="CB129" s="61">
        <f t="shared" si="767"/>
        <v>0</v>
      </c>
      <c r="CC129" s="61">
        <f t="shared" si="768"/>
        <v>0</v>
      </c>
      <c r="CD129" s="4"/>
      <c r="CE129" s="4"/>
      <c r="CF129" s="4">
        <f t="shared" si="769"/>
        <v>0</v>
      </c>
      <c r="CG129" s="218">
        <f t="shared" si="770"/>
        <v>0</v>
      </c>
      <c r="CH129" s="221">
        <f t="shared" si="771"/>
        <v>0</v>
      </c>
      <c r="CI129" s="4"/>
      <c r="CJ129" s="4">
        <f t="shared" si="772"/>
        <v>0</v>
      </c>
      <c r="CK129" s="218">
        <f t="shared" si="773"/>
        <v>0</v>
      </c>
      <c r="CL129" s="221">
        <f t="shared" si="774"/>
        <v>0</v>
      </c>
      <c r="CM129" s="4"/>
      <c r="CN129" s="4">
        <f t="shared" si="775"/>
        <v>0</v>
      </c>
      <c r="CO129" s="218">
        <f t="shared" si="776"/>
        <v>0</v>
      </c>
      <c r="CP129" s="221">
        <f t="shared" si="777"/>
        <v>0</v>
      </c>
      <c r="CQ129" s="4"/>
      <c r="CR129" s="4">
        <f t="shared" si="778"/>
        <v>0</v>
      </c>
      <c r="CS129" s="218">
        <f t="shared" si="779"/>
        <v>0</v>
      </c>
      <c r="CT129" s="221">
        <f t="shared" si="780"/>
        <v>0</v>
      </c>
      <c r="CU129" s="4"/>
      <c r="CV129" s="4">
        <f t="shared" si="781"/>
        <v>0</v>
      </c>
      <c r="CW129" s="218">
        <f t="shared" si="782"/>
        <v>0</v>
      </c>
      <c r="CX129" s="221">
        <f t="shared" si="783"/>
        <v>0</v>
      </c>
      <c r="CY129" s="4"/>
      <c r="CZ129" s="4">
        <f t="shared" si="784"/>
        <v>0</v>
      </c>
      <c r="DA129" s="218">
        <f t="shared" si="785"/>
        <v>0</v>
      </c>
      <c r="DB129" s="221">
        <f t="shared" si="786"/>
        <v>0</v>
      </c>
      <c r="DC129" s="4"/>
      <c r="DD129" s="4">
        <f t="shared" si="787"/>
        <v>0</v>
      </c>
      <c r="DE129" s="218">
        <f t="shared" si="788"/>
        <v>0</v>
      </c>
      <c r="DF129" s="221">
        <f t="shared" si="789"/>
        <v>0</v>
      </c>
      <c r="DG129" s="4"/>
      <c r="DH129" s="4">
        <f t="shared" si="790"/>
        <v>0</v>
      </c>
      <c r="DI129" s="218">
        <f t="shared" si="791"/>
        <v>0</v>
      </c>
      <c r="DJ129" s="221">
        <f t="shared" si="792"/>
        <v>0</v>
      </c>
      <c r="DK129" s="4"/>
      <c r="DL129" s="4">
        <f t="shared" si="793"/>
        <v>0</v>
      </c>
      <c r="DM129" s="218">
        <f t="shared" si="794"/>
        <v>0</v>
      </c>
      <c r="DN129" s="221">
        <f t="shared" si="795"/>
        <v>0</v>
      </c>
      <c r="DO129" s="4"/>
      <c r="DP129" s="4">
        <f t="shared" si="796"/>
        <v>0</v>
      </c>
      <c r="DQ129" s="218">
        <f t="shared" si="797"/>
        <v>0</v>
      </c>
      <c r="DR129" s="221">
        <f t="shared" si="798"/>
        <v>0</v>
      </c>
      <c r="DS129" s="4"/>
      <c r="DT129" s="4">
        <f t="shared" si="799"/>
        <v>0</v>
      </c>
      <c r="DU129" s="218">
        <f t="shared" si="800"/>
        <v>0</v>
      </c>
      <c r="DV129" s="221">
        <f t="shared" si="801"/>
        <v>0</v>
      </c>
      <c r="DW129" s="4"/>
      <c r="DX129" s="4"/>
      <c r="DY129" s="4"/>
      <c r="DZ129" s="218"/>
      <c r="EA129" s="221"/>
      <c r="EB129" s="4"/>
      <c r="EC129" s="4">
        <f t="shared" si="802"/>
        <v>0</v>
      </c>
      <c r="ED129" s="218" t="e">
        <f>SUM(EB129+#REF!)</f>
        <v>#REF!</v>
      </c>
      <c r="EE129" s="221" t="e">
        <f t="shared" si="803"/>
        <v>#REF!</v>
      </c>
      <c r="EF129" s="4"/>
      <c r="EG129" s="4"/>
      <c r="EH129" s="218" t="e">
        <f>SUM(EF129+#REF!)</f>
        <v>#REF!</v>
      </c>
      <c r="EI129" s="221" t="e">
        <f t="shared" si="804"/>
        <v>#REF!</v>
      </c>
      <c r="EJ129" s="4"/>
      <c r="EK129" s="4"/>
      <c r="EL129" s="218"/>
      <c r="EM129" s="221"/>
      <c r="EN129" s="4"/>
      <c r="EO129" s="269"/>
      <c r="EP129" s="269">
        <f t="shared" si="844"/>
        <v>0</v>
      </c>
      <c r="EQ129" s="268">
        <f t="shared" si="845"/>
        <v>0</v>
      </c>
      <c r="ER129" s="268">
        <f t="shared" si="846"/>
        <v>0</v>
      </c>
      <c r="ES129" s="269"/>
      <c r="ET129" s="269">
        <f t="shared" si="847"/>
        <v>0</v>
      </c>
      <c r="EU129" s="268">
        <f t="shared" si="848"/>
        <v>0</v>
      </c>
      <c r="EV129" s="268">
        <f t="shared" si="849"/>
        <v>0</v>
      </c>
      <c r="EW129" s="269"/>
      <c r="EX129" s="269">
        <f t="shared" si="850"/>
        <v>0</v>
      </c>
      <c r="EY129" s="268">
        <f t="shared" si="851"/>
        <v>0</v>
      </c>
      <c r="EZ129" s="268">
        <f t="shared" si="852"/>
        <v>0</v>
      </c>
      <c r="FA129" s="269"/>
      <c r="FB129" s="269">
        <f t="shared" si="853"/>
        <v>0</v>
      </c>
      <c r="FC129" s="268">
        <f t="shared" si="854"/>
        <v>0</v>
      </c>
      <c r="FD129" s="268">
        <f t="shared" si="855"/>
        <v>0</v>
      </c>
      <c r="FE129" s="269"/>
      <c r="FF129" s="269">
        <f t="shared" si="856"/>
        <v>0</v>
      </c>
      <c r="FG129" s="268">
        <f t="shared" si="857"/>
        <v>0</v>
      </c>
      <c r="FH129" s="268">
        <f t="shared" si="858"/>
        <v>0</v>
      </c>
      <c r="FI129" s="269"/>
      <c r="FJ129" s="269">
        <f t="shared" si="859"/>
        <v>0</v>
      </c>
      <c r="FK129" s="268">
        <f t="shared" si="860"/>
        <v>0</v>
      </c>
      <c r="FL129" s="268">
        <f t="shared" si="861"/>
        <v>0</v>
      </c>
      <c r="FM129" s="269"/>
      <c r="FN129" s="269">
        <f t="shared" si="862"/>
        <v>0</v>
      </c>
      <c r="FO129" s="268">
        <f t="shared" si="863"/>
        <v>0</v>
      </c>
      <c r="FP129" s="268">
        <f t="shared" si="864"/>
        <v>0</v>
      </c>
      <c r="FQ129" s="269"/>
      <c r="FR129" s="269">
        <f t="shared" si="865"/>
        <v>0</v>
      </c>
      <c r="FS129" s="268">
        <f t="shared" si="866"/>
        <v>0</v>
      </c>
      <c r="FT129" s="268">
        <f t="shared" si="867"/>
        <v>0</v>
      </c>
      <c r="FU129" s="269"/>
      <c r="FV129" s="269">
        <f t="shared" si="868"/>
        <v>0</v>
      </c>
      <c r="FW129" s="268">
        <f t="shared" si="869"/>
        <v>0</v>
      </c>
      <c r="FX129" s="268">
        <f t="shared" si="870"/>
        <v>0</v>
      </c>
      <c r="FY129" s="269"/>
      <c r="FZ129" s="269">
        <f t="shared" si="805"/>
        <v>0</v>
      </c>
      <c r="GA129" s="268">
        <f t="shared" si="871"/>
        <v>0</v>
      </c>
      <c r="GB129" s="268">
        <f t="shared" si="872"/>
        <v>0</v>
      </c>
      <c r="GC129" s="269"/>
      <c r="GD129" s="269">
        <f t="shared" si="806"/>
        <v>0</v>
      </c>
      <c r="GE129" s="268">
        <f t="shared" si="873"/>
        <v>0</v>
      </c>
      <c r="GF129" s="268">
        <f t="shared" si="874"/>
        <v>0</v>
      </c>
      <c r="GG129" s="269"/>
      <c r="GH129" s="269">
        <f t="shared" si="807"/>
        <v>0</v>
      </c>
      <c r="GI129" s="268">
        <f t="shared" si="875"/>
        <v>0</v>
      </c>
      <c r="GJ129" s="268">
        <f t="shared" si="876"/>
        <v>0</v>
      </c>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c r="IE129" s="4"/>
      <c r="IF129" s="4"/>
      <c r="IG129" s="4"/>
      <c r="IH129" s="4"/>
      <c r="II129" s="4"/>
      <c r="IJ129" s="4"/>
      <c r="IK129" s="4"/>
      <c r="IL129" s="4"/>
      <c r="IM129" s="4"/>
      <c r="IN129" s="4"/>
      <c r="IO129" s="4"/>
      <c r="IP129" s="4"/>
      <c r="IQ129" s="4"/>
      <c r="IR129" s="4"/>
      <c r="IS129" s="4"/>
      <c r="IT129" s="4"/>
      <c r="IU129" s="4"/>
      <c r="IV129" s="4"/>
      <c r="IW129" s="4"/>
      <c r="IX129" s="4"/>
      <c r="IY129" s="4"/>
      <c r="IZ129" s="4"/>
      <c r="JA129" s="4"/>
      <c r="JB129" s="4"/>
      <c r="JC129" s="4"/>
      <c r="JD129" s="4"/>
      <c r="JE129" s="4"/>
      <c r="JF129" s="4"/>
      <c r="JG129" s="4"/>
      <c r="JH129" s="4"/>
      <c r="JI129" s="4"/>
      <c r="JJ129" s="4"/>
      <c r="JK129" s="4"/>
      <c r="JL129" s="4"/>
      <c r="JM129" s="4"/>
      <c r="JN129" s="4"/>
    </row>
    <row r="130" spans="1:274" s="5" customFormat="1" x14ac:dyDescent="0.2">
      <c r="A130" s="57" t="s">
        <v>325</v>
      </c>
      <c r="B130" s="57" t="s">
        <v>326</v>
      </c>
      <c r="C130" s="57" t="s">
        <v>9</v>
      </c>
      <c r="D130" s="57">
        <v>60</v>
      </c>
      <c r="E130" s="6"/>
      <c r="F130" s="64">
        <f t="shared" ref="F130" si="1345">SUM(E130*$D130)</f>
        <v>0</v>
      </c>
      <c r="G130" s="6"/>
      <c r="H130" s="64">
        <f t="shared" ref="H130" si="1346">SUM(G130*$D130)</f>
        <v>0</v>
      </c>
      <c r="I130" s="6"/>
      <c r="J130" s="64">
        <f t="shared" si="1344"/>
        <v>0</v>
      </c>
      <c r="K130" s="6"/>
      <c r="L130" s="64">
        <f t="shared" ref="L130" si="1347">SUM(K130*$D130)</f>
        <v>0</v>
      </c>
      <c r="M130" s="6"/>
      <c r="N130" s="64">
        <f t="shared" ref="N130" si="1348">SUM(M130*$D130)</f>
        <v>0</v>
      </c>
      <c r="O130" s="6"/>
      <c r="P130" s="64">
        <f t="shared" ref="P130" si="1349">SUM(O130*$D130)</f>
        <v>0</v>
      </c>
      <c r="Q130" s="6"/>
      <c r="R130" s="64">
        <f t="shared" ref="R130" si="1350">SUM(Q130*$D130)</f>
        <v>0</v>
      </c>
      <c r="S130" s="6"/>
      <c r="T130" s="64">
        <f t="shared" ref="T130" si="1351">SUM(S130*$D130)</f>
        <v>0</v>
      </c>
      <c r="U130" s="6"/>
      <c r="V130" s="64">
        <f t="shared" ref="V130" si="1352">SUM(U130*$D130)</f>
        <v>0</v>
      </c>
      <c r="W130" s="6"/>
      <c r="X130" s="64">
        <f t="shared" ref="X130" si="1353">SUM(W130*$D130)</f>
        <v>0</v>
      </c>
      <c r="Y130" s="6"/>
      <c r="Z130" s="64">
        <f t="shared" ref="Z130" si="1354">SUM(Y130*$D130)</f>
        <v>0</v>
      </c>
      <c r="AA130" s="6"/>
      <c r="AB130" s="64">
        <f t="shared" ref="AB130" si="1355">SUM(AA130*$D130)</f>
        <v>0</v>
      </c>
      <c r="AC130" s="59"/>
      <c r="AD130" s="64">
        <f t="shared" ref="AD130" si="1356">SUM(AC130*$D130)</f>
        <v>0</v>
      </c>
      <c r="AE130" s="6"/>
      <c r="AF130" s="64">
        <f t="shared" ref="AF130" si="1357">SUM(AE130*$D130)</f>
        <v>0</v>
      </c>
      <c r="AG130" s="59">
        <v>2</v>
      </c>
      <c r="AH130" s="64">
        <f t="shared" ref="AH130" si="1358">SUM(AG130*$D130)</f>
        <v>120</v>
      </c>
      <c r="AI130" s="59"/>
      <c r="AJ130" s="64">
        <f t="shared" ref="AJ130" si="1359">SUM(AI130*$D130)</f>
        <v>0</v>
      </c>
      <c r="AK130" s="59"/>
      <c r="AL130" s="64">
        <f t="shared" ref="AL130" si="1360">SUM(AK130*$D130)</f>
        <v>0</v>
      </c>
      <c r="AM130" s="59">
        <v>0.5</v>
      </c>
      <c r="AN130" s="64">
        <f t="shared" ref="AN130" si="1361">SUM(AM130*$D130)</f>
        <v>30</v>
      </c>
      <c r="AO130" s="59">
        <v>10.5</v>
      </c>
      <c r="AP130" s="64">
        <f t="shared" ref="AP130" si="1362">SUM(AO130*$D130)</f>
        <v>630</v>
      </c>
      <c r="AQ130" s="59"/>
      <c r="AR130" s="64">
        <f t="shared" ref="AR130" si="1363">SUM(AQ130*$D130)</f>
        <v>0</v>
      </c>
      <c r="AS130" s="59"/>
      <c r="AT130" s="64">
        <f t="shared" ref="AT130" si="1364">SUM(AS130*$D130)</f>
        <v>0</v>
      </c>
      <c r="AU130" s="59"/>
      <c r="AV130" s="64">
        <f t="shared" ref="AV130" si="1365">SUM(AU130*$D130)</f>
        <v>0</v>
      </c>
      <c r="AW130" s="59"/>
      <c r="AX130" s="64">
        <f t="shared" ref="AX130" si="1366">SUM(AW130*$D130)</f>
        <v>0</v>
      </c>
      <c r="AY130" s="59"/>
      <c r="AZ130" s="64">
        <f t="shared" ref="AZ130" si="1367">SUM(AY130*$D130)</f>
        <v>0</v>
      </c>
      <c r="BA130" s="59"/>
      <c r="BB130" s="64">
        <f t="shared" ref="BB130" si="1368">SUM(BA130*$D130)</f>
        <v>0</v>
      </c>
      <c r="BC130" s="59"/>
      <c r="BD130" s="64">
        <f t="shared" ref="BD130" si="1369">SUM(BC130*$D130)</f>
        <v>0</v>
      </c>
      <c r="BE130" s="59"/>
      <c r="BF130" s="64">
        <f t="shared" ref="BF130" si="1370">SUM(BE130*$D130)</f>
        <v>0</v>
      </c>
      <c r="BG130" s="59"/>
      <c r="BH130" s="64">
        <f t="shared" ref="BH130" si="1371">SUM(BG130*$D130)</f>
        <v>0</v>
      </c>
      <c r="BI130" s="59"/>
      <c r="BJ130" s="64">
        <f t="shared" ref="BJ130" si="1372">SUM(BI130*$D130)</f>
        <v>0</v>
      </c>
      <c r="BK130" s="59"/>
      <c r="BL130" s="64">
        <f t="shared" ref="BL130" si="1373">SUM(BK130*$D130)</f>
        <v>0</v>
      </c>
      <c r="BM130" s="59"/>
      <c r="BN130" s="64">
        <f t="shared" ref="BN130" si="1374">SUM(BM130*$D130)</f>
        <v>0</v>
      </c>
      <c r="BO130" s="59"/>
      <c r="BP130" s="64">
        <f t="shared" ref="BP130" si="1375">SUM(BO130*$D130)</f>
        <v>0</v>
      </c>
      <c r="BQ130" s="59"/>
      <c r="BR130" s="64">
        <f t="shared" ref="BR130" si="1376">SUM(BQ130*$D130)</f>
        <v>0</v>
      </c>
      <c r="BS130" s="59"/>
      <c r="BT130" s="64">
        <f t="shared" ref="BT130" si="1377">SUM(BS130*$D130)</f>
        <v>0</v>
      </c>
      <c r="BU130" s="59"/>
      <c r="BV130" s="64">
        <f t="shared" ref="BV130" si="1378">SUM(BU130*$D130)</f>
        <v>0</v>
      </c>
      <c r="BW130" s="59"/>
      <c r="BX130" s="64">
        <f t="shared" ref="BX130" si="1379">SUM(BW130*$D130)</f>
        <v>0</v>
      </c>
      <c r="BY130" s="59"/>
      <c r="BZ130" s="64">
        <f t="shared" ref="BZ130" si="1380">SUM(BY130*$D130)</f>
        <v>0</v>
      </c>
      <c r="CA130" s="54"/>
      <c r="CB130" s="61">
        <f t="shared" ref="CB130" si="1381">SUM(E130+G130+I130+K130+M130+O130+Q130+S130+U130+W130+Y130+AA130+AC130+AE130+AG130+AI130+AK130+AM130+AO130+AQ130+AS130+AU130+AW130+AY130+BA130+BC130+BE130+BG130+BI130+BK130+BM130+BO130+BQ130+BS130+BU130+BW130+BY130)</f>
        <v>13</v>
      </c>
      <c r="CC130" s="61">
        <f t="shared" ref="CC130" si="1382">ROUND(CB130*D130*2,1)/2</f>
        <v>780</v>
      </c>
      <c r="CD130" s="4"/>
      <c r="CE130" s="4"/>
      <c r="CF130" s="4">
        <f t="shared" ref="CF130" si="1383">SUM(CE130*D130)</f>
        <v>0</v>
      </c>
      <c r="CG130" s="218">
        <f t="shared" ref="CG130" si="1384">SUM(CE130+K130)</f>
        <v>0</v>
      </c>
      <c r="CH130" s="221">
        <f t="shared" ref="CH130" si="1385">SUM(CG130*D130)</f>
        <v>0</v>
      </c>
      <c r="CI130" s="4"/>
      <c r="CJ130" s="4">
        <f t="shared" ref="CJ130" si="1386">SUM(CI130*H130)</f>
        <v>0</v>
      </c>
      <c r="CK130" s="218">
        <f t="shared" ref="CK130" si="1387">SUM(CI130+M130)</f>
        <v>0</v>
      </c>
      <c r="CL130" s="221">
        <f t="shared" ref="CL130" si="1388">SUM(CK130*D130)</f>
        <v>0</v>
      </c>
      <c r="CM130" s="4"/>
      <c r="CN130" s="4">
        <f t="shared" ref="CN130" si="1389">SUM(CM130*D130)</f>
        <v>0</v>
      </c>
      <c r="CO130" s="218">
        <f t="shared" ref="CO130" si="1390">SUM(CM130+O130)</f>
        <v>0</v>
      </c>
      <c r="CP130" s="221">
        <f t="shared" ref="CP130" si="1391">SUM(CO130*D130)</f>
        <v>0</v>
      </c>
      <c r="CQ130" s="4"/>
      <c r="CR130" s="4">
        <f t="shared" ref="CR130" si="1392">SUM(CQ130*D130)</f>
        <v>0</v>
      </c>
      <c r="CS130" s="218">
        <f t="shared" ref="CS130" si="1393">SUM(CQ130+Q130)</f>
        <v>0</v>
      </c>
      <c r="CT130" s="221">
        <f t="shared" ref="CT130" si="1394">SUM(CS130*D130)</f>
        <v>0</v>
      </c>
      <c r="CU130" s="4"/>
      <c r="CV130" s="4">
        <f t="shared" ref="CV130" si="1395">SUM(CU130*L130)</f>
        <v>0</v>
      </c>
      <c r="CW130" s="218">
        <f t="shared" ref="CW130" si="1396">SUM(CU130+S130)</f>
        <v>0</v>
      </c>
      <c r="CX130" s="221">
        <f t="shared" ref="CX130" si="1397">SUM(CW130*D130)</f>
        <v>0</v>
      </c>
      <c r="CY130" s="4"/>
      <c r="CZ130" s="4">
        <f t="shared" ref="CZ130" si="1398">SUM(CY130*P130)</f>
        <v>0</v>
      </c>
      <c r="DA130" s="218">
        <f t="shared" ref="DA130" si="1399">SUM(CY130+U130)</f>
        <v>0</v>
      </c>
      <c r="DB130" s="221">
        <f t="shared" ref="DB130" si="1400">SUM(DA130*D130)</f>
        <v>0</v>
      </c>
      <c r="DC130" s="4"/>
      <c r="DD130" s="4">
        <f t="shared" ref="DD130" si="1401">SUM(DC130*T130)</f>
        <v>0</v>
      </c>
      <c r="DE130" s="218">
        <f t="shared" ref="DE130" si="1402">SUM(DC130+W130)</f>
        <v>0</v>
      </c>
      <c r="DF130" s="221">
        <f t="shared" ref="DF130" si="1403">SUM(DE130*D130)</f>
        <v>0</v>
      </c>
      <c r="DG130" s="4"/>
      <c r="DH130" s="4">
        <f t="shared" ref="DH130" si="1404">SUM(DG130*X130)</f>
        <v>0</v>
      </c>
      <c r="DI130" s="218">
        <f t="shared" ref="DI130" si="1405">SUM(DG130+Y130)</f>
        <v>0</v>
      </c>
      <c r="DJ130" s="221">
        <f t="shared" ref="DJ130" si="1406">SUM(DI130*D130)</f>
        <v>0</v>
      </c>
      <c r="DK130" s="4"/>
      <c r="DL130" s="4">
        <f t="shared" ref="DL130" si="1407">SUM(DK130*AB130)</f>
        <v>0</v>
      </c>
      <c r="DM130" s="218">
        <f t="shared" ref="DM130" si="1408">SUM(DK130+AA130)</f>
        <v>0</v>
      </c>
      <c r="DN130" s="221">
        <f t="shared" ref="DN130" si="1409">SUM(DM130*D130)</f>
        <v>0</v>
      </c>
      <c r="DO130" s="4"/>
      <c r="DP130" s="4">
        <f t="shared" ref="DP130" si="1410">SUM(DO130*AF130)</f>
        <v>0</v>
      </c>
      <c r="DQ130" s="218">
        <f t="shared" ref="DQ130" si="1411">SUM(DO130+AE130)</f>
        <v>0</v>
      </c>
      <c r="DR130" s="221">
        <f t="shared" ref="DR130" si="1412">SUM(DQ130*H130)</f>
        <v>0</v>
      </c>
      <c r="DS130" s="4"/>
      <c r="DT130" s="4">
        <f t="shared" ref="DT130" si="1413">SUM(DS130*D130)</f>
        <v>0</v>
      </c>
      <c r="DU130" s="218">
        <f t="shared" ref="DU130" si="1414">SUM(DS130+AI130)</f>
        <v>0</v>
      </c>
      <c r="DV130" s="221">
        <f t="shared" ref="DV130" si="1415">SUM(DU130*D130)</f>
        <v>0</v>
      </c>
      <c r="DW130" s="4"/>
      <c r="DX130" s="4"/>
      <c r="DY130" s="4"/>
      <c r="DZ130" s="218"/>
      <c r="EA130" s="221"/>
      <c r="EB130" s="4"/>
      <c r="EC130" s="4">
        <f t="shared" ref="EC130" si="1416">SUM(EB130*D130)</f>
        <v>0</v>
      </c>
      <c r="ED130" s="218" t="e">
        <f>SUM(EB130+#REF!)</f>
        <v>#REF!</v>
      </c>
      <c r="EE130" s="221" t="e">
        <f t="shared" ref="EE130" si="1417">SUM(ED130*D130)</f>
        <v>#REF!</v>
      </c>
      <c r="EF130" s="4"/>
      <c r="EG130" s="4"/>
      <c r="EH130" s="218" t="e">
        <f>SUM(EF130+#REF!)</f>
        <v>#REF!</v>
      </c>
      <c r="EI130" s="221" t="e">
        <f t="shared" ref="EI130" si="1418">SUM(EH130*D130)</f>
        <v>#REF!</v>
      </c>
      <c r="EJ130" s="4"/>
      <c r="EK130" s="4"/>
      <c r="EL130" s="218"/>
      <c r="EM130" s="221"/>
      <c r="EN130" s="4"/>
      <c r="EO130" s="269"/>
      <c r="EP130" s="269">
        <f t="shared" ref="EP130" si="1419">SUM(EO130*D130)</f>
        <v>0</v>
      </c>
      <c r="EQ130" s="268">
        <f t="shared" ref="EQ130" si="1420">SUM(EO130+AC130)</f>
        <v>0</v>
      </c>
      <c r="ER130" s="268">
        <f t="shared" ref="ER130" si="1421">SUM(EQ130*D130)</f>
        <v>0</v>
      </c>
      <c r="ES130" s="269"/>
      <c r="ET130" s="269">
        <f t="shared" ref="ET130" si="1422">SUM(ES130*D130)</f>
        <v>0</v>
      </c>
      <c r="EU130" s="268">
        <f t="shared" ref="EU130" si="1423">SUM(ES130+AE130)</f>
        <v>0</v>
      </c>
      <c r="EV130" s="268">
        <f t="shared" ref="EV130" si="1424">SUM(EU130*D130)</f>
        <v>0</v>
      </c>
      <c r="EW130" s="269"/>
      <c r="EX130" s="269">
        <f t="shared" ref="EX130" si="1425">SUM(EW130*D130)</f>
        <v>0</v>
      </c>
      <c r="EY130" s="268">
        <f t="shared" ref="EY130" si="1426">SUM(EW130+AG130)</f>
        <v>2</v>
      </c>
      <c r="EZ130" s="268">
        <f t="shared" ref="EZ130" si="1427">SUM(EY130*D130)</f>
        <v>120</v>
      </c>
      <c r="FA130" s="269"/>
      <c r="FB130" s="269">
        <f t="shared" si="853"/>
        <v>0</v>
      </c>
      <c r="FC130" s="268">
        <f t="shared" si="854"/>
        <v>0</v>
      </c>
      <c r="FD130" s="268">
        <f t="shared" si="855"/>
        <v>0</v>
      </c>
      <c r="FE130" s="269"/>
      <c r="FF130" s="269">
        <f t="shared" si="856"/>
        <v>0</v>
      </c>
      <c r="FG130" s="268">
        <f t="shared" si="857"/>
        <v>0</v>
      </c>
      <c r="FH130" s="268">
        <f t="shared" si="858"/>
        <v>0</v>
      </c>
      <c r="FI130" s="269"/>
      <c r="FJ130" s="269">
        <f t="shared" si="859"/>
        <v>0</v>
      </c>
      <c r="FK130" s="268">
        <f t="shared" si="860"/>
        <v>0.5</v>
      </c>
      <c r="FL130" s="268">
        <f t="shared" si="861"/>
        <v>30</v>
      </c>
      <c r="FM130" s="269"/>
      <c r="FN130" s="269">
        <f t="shared" si="862"/>
        <v>0</v>
      </c>
      <c r="FO130" s="268">
        <f t="shared" si="863"/>
        <v>10.5</v>
      </c>
      <c r="FP130" s="268">
        <f t="shared" si="864"/>
        <v>630</v>
      </c>
      <c r="FQ130" s="269"/>
      <c r="FR130" s="269">
        <f t="shared" si="865"/>
        <v>0</v>
      </c>
      <c r="FS130" s="268">
        <f t="shared" si="866"/>
        <v>0</v>
      </c>
      <c r="FT130" s="268">
        <f t="shared" si="867"/>
        <v>0</v>
      </c>
      <c r="FU130" s="269"/>
      <c r="FV130" s="269">
        <f t="shared" si="868"/>
        <v>0</v>
      </c>
      <c r="FW130" s="268">
        <f t="shared" si="869"/>
        <v>0</v>
      </c>
      <c r="FX130" s="268">
        <f t="shared" si="870"/>
        <v>0</v>
      </c>
      <c r="FY130" s="269"/>
      <c r="FZ130" s="269">
        <f t="shared" si="805"/>
        <v>0</v>
      </c>
      <c r="GA130" s="268">
        <f t="shared" si="871"/>
        <v>0</v>
      </c>
      <c r="GB130" s="268">
        <f t="shared" si="872"/>
        <v>0</v>
      </c>
      <c r="GC130" s="269"/>
      <c r="GD130" s="269">
        <f t="shared" si="806"/>
        <v>0</v>
      </c>
      <c r="GE130" s="268">
        <f t="shared" si="873"/>
        <v>0</v>
      </c>
      <c r="GF130" s="268">
        <f t="shared" si="874"/>
        <v>0</v>
      </c>
      <c r="GG130" s="269"/>
      <c r="GH130" s="269">
        <f t="shared" si="807"/>
        <v>0</v>
      </c>
      <c r="GI130" s="268">
        <f t="shared" si="875"/>
        <v>0</v>
      </c>
      <c r="GJ130" s="268">
        <f t="shared" si="876"/>
        <v>0</v>
      </c>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c r="IE130" s="4"/>
      <c r="IF130" s="4"/>
      <c r="IG130" s="4"/>
      <c r="IH130" s="4"/>
      <c r="II130" s="4"/>
      <c r="IJ130" s="4"/>
      <c r="IK130" s="4"/>
      <c r="IL130" s="4"/>
      <c r="IM130" s="4"/>
      <c r="IN130" s="4"/>
      <c r="IO130" s="4"/>
      <c r="IP130" s="4"/>
      <c r="IQ130" s="4"/>
      <c r="IR130" s="4"/>
      <c r="IS130" s="4"/>
      <c r="IT130" s="4"/>
      <c r="IU130" s="4"/>
      <c r="IV130" s="4"/>
      <c r="IW130" s="4"/>
      <c r="IX130" s="4"/>
      <c r="IY130" s="4"/>
      <c r="IZ130" s="4"/>
      <c r="JA130" s="4"/>
      <c r="JB130" s="4"/>
      <c r="JC130" s="4"/>
      <c r="JD130" s="4"/>
      <c r="JE130" s="4"/>
      <c r="JF130" s="4"/>
      <c r="JG130" s="4"/>
      <c r="JH130" s="4"/>
      <c r="JI130" s="4"/>
      <c r="JJ130" s="4"/>
      <c r="JK130" s="4"/>
      <c r="JL130" s="4"/>
      <c r="JM130" s="4"/>
      <c r="JN130" s="4"/>
    </row>
    <row r="131" spans="1:274" s="5" customFormat="1" x14ac:dyDescent="0.2">
      <c r="A131" s="57" t="s">
        <v>181</v>
      </c>
      <c r="B131" s="57" t="s">
        <v>182</v>
      </c>
      <c r="C131" s="57" t="s">
        <v>9</v>
      </c>
      <c r="D131" s="57">
        <v>60</v>
      </c>
      <c r="E131" s="6"/>
      <c r="F131" s="64">
        <f t="shared" si="808"/>
        <v>0</v>
      </c>
      <c r="G131" s="6"/>
      <c r="H131" s="64">
        <f t="shared" si="1114"/>
        <v>0</v>
      </c>
      <c r="I131" s="6"/>
      <c r="J131" s="64">
        <f t="shared" ref="J131" si="1428">SUM(I131*$D131)</f>
        <v>0</v>
      </c>
      <c r="K131" s="6"/>
      <c r="L131" s="64">
        <f t="shared" si="1116"/>
        <v>0</v>
      </c>
      <c r="M131" s="6"/>
      <c r="N131" s="64">
        <f t="shared" si="1117"/>
        <v>0</v>
      </c>
      <c r="O131" s="6"/>
      <c r="P131" s="64">
        <f t="shared" si="813"/>
        <v>0</v>
      </c>
      <c r="Q131" s="6"/>
      <c r="R131" s="64">
        <f t="shared" si="1118"/>
        <v>0</v>
      </c>
      <c r="S131" s="6"/>
      <c r="T131" s="64">
        <f t="shared" si="1119"/>
        <v>0</v>
      </c>
      <c r="U131" s="6"/>
      <c r="V131" s="64">
        <f t="shared" si="1120"/>
        <v>0</v>
      </c>
      <c r="W131" s="6">
        <v>223</v>
      </c>
      <c r="X131" s="64">
        <f t="shared" si="1121"/>
        <v>13380</v>
      </c>
      <c r="Y131" s="6"/>
      <c r="Z131" s="64">
        <f t="shared" si="1122"/>
        <v>0</v>
      </c>
      <c r="AA131" s="225">
        <v>8</v>
      </c>
      <c r="AB131" s="64">
        <f t="shared" si="1123"/>
        <v>480</v>
      </c>
      <c r="AC131" s="59">
        <v>95</v>
      </c>
      <c r="AD131" s="64">
        <f t="shared" si="1124"/>
        <v>5700</v>
      </c>
      <c r="AE131" s="6">
        <v>74</v>
      </c>
      <c r="AF131" s="64">
        <f t="shared" si="1125"/>
        <v>4440</v>
      </c>
      <c r="AG131" s="59">
        <v>123</v>
      </c>
      <c r="AH131" s="64">
        <f t="shared" si="1126"/>
        <v>7380</v>
      </c>
      <c r="AI131" s="59">
        <v>62.5</v>
      </c>
      <c r="AJ131" s="64">
        <f t="shared" si="1127"/>
        <v>3750</v>
      </c>
      <c r="AK131" s="59">
        <v>71.5</v>
      </c>
      <c r="AL131" s="64">
        <f t="shared" si="1128"/>
        <v>4290</v>
      </c>
      <c r="AM131" s="59">
        <v>4.5</v>
      </c>
      <c r="AN131" s="64">
        <f t="shared" si="1129"/>
        <v>270</v>
      </c>
      <c r="AO131" s="59">
        <v>6.5</v>
      </c>
      <c r="AP131" s="64">
        <f t="shared" si="1130"/>
        <v>390</v>
      </c>
      <c r="AQ131" s="59">
        <v>1.5</v>
      </c>
      <c r="AR131" s="64">
        <f t="shared" si="1131"/>
        <v>90</v>
      </c>
      <c r="AS131" s="59">
        <v>8</v>
      </c>
      <c r="AT131" s="64">
        <f t="shared" si="1132"/>
        <v>480</v>
      </c>
      <c r="AU131" s="59">
        <v>3.5</v>
      </c>
      <c r="AV131" s="64">
        <f t="shared" si="1133"/>
        <v>210</v>
      </c>
      <c r="AW131" s="59">
        <v>34</v>
      </c>
      <c r="AX131" s="64">
        <f t="shared" si="1134"/>
        <v>2040</v>
      </c>
      <c r="AY131" s="59"/>
      <c r="AZ131" s="64">
        <f t="shared" si="1135"/>
        <v>0</v>
      </c>
      <c r="BA131" s="59"/>
      <c r="BB131" s="64">
        <f t="shared" si="1136"/>
        <v>0</v>
      </c>
      <c r="BC131" s="59"/>
      <c r="BD131" s="64">
        <f t="shared" si="1137"/>
        <v>0</v>
      </c>
      <c r="BE131" s="59"/>
      <c r="BF131" s="64">
        <f t="shared" si="1138"/>
        <v>0</v>
      </c>
      <c r="BG131" s="59"/>
      <c r="BH131" s="64">
        <f t="shared" si="1139"/>
        <v>0</v>
      </c>
      <c r="BI131" s="59"/>
      <c r="BJ131" s="64">
        <f t="shared" si="1140"/>
        <v>0</v>
      </c>
      <c r="BK131" s="59"/>
      <c r="BL131" s="64">
        <f t="shared" si="1141"/>
        <v>0</v>
      </c>
      <c r="BM131" s="59"/>
      <c r="BN131" s="64">
        <f t="shared" si="1142"/>
        <v>0</v>
      </c>
      <c r="BO131" s="59"/>
      <c r="BP131" s="64">
        <f t="shared" si="1143"/>
        <v>0</v>
      </c>
      <c r="BQ131" s="59"/>
      <c r="BR131" s="64">
        <f t="shared" si="1144"/>
        <v>0</v>
      </c>
      <c r="BS131" s="59"/>
      <c r="BT131" s="64">
        <f t="shared" si="1145"/>
        <v>0</v>
      </c>
      <c r="BU131" s="59"/>
      <c r="BV131" s="64">
        <f t="shared" si="1146"/>
        <v>0</v>
      </c>
      <c r="BW131" s="59"/>
      <c r="BX131" s="64">
        <f t="shared" si="1147"/>
        <v>0</v>
      </c>
      <c r="BY131" s="59"/>
      <c r="BZ131" s="64">
        <f t="shared" si="766"/>
        <v>0</v>
      </c>
      <c r="CA131" s="54"/>
      <c r="CB131" s="61">
        <f t="shared" si="767"/>
        <v>715</v>
      </c>
      <c r="CC131" s="61">
        <f t="shared" si="768"/>
        <v>42900</v>
      </c>
      <c r="CD131" s="4"/>
      <c r="CE131" s="4"/>
      <c r="CF131" s="4">
        <f t="shared" si="769"/>
        <v>0</v>
      </c>
      <c r="CG131" s="218">
        <f t="shared" si="770"/>
        <v>0</v>
      </c>
      <c r="CH131" s="221">
        <f t="shared" si="771"/>
        <v>0</v>
      </c>
      <c r="CI131" s="4"/>
      <c r="CJ131" s="4">
        <f t="shared" si="772"/>
        <v>0</v>
      </c>
      <c r="CK131" s="218">
        <f t="shared" si="773"/>
        <v>0</v>
      </c>
      <c r="CL131" s="221">
        <f t="shared" si="774"/>
        <v>0</v>
      </c>
      <c r="CM131" s="4"/>
      <c r="CN131" s="4">
        <f t="shared" si="775"/>
        <v>0</v>
      </c>
      <c r="CO131" s="218">
        <f t="shared" si="776"/>
        <v>0</v>
      </c>
      <c r="CP131" s="221">
        <f t="shared" si="777"/>
        <v>0</v>
      </c>
      <c r="CQ131" s="4"/>
      <c r="CR131" s="4">
        <f t="shared" si="778"/>
        <v>0</v>
      </c>
      <c r="CS131" s="218">
        <f t="shared" si="779"/>
        <v>0</v>
      </c>
      <c r="CT131" s="221">
        <f t="shared" si="780"/>
        <v>0</v>
      </c>
      <c r="CU131" s="4"/>
      <c r="CV131" s="4">
        <f t="shared" si="781"/>
        <v>0</v>
      </c>
      <c r="CW131" s="218">
        <f t="shared" si="782"/>
        <v>0</v>
      </c>
      <c r="CX131" s="221">
        <f t="shared" si="783"/>
        <v>0</v>
      </c>
      <c r="CY131" s="4"/>
      <c r="CZ131" s="4">
        <f t="shared" si="784"/>
        <v>0</v>
      </c>
      <c r="DA131" s="218">
        <f t="shared" si="785"/>
        <v>0</v>
      </c>
      <c r="DB131" s="221">
        <f t="shared" si="786"/>
        <v>0</v>
      </c>
      <c r="DC131" s="4"/>
      <c r="DD131" s="4">
        <f t="shared" si="787"/>
        <v>0</v>
      </c>
      <c r="DE131" s="218">
        <f t="shared" si="788"/>
        <v>223</v>
      </c>
      <c r="DF131" s="221">
        <f t="shared" si="789"/>
        <v>13380</v>
      </c>
      <c r="DG131" s="4"/>
      <c r="DH131" s="4">
        <f t="shared" si="790"/>
        <v>0</v>
      </c>
      <c r="DI131" s="218">
        <f t="shared" si="791"/>
        <v>0</v>
      </c>
      <c r="DJ131" s="221">
        <f t="shared" si="792"/>
        <v>0</v>
      </c>
      <c r="DK131" s="4"/>
      <c r="DL131" s="4">
        <f t="shared" si="793"/>
        <v>0</v>
      </c>
      <c r="DM131" s="218">
        <f t="shared" si="794"/>
        <v>8</v>
      </c>
      <c r="DN131" s="221">
        <f t="shared" si="795"/>
        <v>480</v>
      </c>
      <c r="DO131" s="4"/>
      <c r="DP131" s="4">
        <f t="shared" si="796"/>
        <v>0</v>
      </c>
      <c r="DQ131" s="218">
        <f t="shared" si="797"/>
        <v>74</v>
      </c>
      <c r="DR131" s="221">
        <f t="shared" si="798"/>
        <v>0</v>
      </c>
      <c r="DS131" s="4"/>
      <c r="DT131" s="4">
        <f t="shared" si="799"/>
        <v>0</v>
      </c>
      <c r="DU131" s="218">
        <f t="shared" si="800"/>
        <v>62.5</v>
      </c>
      <c r="DV131" s="221">
        <f t="shared" si="801"/>
        <v>3750</v>
      </c>
      <c r="DW131" s="4"/>
      <c r="DX131" s="4"/>
      <c r="DY131" s="4"/>
      <c r="DZ131" s="218"/>
      <c r="EA131" s="221"/>
      <c r="EB131" s="4"/>
      <c r="EC131" s="4">
        <f t="shared" si="802"/>
        <v>0</v>
      </c>
      <c r="ED131" s="218" t="e">
        <f>SUM(EB131+#REF!)</f>
        <v>#REF!</v>
      </c>
      <c r="EE131" s="221" t="e">
        <f t="shared" si="803"/>
        <v>#REF!</v>
      </c>
      <c r="EF131" s="4"/>
      <c r="EG131" s="4"/>
      <c r="EH131" s="218" t="e">
        <f>SUM(EF131+#REF!)</f>
        <v>#REF!</v>
      </c>
      <c r="EI131" s="221" t="e">
        <f t="shared" si="804"/>
        <v>#REF!</v>
      </c>
      <c r="EJ131" s="4"/>
      <c r="EK131" s="4"/>
      <c r="EL131" s="218"/>
      <c r="EM131" s="221"/>
      <c r="EN131" s="4"/>
      <c r="EO131" s="269"/>
      <c r="EP131" s="269">
        <f t="shared" si="844"/>
        <v>0</v>
      </c>
      <c r="EQ131" s="268">
        <f t="shared" si="845"/>
        <v>95</v>
      </c>
      <c r="ER131" s="268">
        <f t="shared" si="846"/>
        <v>5700</v>
      </c>
      <c r="ES131" s="269"/>
      <c r="ET131" s="269">
        <f t="shared" si="847"/>
        <v>0</v>
      </c>
      <c r="EU131" s="268">
        <f t="shared" si="848"/>
        <v>74</v>
      </c>
      <c r="EV131" s="268">
        <f t="shared" si="849"/>
        <v>4440</v>
      </c>
      <c r="EW131" s="269"/>
      <c r="EX131" s="269">
        <f t="shared" si="850"/>
        <v>0</v>
      </c>
      <c r="EY131" s="268">
        <f t="shared" si="851"/>
        <v>123</v>
      </c>
      <c r="EZ131" s="268">
        <f t="shared" si="852"/>
        <v>7380</v>
      </c>
      <c r="FA131" s="269"/>
      <c r="FB131" s="269">
        <f t="shared" si="853"/>
        <v>0</v>
      </c>
      <c r="FC131" s="268">
        <f t="shared" si="854"/>
        <v>62.5</v>
      </c>
      <c r="FD131" s="268">
        <f t="shared" si="855"/>
        <v>3750</v>
      </c>
      <c r="FE131" s="269"/>
      <c r="FF131" s="269">
        <f t="shared" si="856"/>
        <v>0</v>
      </c>
      <c r="FG131" s="268">
        <f t="shared" si="857"/>
        <v>71.5</v>
      </c>
      <c r="FH131" s="268">
        <f t="shared" si="858"/>
        <v>4290</v>
      </c>
      <c r="FI131" s="269"/>
      <c r="FJ131" s="269">
        <f t="shared" si="859"/>
        <v>0</v>
      </c>
      <c r="FK131" s="268">
        <f t="shared" si="860"/>
        <v>4.5</v>
      </c>
      <c r="FL131" s="268">
        <f t="shared" si="861"/>
        <v>270</v>
      </c>
      <c r="FM131" s="269"/>
      <c r="FN131" s="269">
        <f t="shared" si="862"/>
        <v>0</v>
      </c>
      <c r="FO131" s="268">
        <f t="shared" si="863"/>
        <v>6.5</v>
      </c>
      <c r="FP131" s="268">
        <f t="shared" si="864"/>
        <v>390</v>
      </c>
      <c r="FQ131" s="269"/>
      <c r="FR131" s="269">
        <f t="shared" si="865"/>
        <v>0</v>
      </c>
      <c r="FS131" s="268">
        <f t="shared" si="866"/>
        <v>1.5</v>
      </c>
      <c r="FT131" s="268">
        <f t="shared" si="867"/>
        <v>90</v>
      </c>
      <c r="FU131" s="269"/>
      <c r="FV131" s="269">
        <f t="shared" si="868"/>
        <v>0</v>
      </c>
      <c r="FW131" s="268">
        <f t="shared" si="869"/>
        <v>8</v>
      </c>
      <c r="FX131" s="268">
        <f t="shared" si="870"/>
        <v>480</v>
      </c>
      <c r="FY131" s="269"/>
      <c r="FZ131" s="269">
        <f t="shared" si="805"/>
        <v>0</v>
      </c>
      <c r="GA131" s="268">
        <f t="shared" si="871"/>
        <v>3.5</v>
      </c>
      <c r="GB131" s="268">
        <f t="shared" si="872"/>
        <v>210</v>
      </c>
      <c r="GC131" s="269">
        <v>1.5</v>
      </c>
      <c r="GD131" s="269">
        <f t="shared" si="806"/>
        <v>6660</v>
      </c>
      <c r="GE131" s="268">
        <f t="shared" si="873"/>
        <v>35.5</v>
      </c>
      <c r="GF131" s="268">
        <f t="shared" si="874"/>
        <v>2130</v>
      </c>
      <c r="GG131" s="269"/>
      <c r="GH131" s="269">
        <f t="shared" si="807"/>
        <v>0</v>
      </c>
      <c r="GI131" s="268">
        <f t="shared" si="875"/>
        <v>0</v>
      </c>
      <c r="GJ131" s="268">
        <f t="shared" si="876"/>
        <v>0</v>
      </c>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row>
    <row r="132" spans="1:274" s="5" customFormat="1" x14ac:dyDescent="0.2">
      <c r="A132" s="57"/>
      <c r="B132" s="57"/>
      <c r="C132" s="57" t="s">
        <v>9</v>
      </c>
      <c r="D132" s="57">
        <v>60</v>
      </c>
      <c r="E132" s="6"/>
      <c r="F132" s="64">
        <f t="shared" si="808"/>
        <v>0</v>
      </c>
      <c r="G132" s="6"/>
      <c r="H132" s="64">
        <f t="shared" si="1114"/>
        <v>0</v>
      </c>
      <c r="I132" s="6"/>
      <c r="J132" s="64">
        <f t="shared" ref="J132" si="1429">SUM(I132*$D132)</f>
        <v>0</v>
      </c>
      <c r="K132" s="6"/>
      <c r="L132" s="64">
        <f t="shared" si="1116"/>
        <v>0</v>
      </c>
      <c r="M132" s="6"/>
      <c r="N132" s="64">
        <f t="shared" si="1117"/>
        <v>0</v>
      </c>
      <c r="O132" s="6"/>
      <c r="P132" s="64">
        <f t="shared" si="813"/>
        <v>0</v>
      </c>
      <c r="Q132" s="6"/>
      <c r="R132" s="64">
        <f t="shared" si="1118"/>
        <v>0</v>
      </c>
      <c r="S132" s="6"/>
      <c r="T132" s="64">
        <f t="shared" si="1119"/>
        <v>0</v>
      </c>
      <c r="U132" s="6"/>
      <c r="V132" s="64">
        <f t="shared" si="1120"/>
        <v>0</v>
      </c>
      <c r="W132" s="6"/>
      <c r="X132" s="64">
        <f t="shared" si="1121"/>
        <v>0</v>
      </c>
      <c r="Y132" s="6"/>
      <c r="Z132" s="64">
        <f t="shared" si="1122"/>
        <v>0</v>
      </c>
      <c r="AA132" s="6"/>
      <c r="AB132" s="64">
        <f t="shared" si="1123"/>
        <v>0</v>
      </c>
      <c r="AC132" s="59"/>
      <c r="AD132" s="64">
        <f t="shared" si="1124"/>
        <v>0</v>
      </c>
      <c r="AE132" s="6"/>
      <c r="AF132" s="64">
        <f t="shared" si="1125"/>
        <v>0</v>
      </c>
      <c r="AG132" s="59"/>
      <c r="AH132" s="64">
        <f t="shared" si="1126"/>
        <v>0</v>
      </c>
      <c r="AI132" s="59"/>
      <c r="AJ132" s="64">
        <f t="shared" si="1127"/>
        <v>0</v>
      </c>
      <c r="AK132" s="59"/>
      <c r="AL132" s="64">
        <f t="shared" si="1128"/>
        <v>0</v>
      </c>
      <c r="AM132" s="59"/>
      <c r="AN132" s="64">
        <f t="shared" si="1129"/>
        <v>0</v>
      </c>
      <c r="AO132" s="59"/>
      <c r="AP132" s="64">
        <f t="shared" si="1130"/>
        <v>0</v>
      </c>
      <c r="AQ132" s="59"/>
      <c r="AR132" s="64">
        <f t="shared" si="1131"/>
        <v>0</v>
      </c>
      <c r="AS132" s="59"/>
      <c r="AT132" s="64">
        <f t="shared" si="1132"/>
        <v>0</v>
      </c>
      <c r="AU132" s="59"/>
      <c r="AV132" s="64">
        <f t="shared" si="1133"/>
        <v>0</v>
      </c>
      <c r="AW132" s="59"/>
      <c r="AX132" s="64">
        <f t="shared" si="1134"/>
        <v>0</v>
      </c>
      <c r="AY132" s="59"/>
      <c r="AZ132" s="64">
        <f t="shared" si="1135"/>
        <v>0</v>
      </c>
      <c r="BA132" s="59"/>
      <c r="BB132" s="64">
        <f t="shared" si="1136"/>
        <v>0</v>
      </c>
      <c r="BC132" s="59"/>
      <c r="BD132" s="64">
        <f t="shared" si="1137"/>
        <v>0</v>
      </c>
      <c r="BE132" s="59"/>
      <c r="BF132" s="64">
        <f t="shared" si="1138"/>
        <v>0</v>
      </c>
      <c r="BG132" s="59"/>
      <c r="BH132" s="64">
        <f t="shared" si="1139"/>
        <v>0</v>
      </c>
      <c r="BI132" s="59"/>
      <c r="BJ132" s="64">
        <f t="shared" si="1140"/>
        <v>0</v>
      </c>
      <c r="BK132" s="59"/>
      <c r="BL132" s="64">
        <f t="shared" si="1141"/>
        <v>0</v>
      </c>
      <c r="BM132" s="59"/>
      <c r="BN132" s="64">
        <f t="shared" si="1142"/>
        <v>0</v>
      </c>
      <c r="BO132" s="59"/>
      <c r="BP132" s="64">
        <f t="shared" si="1143"/>
        <v>0</v>
      </c>
      <c r="BQ132" s="59"/>
      <c r="BR132" s="64">
        <f t="shared" si="1144"/>
        <v>0</v>
      </c>
      <c r="BS132" s="59"/>
      <c r="BT132" s="64">
        <f t="shared" si="1145"/>
        <v>0</v>
      </c>
      <c r="BU132" s="59"/>
      <c r="BV132" s="64">
        <f t="shared" si="1146"/>
        <v>0</v>
      </c>
      <c r="BW132" s="59"/>
      <c r="BX132" s="64">
        <f t="shared" si="1147"/>
        <v>0</v>
      </c>
      <c r="BY132" s="59"/>
      <c r="BZ132" s="64">
        <f t="shared" si="766"/>
        <v>0</v>
      </c>
      <c r="CA132" s="54"/>
      <c r="CB132" s="61">
        <f t="shared" si="767"/>
        <v>0</v>
      </c>
      <c r="CC132" s="61">
        <f t="shared" si="768"/>
        <v>0</v>
      </c>
      <c r="CD132" s="4"/>
      <c r="CE132" s="4"/>
      <c r="CF132" s="4">
        <f t="shared" si="769"/>
        <v>0</v>
      </c>
      <c r="CG132" s="218">
        <f t="shared" si="770"/>
        <v>0</v>
      </c>
      <c r="CH132" s="221">
        <f t="shared" si="771"/>
        <v>0</v>
      </c>
      <c r="CI132" s="4"/>
      <c r="CJ132" s="4">
        <f t="shared" si="772"/>
        <v>0</v>
      </c>
      <c r="CK132" s="218">
        <f t="shared" si="773"/>
        <v>0</v>
      </c>
      <c r="CL132" s="221">
        <f t="shared" si="774"/>
        <v>0</v>
      </c>
      <c r="CM132" s="4"/>
      <c r="CN132" s="4">
        <f t="shared" si="775"/>
        <v>0</v>
      </c>
      <c r="CO132" s="218">
        <f t="shared" si="776"/>
        <v>0</v>
      </c>
      <c r="CP132" s="221">
        <f t="shared" si="777"/>
        <v>0</v>
      </c>
      <c r="CQ132" s="4"/>
      <c r="CR132" s="4">
        <f t="shared" si="778"/>
        <v>0</v>
      </c>
      <c r="CS132" s="218">
        <f t="shared" si="779"/>
        <v>0</v>
      </c>
      <c r="CT132" s="221">
        <f t="shared" si="780"/>
        <v>0</v>
      </c>
      <c r="CU132" s="4"/>
      <c r="CV132" s="4">
        <f t="shared" si="781"/>
        <v>0</v>
      </c>
      <c r="CW132" s="218">
        <f t="shared" si="782"/>
        <v>0</v>
      </c>
      <c r="CX132" s="221">
        <f t="shared" si="783"/>
        <v>0</v>
      </c>
      <c r="CY132" s="4"/>
      <c r="CZ132" s="4">
        <f t="shared" si="784"/>
        <v>0</v>
      </c>
      <c r="DA132" s="218">
        <f t="shared" si="785"/>
        <v>0</v>
      </c>
      <c r="DB132" s="221">
        <f t="shared" si="786"/>
        <v>0</v>
      </c>
      <c r="DC132" s="4"/>
      <c r="DD132" s="4">
        <f t="shared" si="787"/>
        <v>0</v>
      </c>
      <c r="DE132" s="218">
        <f t="shared" si="788"/>
        <v>0</v>
      </c>
      <c r="DF132" s="221">
        <f t="shared" si="789"/>
        <v>0</v>
      </c>
      <c r="DG132" s="4"/>
      <c r="DH132" s="4">
        <f t="shared" si="790"/>
        <v>0</v>
      </c>
      <c r="DI132" s="218">
        <f t="shared" si="791"/>
        <v>0</v>
      </c>
      <c r="DJ132" s="221">
        <f t="shared" si="792"/>
        <v>0</v>
      </c>
      <c r="DK132" s="4"/>
      <c r="DL132" s="4">
        <f t="shared" si="793"/>
        <v>0</v>
      </c>
      <c r="DM132" s="218">
        <f t="shared" si="794"/>
        <v>0</v>
      </c>
      <c r="DN132" s="221">
        <f t="shared" si="795"/>
        <v>0</v>
      </c>
      <c r="DO132" s="4"/>
      <c r="DP132" s="4">
        <f t="shared" si="796"/>
        <v>0</v>
      </c>
      <c r="DQ132" s="218">
        <f t="shared" si="797"/>
        <v>0</v>
      </c>
      <c r="DR132" s="221">
        <f t="shared" si="798"/>
        <v>0</v>
      </c>
      <c r="DS132" s="4"/>
      <c r="DT132" s="4">
        <f t="shared" si="799"/>
        <v>0</v>
      </c>
      <c r="DU132" s="218">
        <f t="shared" si="800"/>
        <v>0</v>
      </c>
      <c r="DV132" s="221">
        <f t="shared" si="801"/>
        <v>0</v>
      </c>
      <c r="DW132" s="4"/>
      <c r="DX132" s="4"/>
      <c r="DY132" s="4"/>
      <c r="DZ132" s="218"/>
      <c r="EA132" s="221"/>
      <c r="EB132" s="4"/>
      <c r="EC132" s="4">
        <f t="shared" si="802"/>
        <v>0</v>
      </c>
      <c r="ED132" s="218" t="e">
        <f>SUM(EB132+#REF!)</f>
        <v>#REF!</v>
      </c>
      <c r="EE132" s="221" t="e">
        <f t="shared" si="803"/>
        <v>#REF!</v>
      </c>
      <c r="EF132" s="4"/>
      <c r="EG132" s="4"/>
      <c r="EH132" s="218" t="e">
        <f>SUM(EF132+#REF!)</f>
        <v>#REF!</v>
      </c>
      <c r="EI132" s="221" t="e">
        <f t="shared" si="804"/>
        <v>#REF!</v>
      </c>
      <c r="EJ132" s="4"/>
      <c r="EK132" s="4"/>
      <c r="EL132" s="218"/>
      <c r="EM132" s="221"/>
      <c r="EN132" s="4"/>
      <c r="EO132" s="269"/>
      <c r="EP132" s="269">
        <f t="shared" si="844"/>
        <v>0</v>
      </c>
      <c r="EQ132" s="268">
        <f t="shared" si="845"/>
        <v>0</v>
      </c>
      <c r="ER132" s="268">
        <f t="shared" si="846"/>
        <v>0</v>
      </c>
      <c r="ES132" s="269"/>
      <c r="ET132" s="269">
        <f t="shared" si="847"/>
        <v>0</v>
      </c>
      <c r="EU132" s="268">
        <f t="shared" si="848"/>
        <v>0</v>
      </c>
      <c r="EV132" s="268">
        <f t="shared" si="849"/>
        <v>0</v>
      </c>
      <c r="EW132" s="269"/>
      <c r="EX132" s="269">
        <f t="shared" si="850"/>
        <v>0</v>
      </c>
      <c r="EY132" s="268">
        <f t="shared" si="851"/>
        <v>0</v>
      </c>
      <c r="EZ132" s="268">
        <f t="shared" si="852"/>
        <v>0</v>
      </c>
      <c r="FA132" s="269"/>
      <c r="FB132" s="269">
        <f t="shared" si="853"/>
        <v>0</v>
      </c>
      <c r="FC132" s="268">
        <f t="shared" si="854"/>
        <v>0</v>
      </c>
      <c r="FD132" s="268">
        <f t="shared" si="855"/>
        <v>0</v>
      </c>
      <c r="FE132" s="269"/>
      <c r="FF132" s="269">
        <f t="shared" si="856"/>
        <v>0</v>
      </c>
      <c r="FG132" s="268">
        <f t="shared" si="857"/>
        <v>0</v>
      </c>
      <c r="FH132" s="268">
        <f t="shared" si="858"/>
        <v>0</v>
      </c>
      <c r="FI132" s="269"/>
      <c r="FJ132" s="269">
        <f t="shared" si="859"/>
        <v>0</v>
      </c>
      <c r="FK132" s="268">
        <f t="shared" si="860"/>
        <v>0</v>
      </c>
      <c r="FL132" s="268">
        <f t="shared" si="861"/>
        <v>0</v>
      </c>
      <c r="FM132" s="269"/>
      <c r="FN132" s="269">
        <f t="shared" si="862"/>
        <v>0</v>
      </c>
      <c r="FO132" s="268">
        <f t="shared" si="863"/>
        <v>0</v>
      </c>
      <c r="FP132" s="268">
        <f t="shared" si="864"/>
        <v>0</v>
      </c>
      <c r="FQ132" s="269"/>
      <c r="FR132" s="269">
        <f t="shared" si="865"/>
        <v>0</v>
      </c>
      <c r="FS132" s="268">
        <f t="shared" si="866"/>
        <v>0</v>
      </c>
      <c r="FT132" s="268">
        <f t="shared" si="867"/>
        <v>0</v>
      </c>
      <c r="FU132" s="269"/>
      <c r="FV132" s="269">
        <f t="shared" si="868"/>
        <v>0</v>
      </c>
      <c r="FW132" s="268">
        <f t="shared" si="869"/>
        <v>0</v>
      </c>
      <c r="FX132" s="268">
        <f t="shared" si="870"/>
        <v>0</v>
      </c>
      <c r="FY132" s="269"/>
      <c r="FZ132" s="269">
        <f t="shared" si="805"/>
        <v>0</v>
      </c>
      <c r="GA132" s="268">
        <f t="shared" si="871"/>
        <v>0</v>
      </c>
      <c r="GB132" s="268">
        <f t="shared" si="872"/>
        <v>0</v>
      </c>
      <c r="GC132" s="269"/>
      <c r="GD132" s="269">
        <f t="shared" si="806"/>
        <v>0</v>
      </c>
      <c r="GE132" s="268">
        <f t="shared" si="873"/>
        <v>0</v>
      </c>
      <c r="GF132" s="268">
        <f t="shared" si="874"/>
        <v>0</v>
      </c>
      <c r="GG132" s="269"/>
      <c r="GH132" s="269">
        <f t="shared" si="807"/>
        <v>0</v>
      </c>
      <c r="GI132" s="268">
        <f t="shared" si="875"/>
        <v>0</v>
      </c>
      <c r="GJ132" s="268">
        <f t="shared" si="876"/>
        <v>0</v>
      </c>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row>
    <row r="133" spans="1:274" s="297" customFormat="1" x14ac:dyDescent="0.2">
      <c r="A133" s="291" t="s">
        <v>181</v>
      </c>
      <c r="B133" s="291" t="s">
        <v>182</v>
      </c>
      <c r="C133" s="291" t="s">
        <v>10</v>
      </c>
      <c r="D133" s="291">
        <v>35</v>
      </c>
      <c r="E133" s="292"/>
      <c r="F133" s="293">
        <f t="shared" si="808"/>
        <v>0</v>
      </c>
      <c r="G133" s="292"/>
      <c r="H133" s="293">
        <f t="shared" si="1114"/>
        <v>0</v>
      </c>
      <c r="I133" s="292"/>
      <c r="J133" s="293">
        <f t="shared" ref="J133" si="1430">SUM(I133*$D133)</f>
        <v>0</v>
      </c>
      <c r="K133" s="292"/>
      <c r="L133" s="293">
        <f t="shared" si="1116"/>
        <v>0</v>
      </c>
      <c r="M133" s="294"/>
      <c r="N133" s="293">
        <f t="shared" si="1117"/>
        <v>0</v>
      </c>
      <c r="O133" s="292"/>
      <c r="P133" s="293">
        <f t="shared" si="813"/>
        <v>0</v>
      </c>
      <c r="Q133" s="292"/>
      <c r="R133" s="293">
        <f t="shared" si="1118"/>
        <v>0</v>
      </c>
      <c r="S133" s="292"/>
      <c r="T133" s="293">
        <f t="shared" si="1119"/>
        <v>0</v>
      </c>
      <c r="U133" s="292"/>
      <c r="V133" s="293">
        <f t="shared" si="1120"/>
        <v>0</v>
      </c>
      <c r="W133" s="292"/>
      <c r="X133" s="293">
        <f t="shared" si="1121"/>
        <v>0</v>
      </c>
      <c r="Y133" s="292"/>
      <c r="Z133" s="293">
        <f t="shared" si="1122"/>
        <v>0</v>
      </c>
      <c r="AA133" s="292"/>
      <c r="AB133" s="293">
        <f t="shared" si="1123"/>
        <v>0</v>
      </c>
      <c r="AC133" s="295"/>
      <c r="AD133" s="293">
        <f t="shared" si="1124"/>
        <v>0</v>
      </c>
      <c r="AE133" s="292"/>
      <c r="AF133" s="293">
        <f t="shared" si="1125"/>
        <v>0</v>
      </c>
      <c r="AG133" s="295"/>
      <c r="AH133" s="293">
        <f t="shared" si="1126"/>
        <v>0</v>
      </c>
      <c r="AI133" s="295"/>
      <c r="AJ133" s="293">
        <f t="shared" si="1127"/>
        <v>0</v>
      </c>
      <c r="AK133" s="295"/>
      <c r="AL133" s="293">
        <f t="shared" si="1128"/>
        <v>0</v>
      </c>
      <c r="AM133" s="295"/>
      <c r="AN133" s="293">
        <f t="shared" si="1129"/>
        <v>0</v>
      </c>
      <c r="AO133" s="295"/>
      <c r="AP133" s="293">
        <f t="shared" si="1130"/>
        <v>0</v>
      </c>
      <c r="AQ133" s="295"/>
      <c r="AR133" s="293">
        <f t="shared" si="1131"/>
        <v>0</v>
      </c>
      <c r="AS133" s="295"/>
      <c r="AT133" s="293">
        <f t="shared" si="1132"/>
        <v>0</v>
      </c>
      <c r="AU133" s="295"/>
      <c r="AV133" s="293">
        <f t="shared" si="1133"/>
        <v>0</v>
      </c>
      <c r="AW133" s="295"/>
      <c r="AX133" s="293">
        <f t="shared" si="1134"/>
        <v>0</v>
      </c>
      <c r="AY133" s="295"/>
      <c r="AZ133" s="293">
        <f t="shared" si="1135"/>
        <v>0</v>
      </c>
      <c r="BA133" s="295"/>
      <c r="BB133" s="293">
        <f t="shared" si="1136"/>
        <v>0</v>
      </c>
      <c r="BC133" s="295"/>
      <c r="BD133" s="293">
        <f t="shared" si="1137"/>
        <v>0</v>
      </c>
      <c r="BE133" s="295"/>
      <c r="BF133" s="293">
        <f t="shared" si="1138"/>
        <v>0</v>
      </c>
      <c r="BG133" s="295"/>
      <c r="BH133" s="293">
        <f t="shared" si="1139"/>
        <v>0</v>
      </c>
      <c r="BI133" s="295"/>
      <c r="BJ133" s="293">
        <f t="shared" si="1140"/>
        <v>0</v>
      </c>
      <c r="BK133" s="295"/>
      <c r="BL133" s="293">
        <f t="shared" si="1141"/>
        <v>0</v>
      </c>
      <c r="BM133" s="295"/>
      <c r="BN133" s="293">
        <f t="shared" si="1142"/>
        <v>0</v>
      </c>
      <c r="BO133" s="295"/>
      <c r="BP133" s="293">
        <f t="shared" si="1143"/>
        <v>0</v>
      </c>
      <c r="BQ133" s="295"/>
      <c r="BR133" s="293">
        <f t="shared" si="1144"/>
        <v>0</v>
      </c>
      <c r="BS133" s="295"/>
      <c r="BT133" s="293">
        <f t="shared" si="1145"/>
        <v>0</v>
      </c>
      <c r="BU133" s="295"/>
      <c r="BV133" s="293">
        <f t="shared" si="1146"/>
        <v>0</v>
      </c>
      <c r="BW133" s="295"/>
      <c r="BX133" s="293">
        <f t="shared" si="1147"/>
        <v>0</v>
      </c>
      <c r="BY133" s="295"/>
      <c r="BZ133" s="293">
        <f t="shared" si="766"/>
        <v>0</v>
      </c>
      <c r="CA133" s="292"/>
      <c r="CB133" s="281">
        <f t="shared" si="767"/>
        <v>0</v>
      </c>
      <c r="CC133" s="296">
        <f t="shared" si="768"/>
        <v>0</v>
      </c>
      <c r="CF133" s="297">
        <f t="shared" si="769"/>
        <v>0</v>
      </c>
      <c r="CG133" s="298">
        <f t="shared" si="770"/>
        <v>0</v>
      </c>
      <c r="CH133" s="299">
        <f t="shared" si="771"/>
        <v>0</v>
      </c>
      <c r="CJ133" s="297">
        <f t="shared" si="772"/>
        <v>0</v>
      </c>
      <c r="CK133" s="298">
        <v>75.25</v>
      </c>
      <c r="CL133" s="299">
        <f t="shared" si="774"/>
        <v>2633.75</v>
      </c>
      <c r="CN133" s="297">
        <f t="shared" si="775"/>
        <v>0</v>
      </c>
      <c r="CO133" s="298">
        <f t="shared" si="776"/>
        <v>0</v>
      </c>
      <c r="CP133" s="299">
        <f t="shared" si="777"/>
        <v>0</v>
      </c>
      <c r="CR133" s="297">
        <f t="shared" si="778"/>
        <v>0</v>
      </c>
      <c r="CS133" s="298">
        <f t="shared" si="779"/>
        <v>0</v>
      </c>
      <c r="CT133" s="299">
        <f t="shared" si="780"/>
        <v>0</v>
      </c>
      <c r="CV133" s="297">
        <f t="shared" si="781"/>
        <v>0</v>
      </c>
      <c r="CW133" s="298">
        <f t="shared" si="782"/>
        <v>0</v>
      </c>
      <c r="CX133" s="299">
        <f t="shared" si="783"/>
        <v>0</v>
      </c>
      <c r="CZ133" s="297">
        <f t="shared" si="784"/>
        <v>0</v>
      </c>
      <c r="DA133" s="298">
        <f t="shared" si="785"/>
        <v>0</v>
      </c>
      <c r="DB133" s="299">
        <f t="shared" si="786"/>
        <v>0</v>
      </c>
      <c r="DD133" s="297">
        <f t="shared" si="787"/>
        <v>0</v>
      </c>
      <c r="DE133" s="298">
        <f t="shared" si="788"/>
        <v>0</v>
      </c>
      <c r="DF133" s="299">
        <f t="shared" si="789"/>
        <v>0</v>
      </c>
      <c r="DH133" s="297">
        <f t="shared" si="790"/>
        <v>0</v>
      </c>
      <c r="DI133" s="298">
        <f t="shared" si="791"/>
        <v>0</v>
      </c>
      <c r="DJ133" s="299">
        <f t="shared" si="792"/>
        <v>0</v>
      </c>
      <c r="DL133" s="297">
        <f t="shared" si="793"/>
        <v>0</v>
      </c>
      <c r="DM133" s="298">
        <f t="shared" si="794"/>
        <v>0</v>
      </c>
      <c r="DN133" s="299">
        <f t="shared" si="795"/>
        <v>0</v>
      </c>
      <c r="DP133" s="297">
        <f t="shared" si="796"/>
        <v>0</v>
      </c>
      <c r="DQ133" s="298">
        <f t="shared" si="797"/>
        <v>0</v>
      </c>
      <c r="DR133" s="299">
        <f t="shared" si="798"/>
        <v>0</v>
      </c>
      <c r="DS133" s="297">
        <v>0.25</v>
      </c>
      <c r="DT133" s="297">
        <f t="shared" si="799"/>
        <v>8.75</v>
      </c>
      <c r="DU133" s="298">
        <f t="shared" si="800"/>
        <v>0.25</v>
      </c>
      <c r="DV133" s="299">
        <f t="shared" si="801"/>
        <v>8.75</v>
      </c>
      <c r="DZ133" s="298"/>
      <c r="EA133" s="299"/>
      <c r="EC133" s="297">
        <f t="shared" si="802"/>
        <v>0</v>
      </c>
      <c r="ED133" s="298" t="e">
        <f>SUM(EB133+#REF!)</f>
        <v>#REF!</v>
      </c>
      <c r="EE133" s="299" t="e">
        <f t="shared" si="803"/>
        <v>#REF!</v>
      </c>
      <c r="EH133" s="283" t="e">
        <f>SUM(EF133+#REF!)</f>
        <v>#REF!</v>
      </c>
      <c r="EI133" s="284" t="e">
        <f t="shared" si="804"/>
        <v>#REF!</v>
      </c>
      <c r="EL133" s="298"/>
      <c r="EM133" s="299"/>
      <c r="EO133" s="285"/>
      <c r="EP133" s="285">
        <f t="shared" si="844"/>
        <v>0</v>
      </c>
      <c r="EQ133" s="286">
        <f t="shared" si="845"/>
        <v>0</v>
      </c>
      <c r="ER133" s="286">
        <f t="shared" si="846"/>
        <v>0</v>
      </c>
      <c r="ES133" s="285"/>
      <c r="ET133" s="285">
        <f t="shared" si="847"/>
        <v>0</v>
      </c>
      <c r="EU133" s="286">
        <f t="shared" si="848"/>
        <v>0</v>
      </c>
      <c r="EV133" s="286">
        <f t="shared" si="849"/>
        <v>0</v>
      </c>
      <c r="EW133" s="285"/>
      <c r="EX133" s="285">
        <f t="shared" si="850"/>
        <v>0</v>
      </c>
      <c r="EY133" s="286">
        <f t="shared" si="851"/>
        <v>0</v>
      </c>
      <c r="EZ133" s="286">
        <f t="shared" si="852"/>
        <v>0</v>
      </c>
      <c r="FA133" s="285"/>
      <c r="FB133" s="269">
        <f t="shared" si="853"/>
        <v>0</v>
      </c>
      <c r="FC133" s="268">
        <f t="shared" si="854"/>
        <v>0</v>
      </c>
      <c r="FD133" s="268">
        <f t="shared" si="855"/>
        <v>0</v>
      </c>
      <c r="FE133" s="285"/>
      <c r="FF133" s="269">
        <f t="shared" si="856"/>
        <v>0</v>
      </c>
      <c r="FG133" s="268">
        <f t="shared" si="857"/>
        <v>0</v>
      </c>
      <c r="FH133" s="268">
        <f t="shared" si="858"/>
        <v>0</v>
      </c>
      <c r="FI133" s="285"/>
      <c r="FJ133" s="269">
        <f t="shared" si="859"/>
        <v>0</v>
      </c>
      <c r="FK133" s="268">
        <f t="shared" si="860"/>
        <v>0</v>
      </c>
      <c r="FL133" s="268">
        <f t="shared" si="861"/>
        <v>0</v>
      </c>
      <c r="FM133" s="285"/>
      <c r="FN133" s="269">
        <f t="shared" si="862"/>
        <v>0</v>
      </c>
      <c r="FO133" s="268">
        <f t="shared" si="863"/>
        <v>0</v>
      </c>
      <c r="FP133" s="268">
        <f t="shared" si="864"/>
        <v>0</v>
      </c>
      <c r="FQ133" s="285"/>
      <c r="FR133" s="269">
        <f t="shared" si="865"/>
        <v>0</v>
      </c>
      <c r="FS133" s="268">
        <f t="shared" si="866"/>
        <v>0</v>
      </c>
      <c r="FT133" s="268">
        <f t="shared" si="867"/>
        <v>0</v>
      </c>
      <c r="FU133" s="285"/>
      <c r="FV133" s="269">
        <f t="shared" si="868"/>
        <v>0</v>
      </c>
      <c r="FW133" s="268">
        <f t="shared" si="869"/>
        <v>0</v>
      </c>
      <c r="FX133" s="268">
        <f t="shared" si="870"/>
        <v>0</v>
      </c>
      <c r="FY133" s="285"/>
      <c r="FZ133" s="285">
        <f t="shared" si="805"/>
        <v>0</v>
      </c>
      <c r="GA133" s="268">
        <f t="shared" si="871"/>
        <v>0</v>
      </c>
      <c r="GB133" s="268">
        <f t="shared" si="872"/>
        <v>0</v>
      </c>
      <c r="GC133" s="285"/>
      <c r="GD133" s="285">
        <f t="shared" si="806"/>
        <v>0</v>
      </c>
      <c r="GE133" s="268">
        <f t="shared" si="873"/>
        <v>0</v>
      </c>
      <c r="GF133" s="268">
        <f t="shared" si="874"/>
        <v>0</v>
      </c>
      <c r="GG133" s="285"/>
      <c r="GH133" s="285">
        <f t="shared" si="807"/>
        <v>0</v>
      </c>
      <c r="GI133" s="268">
        <f t="shared" si="875"/>
        <v>0</v>
      </c>
      <c r="GJ133" s="268">
        <f t="shared" si="876"/>
        <v>0</v>
      </c>
    </row>
    <row r="134" spans="1:274" s="5" customFormat="1" x14ac:dyDescent="0.2">
      <c r="A134" s="57" t="s">
        <v>322</v>
      </c>
      <c r="B134" s="57" t="s">
        <v>323</v>
      </c>
      <c r="C134" s="57" t="s">
        <v>10</v>
      </c>
      <c r="D134" s="57">
        <v>35</v>
      </c>
      <c r="E134" s="6"/>
      <c r="F134" s="64">
        <f t="shared" si="808"/>
        <v>0</v>
      </c>
      <c r="G134" s="6"/>
      <c r="H134" s="64">
        <f t="shared" si="1114"/>
        <v>0</v>
      </c>
      <c r="I134" s="6"/>
      <c r="J134" s="64">
        <f t="shared" ref="J134" si="1431">SUM(I134*$D134)</f>
        <v>0</v>
      </c>
      <c r="K134" s="6"/>
      <c r="L134" s="64">
        <f t="shared" si="1116"/>
        <v>0</v>
      </c>
      <c r="M134" s="6"/>
      <c r="N134" s="64">
        <f t="shared" si="1117"/>
        <v>0</v>
      </c>
      <c r="O134" s="6"/>
      <c r="P134" s="64">
        <f t="shared" si="813"/>
        <v>0</v>
      </c>
      <c r="Q134" s="6"/>
      <c r="R134" s="64">
        <f t="shared" si="1118"/>
        <v>0</v>
      </c>
      <c r="S134" s="6"/>
      <c r="T134" s="64">
        <f t="shared" si="1119"/>
        <v>0</v>
      </c>
      <c r="U134" s="6"/>
      <c r="V134" s="64">
        <f t="shared" si="1120"/>
        <v>0</v>
      </c>
      <c r="W134" s="6"/>
      <c r="X134" s="64">
        <f t="shared" si="1121"/>
        <v>0</v>
      </c>
      <c r="Y134" s="6"/>
      <c r="Z134" s="64">
        <f t="shared" si="1122"/>
        <v>0</v>
      </c>
      <c r="AA134" s="6"/>
      <c r="AB134" s="64">
        <f t="shared" si="1123"/>
        <v>0</v>
      </c>
      <c r="AC134" s="59"/>
      <c r="AD134" s="64">
        <f t="shared" si="1124"/>
        <v>0</v>
      </c>
      <c r="AE134" s="59">
        <v>50.75</v>
      </c>
      <c r="AF134" s="64">
        <f t="shared" si="1125"/>
        <v>1776.25</v>
      </c>
      <c r="AG134" s="59"/>
      <c r="AH134" s="64">
        <f t="shared" si="1126"/>
        <v>0</v>
      </c>
      <c r="AI134" s="59"/>
      <c r="AJ134" s="64">
        <f t="shared" si="1127"/>
        <v>0</v>
      </c>
      <c r="AK134" s="59"/>
      <c r="AL134" s="64">
        <f t="shared" si="1128"/>
        <v>0</v>
      </c>
      <c r="AM134" s="59"/>
      <c r="AN134" s="64">
        <f t="shared" si="1129"/>
        <v>0</v>
      </c>
      <c r="AO134" s="59"/>
      <c r="AP134" s="64">
        <f t="shared" si="1130"/>
        <v>0</v>
      </c>
      <c r="AQ134" s="59"/>
      <c r="AR134" s="64">
        <f t="shared" si="1131"/>
        <v>0</v>
      </c>
      <c r="AS134" s="59"/>
      <c r="AT134" s="64">
        <f t="shared" si="1132"/>
        <v>0</v>
      </c>
      <c r="AU134" s="59"/>
      <c r="AV134" s="64">
        <f t="shared" si="1133"/>
        <v>0</v>
      </c>
      <c r="AW134" s="59"/>
      <c r="AX134" s="64">
        <f t="shared" si="1134"/>
        <v>0</v>
      </c>
      <c r="AY134" s="59"/>
      <c r="AZ134" s="64">
        <f t="shared" si="1135"/>
        <v>0</v>
      </c>
      <c r="BA134" s="59"/>
      <c r="BB134" s="64">
        <f t="shared" si="1136"/>
        <v>0</v>
      </c>
      <c r="BC134" s="59"/>
      <c r="BD134" s="64">
        <f t="shared" si="1137"/>
        <v>0</v>
      </c>
      <c r="BE134" s="59"/>
      <c r="BF134" s="64">
        <f t="shared" si="1138"/>
        <v>0</v>
      </c>
      <c r="BG134" s="59"/>
      <c r="BH134" s="64">
        <f t="shared" si="1139"/>
        <v>0</v>
      </c>
      <c r="BI134" s="59"/>
      <c r="BJ134" s="64">
        <f t="shared" si="1140"/>
        <v>0</v>
      </c>
      <c r="BK134" s="59"/>
      <c r="BL134" s="64">
        <f t="shared" si="1141"/>
        <v>0</v>
      </c>
      <c r="BM134" s="59"/>
      <c r="BN134" s="64">
        <f t="shared" si="1142"/>
        <v>0</v>
      </c>
      <c r="BO134" s="59"/>
      <c r="BP134" s="64">
        <f t="shared" si="1143"/>
        <v>0</v>
      </c>
      <c r="BQ134" s="59"/>
      <c r="BR134" s="64">
        <f t="shared" si="1144"/>
        <v>0</v>
      </c>
      <c r="BS134" s="59"/>
      <c r="BT134" s="64">
        <f t="shared" si="1145"/>
        <v>0</v>
      </c>
      <c r="BU134" s="59"/>
      <c r="BV134" s="64">
        <f t="shared" si="1146"/>
        <v>0</v>
      </c>
      <c r="BW134" s="59"/>
      <c r="BX134" s="64">
        <f t="shared" si="1147"/>
        <v>0</v>
      </c>
      <c r="BY134" s="59"/>
      <c r="BZ134" s="64">
        <f t="shared" si="766"/>
        <v>0</v>
      </c>
      <c r="CA134" s="54"/>
      <c r="CB134" s="61">
        <f t="shared" si="767"/>
        <v>50.75</v>
      </c>
      <c r="CC134" s="61">
        <f t="shared" si="768"/>
        <v>1776.25</v>
      </c>
      <c r="CD134" s="4"/>
      <c r="CE134" s="4"/>
      <c r="CF134" s="4">
        <f t="shared" si="769"/>
        <v>0</v>
      </c>
      <c r="CG134" s="218">
        <f t="shared" si="770"/>
        <v>0</v>
      </c>
      <c r="CH134" s="221">
        <f t="shared" si="771"/>
        <v>0</v>
      </c>
      <c r="CI134" s="4"/>
      <c r="CJ134" s="4">
        <f t="shared" si="772"/>
        <v>0</v>
      </c>
      <c r="CK134" s="218">
        <f>SUM(CI134+M134)</f>
        <v>0</v>
      </c>
      <c r="CL134" s="221">
        <f t="shared" si="774"/>
        <v>0</v>
      </c>
      <c r="CM134" s="4"/>
      <c r="CN134" s="4">
        <f t="shared" si="775"/>
        <v>0</v>
      </c>
      <c r="CO134" s="218">
        <f t="shared" si="776"/>
        <v>0</v>
      </c>
      <c r="CP134" s="221">
        <f t="shared" si="777"/>
        <v>0</v>
      </c>
      <c r="CQ134" s="4"/>
      <c r="CR134" s="4">
        <f t="shared" si="778"/>
        <v>0</v>
      </c>
      <c r="CS134" s="218">
        <f t="shared" si="779"/>
        <v>0</v>
      </c>
      <c r="CT134" s="221">
        <f t="shared" si="780"/>
        <v>0</v>
      </c>
      <c r="CU134" s="4"/>
      <c r="CV134" s="4">
        <f t="shared" si="781"/>
        <v>0</v>
      </c>
      <c r="CW134" s="218">
        <f t="shared" si="782"/>
        <v>0</v>
      </c>
      <c r="CX134" s="221">
        <f t="shared" si="783"/>
        <v>0</v>
      </c>
      <c r="CY134" s="4"/>
      <c r="CZ134" s="4">
        <f t="shared" si="784"/>
        <v>0</v>
      </c>
      <c r="DA134" s="218">
        <f t="shared" si="785"/>
        <v>0</v>
      </c>
      <c r="DB134" s="221">
        <f t="shared" si="786"/>
        <v>0</v>
      </c>
      <c r="DC134" s="4"/>
      <c r="DD134" s="4">
        <f t="shared" si="787"/>
        <v>0</v>
      </c>
      <c r="DE134" s="218">
        <f t="shared" si="788"/>
        <v>0</v>
      </c>
      <c r="DF134" s="221">
        <f t="shared" si="789"/>
        <v>0</v>
      </c>
      <c r="DG134" s="4"/>
      <c r="DH134" s="4">
        <f t="shared" si="790"/>
        <v>0</v>
      </c>
      <c r="DI134" s="218">
        <f t="shared" si="791"/>
        <v>0</v>
      </c>
      <c r="DJ134" s="221">
        <f t="shared" si="792"/>
        <v>0</v>
      </c>
      <c r="DK134" s="4"/>
      <c r="DL134" s="4">
        <f t="shared" si="793"/>
        <v>0</v>
      </c>
      <c r="DM134" s="218">
        <f t="shared" si="794"/>
        <v>0</v>
      </c>
      <c r="DN134" s="221">
        <f t="shared" si="795"/>
        <v>0</v>
      </c>
      <c r="DO134" s="4"/>
      <c r="DP134" s="4">
        <f t="shared" si="796"/>
        <v>0</v>
      </c>
      <c r="DQ134" s="218">
        <f t="shared" si="797"/>
        <v>50.75</v>
      </c>
      <c r="DR134" s="221">
        <f t="shared" si="798"/>
        <v>0</v>
      </c>
      <c r="DS134" s="4"/>
      <c r="DT134" s="4">
        <f t="shared" si="799"/>
        <v>0</v>
      </c>
      <c r="DU134" s="218">
        <f t="shared" si="800"/>
        <v>0</v>
      </c>
      <c r="DV134" s="221">
        <f t="shared" si="801"/>
        <v>0</v>
      </c>
      <c r="DW134" s="4"/>
      <c r="DX134" s="4"/>
      <c r="DY134" s="4"/>
      <c r="DZ134" s="218"/>
      <c r="EA134" s="221"/>
      <c r="EB134" s="4"/>
      <c r="EC134" s="4">
        <f t="shared" si="802"/>
        <v>0</v>
      </c>
      <c r="ED134" s="218" t="e">
        <f>SUM(EB134+#REF!)</f>
        <v>#REF!</v>
      </c>
      <c r="EE134" s="221" t="e">
        <f t="shared" si="803"/>
        <v>#REF!</v>
      </c>
      <c r="EF134" s="4"/>
      <c r="EG134" s="4"/>
      <c r="EH134" s="218" t="e">
        <f>SUM(EF134+#REF!)</f>
        <v>#REF!</v>
      </c>
      <c r="EI134" s="221" t="e">
        <f t="shared" si="804"/>
        <v>#REF!</v>
      </c>
      <c r="EJ134" s="4"/>
      <c r="EK134" s="4"/>
      <c r="EL134" s="218"/>
      <c r="EM134" s="221"/>
      <c r="EN134" s="4"/>
      <c r="EO134" s="269"/>
      <c r="EP134" s="269">
        <f t="shared" si="844"/>
        <v>0</v>
      </c>
      <c r="EQ134" s="268">
        <f t="shared" si="845"/>
        <v>0</v>
      </c>
      <c r="ER134" s="268">
        <f t="shared" si="846"/>
        <v>0</v>
      </c>
      <c r="ES134" s="269"/>
      <c r="ET134" s="269">
        <f t="shared" si="847"/>
        <v>0</v>
      </c>
      <c r="EU134" s="268">
        <f t="shared" si="848"/>
        <v>50.75</v>
      </c>
      <c r="EV134" s="268">
        <f t="shared" si="849"/>
        <v>1776.25</v>
      </c>
      <c r="EW134" s="269"/>
      <c r="EX134" s="269">
        <f t="shared" si="850"/>
        <v>0</v>
      </c>
      <c r="EY134" s="268">
        <f t="shared" si="851"/>
        <v>0</v>
      </c>
      <c r="EZ134" s="268">
        <f t="shared" si="852"/>
        <v>0</v>
      </c>
      <c r="FA134" s="269"/>
      <c r="FB134" s="269">
        <f t="shared" si="853"/>
        <v>0</v>
      </c>
      <c r="FC134" s="268">
        <f t="shared" si="854"/>
        <v>0</v>
      </c>
      <c r="FD134" s="268">
        <f t="shared" si="855"/>
        <v>0</v>
      </c>
      <c r="FE134" s="269"/>
      <c r="FF134" s="269">
        <f t="shared" si="856"/>
        <v>0</v>
      </c>
      <c r="FG134" s="268">
        <f t="shared" si="857"/>
        <v>0</v>
      </c>
      <c r="FH134" s="268">
        <f t="shared" si="858"/>
        <v>0</v>
      </c>
      <c r="FI134" s="269"/>
      <c r="FJ134" s="269">
        <f t="shared" si="859"/>
        <v>0</v>
      </c>
      <c r="FK134" s="268">
        <f t="shared" si="860"/>
        <v>0</v>
      </c>
      <c r="FL134" s="268">
        <f t="shared" si="861"/>
        <v>0</v>
      </c>
      <c r="FM134" s="269"/>
      <c r="FN134" s="269">
        <f t="shared" si="862"/>
        <v>0</v>
      </c>
      <c r="FO134" s="268">
        <f t="shared" si="863"/>
        <v>0</v>
      </c>
      <c r="FP134" s="268">
        <f t="shared" si="864"/>
        <v>0</v>
      </c>
      <c r="FQ134" s="269"/>
      <c r="FR134" s="269">
        <f t="shared" si="865"/>
        <v>0</v>
      </c>
      <c r="FS134" s="268">
        <f t="shared" si="866"/>
        <v>0</v>
      </c>
      <c r="FT134" s="268">
        <f t="shared" si="867"/>
        <v>0</v>
      </c>
      <c r="FU134" s="269"/>
      <c r="FV134" s="269">
        <f t="shared" si="868"/>
        <v>0</v>
      </c>
      <c r="FW134" s="268">
        <f t="shared" si="869"/>
        <v>0</v>
      </c>
      <c r="FX134" s="268">
        <f t="shared" si="870"/>
        <v>0</v>
      </c>
      <c r="FY134" s="269"/>
      <c r="FZ134" s="269">
        <f t="shared" si="805"/>
        <v>0</v>
      </c>
      <c r="GA134" s="268">
        <f t="shared" si="871"/>
        <v>0</v>
      </c>
      <c r="GB134" s="268">
        <f t="shared" si="872"/>
        <v>0</v>
      </c>
      <c r="GC134" s="269"/>
      <c r="GD134" s="269">
        <f t="shared" si="806"/>
        <v>0</v>
      </c>
      <c r="GE134" s="268">
        <f t="shared" si="873"/>
        <v>0</v>
      </c>
      <c r="GF134" s="268">
        <f t="shared" si="874"/>
        <v>0</v>
      </c>
      <c r="GG134" s="269"/>
      <c r="GH134" s="269">
        <f t="shared" si="807"/>
        <v>0</v>
      </c>
      <c r="GI134" s="268">
        <f t="shared" si="875"/>
        <v>0</v>
      </c>
      <c r="GJ134" s="268">
        <f t="shared" si="876"/>
        <v>0</v>
      </c>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c r="IE134" s="4"/>
      <c r="IF134" s="4"/>
      <c r="IG134" s="4"/>
      <c r="IH134" s="4"/>
      <c r="II134" s="4"/>
      <c r="IJ134" s="4"/>
      <c r="IK134" s="4"/>
      <c r="IL134" s="4"/>
      <c r="IM134" s="4"/>
      <c r="IN134" s="4"/>
      <c r="IO134" s="4"/>
      <c r="IP134" s="4"/>
      <c r="IQ134" s="4"/>
      <c r="IR134" s="4"/>
      <c r="IS134" s="4"/>
      <c r="IT134" s="4"/>
      <c r="IU134" s="4"/>
      <c r="IV134" s="4"/>
      <c r="IW134" s="4"/>
      <c r="IX134" s="4"/>
      <c r="IY134" s="4"/>
      <c r="IZ134" s="4"/>
      <c r="JA134" s="4"/>
      <c r="JB134" s="4"/>
      <c r="JC134" s="4"/>
      <c r="JD134" s="4"/>
      <c r="JE134" s="4"/>
      <c r="JF134" s="4"/>
      <c r="JG134" s="4"/>
      <c r="JH134" s="4"/>
      <c r="JI134" s="4"/>
      <c r="JJ134" s="4"/>
      <c r="JK134" s="4"/>
      <c r="JL134" s="4"/>
      <c r="JM134" s="4"/>
      <c r="JN134" s="4"/>
    </row>
    <row r="135" spans="1:274" s="5" customFormat="1" x14ac:dyDescent="0.2">
      <c r="A135" s="57"/>
      <c r="B135" s="57"/>
      <c r="C135" s="57" t="s">
        <v>10</v>
      </c>
      <c r="D135" s="57">
        <v>35</v>
      </c>
      <c r="E135" s="6"/>
      <c r="F135" s="64">
        <f t="shared" si="808"/>
        <v>0</v>
      </c>
      <c r="G135" s="6"/>
      <c r="H135" s="64">
        <f t="shared" si="1114"/>
        <v>0</v>
      </c>
      <c r="I135" s="6"/>
      <c r="J135" s="64">
        <f t="shared" ref="J135" si="1432">SUM(I135*$D135)</f>
        <v>0</v>
      </c>
      <c r="K135" s="6"/>
      <c r="L135" s="64">
        <f t="shared" si="1116"/>
        <v>0</v>
      </c>
      <c r="M135" s="6"/>
      <c r="N135" s="64">
        <f t="shared" si="1117"/>
        <v>0</v>
      </c>
      <c r="O135" s="6"/>
      <c r="P135" s="64">
        <f t="shared" si="813"/>
        <v>0</v>
      </c>
      <c r="Q135" s="6"/>
      <c r="R135" s="64">
        <f t="shared" si="1118"/>
        <v>0</v>
      </c>
      <c r="S135" s="6"/>
      <c r="T135" s="64">
        <f t="shared" si="1119"/>
        <v>0</v>
      </c>
      <c r="U135" s="6"/>
      <c r="V135" s="64">
        <f t="shared" si="1120"/>
        <v>0</v>
      </c>
      <c r="W135" s="6"/>
      <c r="X135" s="64">
        <f t="shared" si="1121"/>
        <v>0</v>
      </c>
      <c r="Y135" s="6"/>
      <c r="Z135" s="64">
        <f t="shared" si="1122"/>
        <v>0</v>
      </c>
      <c r="AA135" s="6"/>
      <c r="AB135" s="64">
        <f t="shared" si="1123"/>
        <v>0</v>
      </c>
      <c r="AC135" s="59"/>
      <c r="AD135" s="64">
        <f t="shared" si="1124"/>
        <v>0</v>
      </c>
      <c r="AE135" s="59"/>
      <c r="AF135" s="64">
        <f t="shared" si="1125"/>
        <v>0</v>
      </c>
      <c r="AG135" s="59"/>
      <c r="AH135" s="64">
        <f t="shared" si="1126"/>
        <v>0</v>
      </c>
      <c r="AI135" s="59"/>
      <c r="AJ135" s="64">
        <f t="shared" si="1127"/>
        <v>0</v>
      </c>
      <c r="AK135" s="59"/>
      <c r="AL135" s="64">
        <f t="shared" si="1128"/>
        <v>0</v>
      </c>
      <c r="AM135" s="59"/>
      <c r="AN135" s="64">
        <f t="shared" si="1129"/>
        <v>0</v>
      </c>
      <c r="AO135" s="59"/>
      <c r="AP135" s="64">
        <f t="shared" si="1130"/>
        <v>0</v>
      </c>
      <c r="AQ135" s="59"/>
      <c r="AR135" s="64">
        <f t="shared" si="1131"/>
        <v>0</v>
      </c>
      <c r="AS135" s="59"/>
      <c r="AT135" s="64">
        <f t="shared" si="1132"/>
        <v>0</v>
      </c>
      <c r="AU135" s="59"/>
      <c r="AV135" s="64">
        <f t="shared" si="1133"/>
        <v>0</v>
      </c>
      <c r="AW135" s="59"/>
      <c r="AX135" s="64">
        <f t="shared" si="1134"/>
        <v>0</v>
      </c>
      <c r="AY135" s="59"/>
      <c r="AZ135" s="64">
        <f t="shared" si="1135"/>
        <v>0</v>
      </c>
      <c r="BA135" s="59"/>
      <c r="BB135" s="64">
        <f t="shared" si="1136"/>
        <v>0</v>
      </c>
      <c r="BC135" s="59"/>
      <c r="BD135" s="64">
        <f t="shared" si="1137"/>
        <v>0</v>
      </c>
      <c r="BE135" s="59"/>
      <c r="BF135" s="64">
        <f t="shared" si="1138"/>
        <v>0</v>
      </c>
      <c r="BG135" s="59"/>
      <c r="BH135" s="64">
        <f t="shared" si="1139"/>
        <v>0</v>
      </c>
      <c r="BI135" s="59"/>
      <c r="BJ135" s="64">
        <f t="shared" si="1140"/>
        <v>0</v>
      </c>
      <c r="BK135" s="59"/>
      <c r="BL135" s="64">
        <f t="shared" si="1141"/>
        <v>0</v>
      </c>
      <c r="BM135" s="59"/>
      <c r="BN135" s="64">
        <f t="shared" si="1142"/>
        <v>0</v>
      </c>
      <c r="BO135" s="59"/>
      <c r="BP135" s="64">
        <f t="shared" si="1143"/>
        <v>0</v>
      </c>
      <c r="BQ135" s="59"/>
      <c r="BR135" s="64">
        <f t="shared" si="1144"/>
        <v>0</v>
      </c>
      <c r="BS135" s="59"/>
      <c r="BT135" s="64">
        <f t="shared" si="1145"/>
        <v>0</v>
      </c>
      <c r="BU135" s="59"/>
      <c r="BV135" s="64">
        <f t="shared" si="1146"/>
        <v>0</v>
      </c>
      <c r="BW135" s="59"/>
      <c r="BX135" s="64">
        <f t="shared" si="1147"/>
        <v>0</v>
      </c>
      <c r="BY135" s="59"/>
      <c r="BZ135" s="64">
        <f t="shared" si="766"/>
        <v>0</v>
      </c>
      <c r="CA135" s="54"/>
      <c r="CB135" s="61">
        <f t="shared" si="767"/>
        <v>0</v>
      </c>
      <c r="CC135" s="61">
        <f t="shared" si="768"/>
        <v>0</v>
      </c>
      <c r="CD135" s="4"/>
      <c r="CE135" s="4"/>
      <c r="CF135" s="4">
        <f t="shared" si="769"/>
        <v>0</v>
      </c>
      <c r="CG135" s="218">
        <f t="shared" si="770"/>
        <v>0</v>
      </c>
      <c r="CH135" s="221">
        <f t="shared" si="771"/>
        <v>0</v>
      </c>
      <c r="CI135" s="4"/>
      <c r="CJ135" s="4">
        <f t="shared" si="772"/>
        <v>0</v>
      </c>
      <c r="CK135" s="218">
        <f>SUM(CI135+M135)</f>
        <v>0</v>
      </c>
      <c r="CL135" s="221">
        <f t="shared" si="774"/>
        <v>0</v>
      </c>
      <c r="CM135" s="4"/>
      <c r="CN135" s="4">
        <f t="shared" si="775"/>
        <v>0</v>
      </c>
      <c r="CO135" s="218">
        <f t="shared" si="776"/>
        <v>0</v>
      </c>
      <c r="CP135" s="221">
        <f t="shared" si="777"/>
        <v>0</v>
      </c>
      <c r="CQ135" s="4"/>
      <c r="CR135" s="4">
        <f t="shared" si="778"/>
        <v>0</v>
      </c>
      <c r="CS135" s="218">
        <f t="shared" si="779"/>
        <v>0</v>
      </c>
      <c r="CT135" s="221">
        <f t="shared" si="780"/>
        <v>0</v>
      </c>
      <c r="CU135" s="4"/>
      <c r="CV135" s="4">
        <f t="shared" si="781"/>
        <v>0</v>
      </c>
      <c r="CW135" s="218">
        <f t="shared" si="782"/>
        <v>0</v>
      </c>
      <c r="CX135" s="221">
        <f t="shared" si="783"/>
        <v>0</v>
      </c>
      <c r="CY135" s="4"/>
      <c r="CZ135" s="4">
        <f t="shared" si="784"/>
        <v>0</v>
      </c>
      <c r="DA135" s="218">
        <f t="shared" si="785"/>
        <v>0</v>
      </c>
      <c r="DB135" s="221">
        <f t="shared" si="786"/>
        <v>0</v>
      </c>
      <c r="DC135" s="4"/>
      <c r="DD135" s="4">
        <f t="shared" si="787"/>
        <v>0</v>
      </c>
      <c r="DE135" s="218">
        <f t="shared" si="788"/>
        <v>0</v>
      </c>
      <c r="DF135" s="221">
        <f t="shared" si="789"/>
        <v>0</v>
      </c>
      <c r="DG135" s="4"/>
      <c r="DH135" s="4">
        <f t="shared" si="790"/>
        <v>0</v>
      </c>
      <c r="DI135" s="218">
        <f t="shared" si="791"/>
        <v>0</v>
      </c>
      <c r="DJ135" s="221">
        <f t="shared" si="792"/>
        <v>0</v>
      </c>
      <c r="DK135" s="4"/>
      <c r="DL135" s="4">
        <f t="shared" si="793"/>
        <v>0</v>
      </c>
      <c r="DM135" s="218">
        <f t="shared" si="794"/>
        <v>0</v>
      </c>
      <c r="DN135" s="221">
        <f t="shared" si="795"/>
        <v>0</v>
      </c>
      <c r="DO135" s="4"/>
      <c r="DP135" s="4">
        <f t="shared" si="796"/>
        <v>0</v>
      </c>
      <c r="DQ135" s="218">
        <f t="shared" si="797"/>
        <v>0</v>
      </c>
      <c r="DR135" s="221">
        <f t="shared" si="798"/>
        <v>0</v>
      </c>
      <c r="DS135" s="4"/>
      <c r="DT135" s="4">
        <f t="shared" si="799"/>
        <v>0</v>
      </c>
      <c r="DU135" s="218">
        <f t="shared" si="800"/>
        <v>0</v>
      </c>
      <c r="DV135" s="221">
        <f t="shared" si="801"/>
        <v>0</v>
      </c>
      <c r="DW135" s="4"/>
      <c r="DX135" s="4"/>
      <c r="DY135" s="4"/>
      <c r="DZ135" s="218"/>
      <c r="EA135" s="221"/>
      <c r="EB135" s="4"/>
      <c r="EC135" s="4">
        <f t="shared" si="802"/>
        <v>0</v>
      </c>
      <c r="ED135" s="218" t="e">
        <f>SUM(EB135+#REF!)</f>
        <v>#REF!</v>
      </c>
      <c r="EE135" s="221" t="e">
        <f t="shared" si="803"/>
        <v>#REF!</v>
      </c>
      <c r="EF135" s="4"/>
      <c r="EG135" s="4"/>
      <c r="EH135" s="218" t="e">
        <f>SUM(EF135+#REF!)</f>
        <v>#REF!</v>
      </c>
      <c r="EI135" s="221" t="e">
        <f t="shared" si="804"/>
        <v>#REF!</v>
      </c>
      <c r="EJ135" s="4"/>
      <c r="EK135" s="4"/>
      <c r="EL135" s="218"/>
      <c r="EM135" s="221"/>
      <c r="EN135" s="4"/>
      <c r="EO135" s="269"/>
      <c r="EP135" s="269">
        <f t="shared" si="844"/>
        <v>0</v>
      </c>
      <c r="EQ135" s="268">
        <f t="shared" si="845"/>
        <v>0</v>
      </c>
      <c r="ER135" s="268">
        <f t="shared" si="846"/>
        <v>0</v>
      </c>
      <c r="ES135" s="269"/>
      <c r="ET135" s="269">
        <f t="shared" si="847"/>
        <v>0</v>
      </c>
      <c r="EU135" s="268">
        <f t="shared" si="848"/>
        <v>0</v>
      </c>
      <c r="EV135" s="268">
        <f t="shared" si="849"/>
        <v>0</v>
      </c>
      <c r="EW135" s="269"/>
      <c r="EX135" s="269">
        <f t="shared" si="850"/>
        <v>0</v>
      </c>
      <c r="EY135" s="268">
        <f t="shared" si="851"/>
        <v>0</v>
      </c>
      <c r="EZ135" s="268">
        <f t="shared" si="852"/>
        <v>0</v>
      </c>
      <c r="FA135" s="269"/>
      <c r="FB135" s="269">
        <f t="shared" si="853"/>
        <v>0</v>
      </c>
      <c r="FC135" s="268">
        <f t="shared" si="854"/>
        <v>0</v>
      </c>
      <c r="FD135" s="268">
        <f t="shared" si="855"/>
        <v>0</v>
      </c>
      <c r="FE135" s="269"/>
      <c r="FF135" s="269">
        <f t="shared" si="856"/>
        <v>0</v>
      </c>
      <c r="FG135" s="268">
        <f t="shared" si="857"/>
        <v>0</v>
      </c>
      <c r="FH135" s="268">
        <f t="shared" si="858"/>
        <v>0</v>
      </c>
      <c r="FI135" s="269"/>
      <c r="FJ135" s="269">
        <f t="shared" si="859"/>
        <v>0</v>
      </c>
      <c r="FK135" s="268">
        <f t="shared" si="860"/>
        <v>0</v>
      </c>
      <c r="FL135" s="268">
        <f t="shared" si="861"/>
        <v>0</v>
      </c>
      <c r="FM135" s="269"/>
      <c r="FN135" s="269">
        <f t="shared" si="862"/>
        <v>0</v>
      </c>
      <c r="FO135" s="268">
        <f t="shared" si="863"/>
        <v>0</v>
      </c>
      <c r="FP135" s="268">
        <f t="shared" si="864"/>
        <v>0</v>
      </c>
      <c r="FQ135" s="269"/>
      <c r="FR135" s="269">
        <f t="shared" si="865"/>
        <v>0</v>
      </c>
      <c r="FS135" s="268">
        <f t="shared" si="866"/>
        <v>0</v>
      </c>
      <c r="FT135" s="268">
        <f t="shared" si="867"/>
        <v>0</v>
      </c>
      <c r="FU135" s="269"/>
      <c r="FV135" s="269">
        <f t="shared" si="868"/>
        <v>0</v>
      </c>
      <c r="FW135" s="268">
        <f t="shared" si="869"/>
        <v>0</v>
      </c>
      <c r="FX135" s="268">
        <f t="shared" si="870"/>
        <v>0</v>
      </c>
      <c r="FY135" s="269"/>
      <c r="FZ135" s="269">
        <f t="shared" si="805"/>
        <v>0</v>
      </c>
      <c r="GA135" s="268">
        <f t="shared" si="871"/>
        <v>0</v>
      </c>
      <c r="GB135" s="268">
        <f t="shared" si="872"/>
        <v>0</v>
      </c>
      <c r="GC135" s="269"/>
      <c r="GD135" s="269">
        <f t="shared" si="806"/>
        <v>0</v>
      </c>
      <c r="GE135" s="268">
        <f t="shared" si="873"/>
        <v>0</v>
      </c>
      <c r="GF135" s="268">
        <f t="shared" si="874"/>
        <v>0</v>
      </c>
      <c r="GG135" s="269"/>
      <c r="GH135" s="269">
        <f t="shared" si="807"/>
        <v>0</v>
      </c>
      <c r="GI135" s="268">
        <f t="shared" si="875"/>
        <v>0</v>
      </c>
      <c r="GJ135" s="268">
        <f t="shared" si="876"/>
        <v>0</v>
      </c>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c r="IE135" s="4"/>
      <c r="IF135" s="4"/>
      <c r="IG135" s="4"/>
      <c r="IH135" s="4"/>
      <c r="II135" s="4"/>
      <c r="IJ135" s="4"/>
      <c r="IK135" s="4"/>
      <c r="IL135" s="4"/>
      <c r="IM135" s="4"/>
      <c r="IN135" s="4"/>
      <c r="IO135" s="4"/>
      <c r="IP135" s="4"/>
      <c r="IQ135" s="4"/>
      <c r="IR135" s="4"/>
      <c r="IS135" s="4"/>
      <c r="IT135" s="4"/>
      <c r="IU135" s="4"/>
      <c r="IV135" s="4"/>
      <c r="IW135" s="4"/>
      <c r="IX135" s="4"/>
      <c r="IY135" s="4"/>
      <c r="IZ135" s="4"/>
      <c r="JA135" s="4"/>
      <c r="JB135" s="4"/>
      <c r="JC135" s="4"/>
      <c r="JD135" s="4"/>
      <c r="JE135" s="4"/>
      <c r="JF135" s="4"/>
      <c r="JG135" s="4"/>
      <c r="JH135" s="4"/>
      <c r="JI135" s="4"/>
      <c r="JJ135" s="4"/>
      <c r="JK135" s="4"/>
      <c r="JL135" s="4"/>
      <c r="JM135" s="4"/>
      <c r="JN135" s="4"/>
    </row>
    <row r="136" spans="1:274" s="5" customFormat="1" x14ac:dyDescent="0.2">
      <c r="A136" s="19"/>
      <c r="B136" s="19"/>
      <c r="C136" s="19"/>
      <c r="D136" s="19"/>
      <c r="E136" s="19"/>
      <c r="F136" s="19"/>
      <c r="G136" s="19"/>
      <c r="H136" s="19"/>
      <c r="I136" s="19"/>
      <c r="J136" s="19"/>
      <c r="K136" s="55"/>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55"/>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55"/>
      <c r="BH136" s="19"/>
      <c r="BI136" s="19"/>
      <c r="BJ136" s="19"/>
      <c r="BK136" s="19"/>
      <c r="BL136" s="19"/>
      <c r="BM136" s="19"/>
      <c r="BN136" s="19"/>
      <c r="BO136" s="19"/>
      <c r="BP136" s="19"/>
      <c r="BQ136" s="19"/>
      <c r="BR136" s="19"/>
      <c r="BS136" s="19"/>
      <c r="BT136" s="19"/>
      <c r="BU136" s="19"/>
      <c r="BV136" s="19"/>
      <c r="BW136" s="19"/>
      <c r="BX136" s="19"/>
      <c r="BY136" s="19"/>
      <c r="BZ136" s="19"/>
      <c r="CA136" s="19"/>
      <c r="CB136" s="17"/>
      <c r="CC136" s="17"/>
      <c r="CD136" s="4"/>
      <c r="CE136" s="4"/>
      <c r="CF136" s="4">
        <f t="shared" si="769"/>
        <v>0</v>
      </c>
      <c r="CG136" s="218">
        <f t="shared" si="770"/>
        <v>0</v>
      </c>
      <c r="CH136" s="221">
        <f t="shared" si="771"/>
        <v>0</v>
      </c>
      <c r="CI136" s="4"/>
      <c r="CJ136" s="4">
        <f t="shared" si="772"/>
        <v>0</v>
      </c>
      <c r="CK136" s="218">
        <f>SUM(CI136+M136)</f>
        <v>0</v>
      </c>
      <c r="CL136" s="221">
        <f t="shared" si="774"/>
        <v>0</v>
      </c>
      <c r="CM136" s="4"/>
      <c r="CN136" s="4">
        <f t="shared" si="775"/>
        <v>0</v>
      </c>
      <c r="CO136" s="218">
        <f t="shared" si="776"/>
        <v>0</v>
      </c>
      <c r="CP136" s="221">
        <f t="shared" si="777"/>
        <v>0</v>
      </c>
      <c r="CQ136" s="4"/>
      <c r="CR136" s="4">
        <f t="shared" si="778"/>
        <v>0</v>
      </c>
      <c r="CS136" s="218">
        <f t="shared" si="779"/>
        <v>0</v>
      </c>
      <c r="CT136" s="221">
        <f t="shared" si="780"/>
        <v>0</v>
      </c>
      <c r="CU136" s="4"/>
      <c r="CV136" s="4">
        <f t="shared" si="781"/>
        <v>0</v>
      </c>
      <c r="CW136" s="218">
        <f t="shared" si="782"/>
        <v>0</v>
      </c>
      <c r="CX136" s="221">
        <f t="shared" si="783"/>
        <v>0</v>
      </c>
      <c r="CY136" s="4"/>
      <c r="CZ136" s="4">
        <f t="shared" si="784"/>
        <v>0</v>
      </c>
      <c r="DA136" s="218">
        <f t="shared" si="785"/>
        <v>0</v>
      </c>
      <c r="DB136" s="221">
        <f t="shared" si="786"/>
        <v>0</v>
      </c>
      <c r="DC136" s="4"/>
      <c r="DD136" s="4">
        <f t="shared" si="787"/>
        <v>0</v>
      </c>
      <c r="DE136" s="218">
        <f t="shared" si="788"/>
        <v>0</v>
      </c>
      <c r="DF136" s="221">
        <f t="shared" si="789"/>
        <v>0</v>
      </c>
      <c r="DG136" s="4"/>
      <c r="DH136" s="4">
        <f t="shared" si="790"/>
        <v>0</v>
      </c>
      <c r="DI136" s="218">
        <f t="shared" si="791"/>
        <v>0</v>
      </c>
      <c r="DJ136" s="221">
        <f t="shared" si="792"/>
        <v>0</v>
      </c>
      <c r="DK136" s="4"/>
      <c r="DL136" s="4">
        <f t="shared" si="793"/>
        <v>0</v>
      </c>
      <c r="DM136" s="218">
        <f t="shared" si="794"/>
        <v>0</v>
      </c>
      <c r="DN136" s="221">
        <f t="shared" si="795"/>
        <v>0</v>
      </c>
      <c r="DO136" s="4"/>
      <c r="DP136" s="4">
        <f t="shared" si="796"/>
        <v>0</v>
      </c>
      <c r="DQ136" s="218">
        <f t="shared" si="797"/>
        <v>0</v>
      </c>
      <c r="DR136" s="221">
        <f t="shared" si="798"/>
        <v>0</v>
      </c>
      <c r="DS136" s="4"/>
      <c r="DT136" s="4">
        <f t="shared" si="799"/>
        <v>0</v>
      </c>
      <c r="DU136" s="218">
        <f t="shared" si="800"/>
        <v>0</v>
      </c>
      <c r="DV136" s="221">
        <f t="shared" si="801"/>
        <v>0</v>
      </c>
      <c r="DW136" s="4"/>
      <c r="DX136" s="4"/>
      <c r="DY136" s="4"/>
      <c r="DZ136" s="218"/>
      <c r="EA136" s="221"/>
      <c r="EB136" s="4"/>
      <c r="EC136" s="4">
        <f t="shared" si="802"/>
        <v>0</v>
      </c>
      <c r="ED136" s="218" t="e">
        <f>SUM(EB136+#REF!)</f>
        <v>#REF!</v>
      </c>
      <c r="EE136" s="221" t="e">
        <f t="shared" si="803"/>
        <v>#REF!</v>
      </c>
      <c r="EF136" s="4"/>
      <c r="EG136" s="4"/>
      <c r="EH136" s="218" t="e">
        <f>SUM(EF136+#REF!)</f>
        <v>#REF!</v>
      </c>
      <c r="EI136" s="221" t="e">
        <f t="shared" si="804"/>
        <v>#REF!</v>
      </c>
      <c r="EJ136" s="4"/>
      <c r="EK136" s="4"/>
      <c r="EL136" s="218"/>
      <c r="EM136" s="221"/>
      <c r="EN136" s="4"/>
      <c r="EO136" s="269"/>
      <c r="EP136" s="269">
        <f t="shared" si="844"/>
        <v>0</v>
      </c>
      <c r="EQ136" s="268">
        <f t="shared" si="845"/>
        <v>0</v>
      </c>
      <c r="ER136" s="268">
        <f t="shared" si="846"/>
        <v>0</v>
      </c>
      <c r="ES136" s="269"/>
      <c r="ET136" s="269">
        <f t="shared" si="847"/>
        <v>0</v>
      </c>
      <c r="EU136" s="268">
        <f t="shared" si="848"/>
        <v>0</v>
      </c>
      <c r="EV136" s="268">
        <f t="shared" si="849"/>
        <v>0</v>
      </c>
      <c r="EW136" s="269"/>
      <c r="EX136" s="269">
        <f t="shared" si="850"/>
        <v>0</v>
      </c>
      <c r="EY136" s="268">
        <f t="shared" si="851"/>
        <v>0</v>
      </c>
      <c r="EZ136" s="268">
        <f t="shared" si="852"/>
        <v>0</v>
      </c>
      <c r="FA136" s="269"/>
      <c r="FB136" s="269">
        <f t="shared" si="853"/>
        <v>0</v>
      </c>
      <c r="FC136" s="268">
        <f t="shared" si="854"/>
        <v>0</v>
      </c>
      <c r="FD136" s="268">
        <f t="shared" si="855"/>
        <v>0</v>
      </c>
      <c r="FE136" s="269"/>
      <c r="FF136" s="269">
        <f t="shared" si="856"/>
        <v>0</v>
      </c>
      <c r="FG136" s="268">
        <f t="shared" si="857"/>
        <v>0</v>
      </c>
      <c r="FH136" s="268">
        <f t="shared" si="858"/>
        <v>0</v>
      </c>
      <c r="FI136" s="269"/>
      <c r="FJ136" s="269">
        <f t="shared" si="859"/>
        <v>0</v>
      </c>
      <c r="FK136" s="268">
        <f t="shared" si="860"/>
        <v>0</v>
      </c>
      <c r="FL136" s="268">
        <f t="shared" si="861"/>
        <v>0</v>
      </c>
      <c r="FM136" s="269"/>
      <c r="FN136" s="269">
        <f t="shared" si="862"/>
        <v>0</v>
      </c>
      <c r="FO136" s="268">
        <f t="shared" si="863"/>
        <v>0</v>
      </c>
      <c r="FP136" s="268">
        <f t="shared" si="864"/>
        <v>0</v>
      </c>
      <c r="FQ136" s="269"/>
      <c r="FR136" s="269">
        <f t="shared" si="865"/>
        <v>0</v>
      </c>
      <c r="FS136" s="268">
        <f t="shared" si="866"/>
        <v>0</v>
      </c>
      <c r="FT136" s="268">
        <f t="shared" si="867"/>
        <v>0</v>
      </c>
      <c r="FU136" s="269"/>
      <c r="FV136" s="269">
        <f t="shared" si="868"/>
        <v>0</v>
      </c>
      <c r="FW136" s="268">
        <f t="shared" si="869"/>
        <v>0</v>
      </c>
      <c r="FX136" s="268">
        <f t="shared" si="870"/>
        <v>0</v>
      </c>
      <c r="FY136" s="269"/>
      <c r="FZ136" s="269">
        <f t="shared" si="805"/>
        <v>0</v>
      </c>
      <c r="GA136" s="268">
        <f t="shared" si="871"/>
        <v>0</v>
      </c>
      <c r="GB136" s="268">
        <f t="shared" si="872"/>
        <v>0</v>
      </c>
      <c r="GC136" s="269"/>
      <c r="GD136" s="269">
        <f t="shared" si="806"/>
        <v>0</v>
      </c>
      <c r="GE136" s="268">
        <f t="shared" si="873"/>
        <v>0</v>
      </c>
      <c r="GF136" s="268">
        <f t="shared" si="874"/>
        <v>0</v>
      </c>
      <c r="GG136" s="269"/>
      <c r="GH136" s="269">
        <f t="shared" si="807"/>
        <v>0</v>
      </c>
      <c r="GI136" s="268">
        <f t="shared" si="875"/>
        <v>0</v>
      </c>
      <c r="GJ136" s="268">
        <f t="shared" si="876"/>
        <v>0</v>
      </c>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row>
    <row r="137" spans="1:274" s="5" customFormat="1"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56"/>
      <c r="AD137" s="19"/>
      <c r="AE137" s="56"/>
      <c r="AF137" s="19"/>
      <c r="AG137" s="56"/>
      <c r="AH137" s="19"/>
      <c r="AI137" s="56"/>
      <c r="AJ137" s="19"/>
      <c r="AK137" s="56"/>
      <c r="AL137" s="19"/>
      <c r="AM137" s="56"/>
      <c r="AN137" s="19"/>
      <c r="AO137" s="56"/>
      <c r="AP137" s="19"/>
      <c r="AQ137" s="56"/>
      <c r="AR137" s="19"/>
      <c r="AS137" s="56"/>
      <c r="AT137" s="19"/>
      <c r="AU137" s="56"/>
      <c r="AV137" s="19"/>
      <c r="AW137" s="56"/>
      <c r="AX137" s="19"/>
      <c r="AY137" s="56"/>
      <c r="AZ137" s="19"/>
      <c r="BA137" s="56"/>
      <c r="BB137" s="19"/>
      <c r="BC137" s="56"/>
      <c r="BD137" s="19"/>
      <c r="BE137" s="56"/>
      <c r="BF137" s="19"/>
      <c r="BG137" s="56"/>
      <c r="BH137" s="19"/>
      <c r="BI137" s="56"/>
      <c r="BJ137" s="19"/>
      <c r="BK137" s="56"/>
      <c r="BL137" s="19"/>
      <c r="BM137" s="56"/>
      <c r="BN137" s="19"/>
      <c r="BO137" s="56"/>
      <c r="BP137" s="19"/>
      <c r="BQ137" s="56"/>
      <c r="BR137" s="19"/>
      <c r="BS137" s="56"/>
      <c r="BT137" s="19"/>
      <c r="BU137" s="56"/>
      <c r="BV137" s="19"/>
      <c r="BW137" s="56"/>
      <c r="BX137" s="19"/>
      <c r="BY137" s="56"/>
      <c r="BZ137" s="19"/>
      <c r="CA137" s="19"/>
      <c r="CB137" s="17"/>
      <c r="CC137" s="17"/>
      <c r="CD137" s="63"/>
      <c r="CE137" s="4"/>
      <c r="CF137" s="4">
        <f t="shared" si="769"/>
        <v>0</v>
      </c>
      <c r="CG137" s="218">
        <f t="shared" si="770"/>
        <v>0</v>
      </c>
      <c r="CH137" s="221">
        <f t="shared" si="771"/>
        <v>0</v>
      </c>
      <c r="CI137" s="4"/>
      <c r="CJ137" s="4">
        <f t="shared" si="772"/>
        <v>0</v>
      </c>
      <c r="CK137" s="218">
        <f>SUM(CI137+M137)</f>
        <v>0</v>
      </c>
      <c r="CL137" s="221">
        <f t="shared" si="774"/>
        <v>0</v>
      </c>
      <c r="CM137" s="4"/>
      <c r="CN137" s="4">
        <f t="shared" si="775"/>
        <v>0</v>
      </c>
      <c r="CO137" s="218">
        <f t="shared" si="776"/>
        <v>0</v>
      </c>
      <c r="CP137" s="221">
        <f t="shared" si="777"/>
        <v>0</v>
      </c>
      <c r="CQ137" s="4"/>
      <c r="CR137" s="4">
        <f t="shared" si="778"/>
        <v>0</v>
      </c>
      <c r="CS137" s="218">
        <f t="shared" si="779"/>
        <v>0</v>
      </c>
      <c r="CT137" s="221">
        <f t="shared" si="780"/>
        <v>0</v>
      </c>
      <c r="CU137" s="4"/>
      <c r="CV137" s="4">
        <f t="shared" si="781"/>
        <v>0</v>
      </c>
      <c r="CW137" s="218">
        <f t="shared" si="782"/>
        <v>0</v>
      </c>
      <c r="CX137" s="221">
        <f t="shared" si="783"/>
        <v>0</v>
      </c>
      <c r="CY137" s="4"/>
      <c r="CZ137" s="4">
        <f t="shared" si="784"/>
        <v>0</v>
      </c>
      <c r="DA137" s="218">
        <f t="shared" si="785"/>
        <v>0</v>
      </c>
      <c r="DB137" s="221">
        <f t="shared" si="786"/>
        <v>0</v>
      </c>
      <c r="DC137" s="4"/>
      <c r="DD137" s="4">
        <f t="shared" si="787"/>
        <v>0</v>
      </c>
      <c r="DE137" s="218">
        <f t="shared" si="788"/>
        <v>0</v>
      </c>
      <c r="DF137" s="221">
        <f t="shared" si="789"/>
        <v>0</v>
      </c>
      <c r="DG137" s="4"/>
      <c r="DH137" s="4">
        <f t="shared" si="790"/>
        <v>0</v>
      </c>
      <c r="DI137" s="218">
        <f t="shared" si="791"/>
        <v>0</v>
      </c>
      <c r="DJ137" s="221">
        <f t="shared" si="792"/>
        <v>0</v>
      </c>
      <c r="DK137" s="4"/>
      <c r="DL137" s="4">
        <f t="shared" si="793"/>
        <v>0</v>
      </c>
      <c r="DM137" s="218">
        <f t="shared" si="794"/>
        <v>0</v>
      </c>
      <c r="DN137" s="221">
        <f t="shared" si="795"/>
        <v>0</v>
      </c>
      <c r="DO137" s="4"/>
      <c r="DP137" s="4">
        <f t="shared" si="796"/>
        <v>0</v>
      </c>
      <c r="DQ137" s="218">
        <f t="shared" si="797"/>
        <v>0</v>
      </c>
      <c r="DR137" s="221">
        <f t="shared" si="798"/>
        <v>0</v>
      </c>
      <c r="DS137" s="4"/>
      <c r="DT137" s="4">
        <f t="shared" si="799"/>
        <v>0</v>
      </c>
      <c r="DU137" s="218">
        <f t="shared" si="800"/>
        <v>0</v>
      </c>
      <c r="DV137" s="221">
        <f t="shared" si="801"/>
        <v>0</v>
      </c>
      <c r="DW137" s="4"/>
      <c r="DX137" s="4"/>
      <c r="DY137" s="4"/>
      <c r="DZ137" s="218"/>
      <c r="EA137" s="221"/>
      <c r="EB137" s="4"/>
      <c r="EC137" s="4">
        <f t="shared" si="802"/>
        <v>0</v>
      </c>
      <c r="ED137" s="218" t="e">
        <f>SUM(EB137+#REF!)</f>
        <v>#REF!</v>
      </c>
      <c r="EE137" s="221" t="e">
        <f t="shared" si="803"/>
        <v>#REF!</v>
      </c>
      <c r="EF137" s="4"/>
      <c r="EG137" s="4"/>
      <c r="EH137" s="218" t="e">
        <f>SUM(EF137+#REF!)</f>
        <v>#REF!</v>
      </c>
      <c r="EI137" s="221" t="e">
        <f t="shared" si="804"/>
        <v>#REF!</v>
      </c>
      <c r="EJ137" s="4"/>
      <c r="EK137" s="4"/>
      <c r="EL137" s="218"/>
      <c r="EM137" s="221"/>
      <c r="EN137" s="4"/>
      <c r="EO137" s="267"/>
      <c r="EP137" s="269">
        <f t="shared" si="844"/>
        <v>0</v>
      </c>
      <c r="EQ137" s="268">
        <f t="shared" si="845"/>
        <v>0</v>
      </c>
      <c r="ER137" s="268">
        <f t="shared" si="846"/>
        <v>0</v>
      </c>
      <c r="ES137" s="267"/>
      <c r="ET137" s="269">
        <f t="shared" si="847"/>
        <v>0</v>
      </c>
      <c r="EU137" s="268">
        <f t="shared" si="848"/>
        <v>0</v>
      </c>
      <c r="EV137" s="268">
        <f t="shared" si="849"/>
        <v>0</v>
      </c>
      <c r="EW137" s="267"/>
      <c r="EX137" s="269">
        <f t="shared" si="850"/>
        <v>0</v>
      </c>
      <c r="EY137" s="268">
        <f t="shared" si="851"/>
        <v>0</v>
      </c>
      <c r="EZ137" s="268">
        <f t="shared" si="852"/>
        <v>0</v>
      </c>
      <c r="FA137" s="267"/>
      <c r="FB137" s="269">
        <f t="shared" si="853"/>
        <v>0</v>
      </c>
      <c r="FC137" s="268">
        <f t="shared" si="854"/>
        <v>0</v>
      </c>
      <c r="FD137" s="268">
        <f t="shared" si="855"/>
        <v>0</v>
      </c>
      <c r="FE137" s="267"/>
      <c r="FF137" s="269">
        <f t="shared" si="856"/>
        <v>0</v>
      </c>
      <c r="FG137" s="268">
        <f t="shared" si="857"/>
        <v>0</v>
      </c>
      <c r="FH137" s="268">
        <f t="shared" si="858"/>
        <v>0</v>
      </c>
      <c r="FI137" s="267"/>
      <c r="FJ137" s="269">
        <f t="shared" si="859"/>
        <v>0</v>
      </c>
      <c r="FK137" s="268">
        <f t="shared" si="860"/>
        <v>0</v>
      </c>
      <c r="FL137" s="268">
        <f t="shared" si="861"/>
        <v>0</v>
      </c>
      <c r="FM137" s="267"/>
      <c r="FN137" s="269">
        <f t="shared" si="862"/>
        <v>0</v>
      </c>
      <c r="FO137" s="268">
        <f t="shared" si="863"/>
        <v>0</v>
      </c>
      <c r="FP137" s="268">
        <f t="shared" si="864"/>
        <v>0</v>
      </c>
      <c r="FQ137" s="267"/>
      <c r="FR137" s="269">
        <f t="shared" si="865"/>
        <v>0</v>
      </c>
      <c r="FS137" s="268">
        <f t="shared" si="866"/>
        <v>0</v>
      </c>
      <c r="FT137" s="268">
        <f t="shared" si="867"/>
        <v>0</v>
      </c>
      <c r="FU137" s="267"/>
      <c r="FV137" s="269">
        <f t="shared" si="868"/>
        <v>0</v>
      </c>
      <c r="FW137" s="268">
        <f t="shared" si="869"/>
        <v>0</v>
      </c>
      <c r="FX137" s="268">
        <f t="shared" si="870"/>
        <v>0</v>
      </c>
      <c r="FY137" s="267"/>
      <c r="FZ137" s="269">
        <f t="shared" si="805"/>
        <v>0</v>
      </c>
      <c r="GA137" s="268">
        <f t="shared" si="871"/>
        <v>0</v>
      </c>
      <c r="GB137" s="268">
        <f t="shared" si="872"/>
        <v>0</v>
      </c>
      <c r="GC137" s="267"/>
      <c r="GD137" s="269">
        <f t="shared" si="806"/>
        <v>0</v>
      </c>
      <c r="GE137" s="268">
        <f t="shared" si="873"/>
        <v>0</v>
      </c>
      <c r="GF137" s="268">
        <f t="shared" si="874"/>
        <v>0</v>
      </c>
      <c r="GG137" s="267"/>
      <c r="GH137" s="269">
        <f t="shared" si="807"/>
        <v>0</v>
      </c>
      <c r="GI137" s="268">
        <f t="shared" si="875"/>
        <v>0</v>
      </c>
      <c r="GJ137" s="268">
        <f t="shared" si="876"/>
        <v>0</v>
      </c>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row>
    <row r="138" spans="1:274" s="14" customFormat="1" ht="24" x14ac:dyDescent="0.2">
      <c r="A138" s="65"/>
      <c r="B138" s="65" t="s">
        <v>60</v>
      </c>
      <c r="C138" s="65"/>
      <c r="D138" s="65"/>
      <c r="E138" s="65">
        <f t="shared" ref="E138:AJ138" si="1433">SUM(E86:E135)</f>
        <v>0</v>
      </c>
      <c r="F138" s="226">
        <f t="shared" si="1433"/>
        <v>0</v>
      </c>
      <c r="G138" s="65">
        <f t="shared" si="1433"/>
        <v>0</v>
      </c>
      <c r="H138" s="226">
        <f t="shared" si="1433"/>
        <v>0</v>
      </c>
      <c r="I138" s="65">
        <f t="shared" si="1433"/>
        <v>0</v>
      </c>
      <c r="J138" s="226">
        <f t="shared" si="1433"/>
        <v>0</v>
      </c>
      <c r="K138" s="65">
        <f t="shared" si="1433"/>
        <v>0</v>
      </c>
      <c r="L138" s="226">
        <f t="shared" si="1433"/>
        <v>0</v>
      </c>
      <c r="M138" s="65">
        <f t="shared" si="1433"/>
        <v>0</v>
      </c>
      <c r="N138" s="142">
        <f t="shared" si="1433"/>
        <v>0</v>
      </c>
      <c r="O138" s="226">
        <f t="shared" si="1433"/>
        <v>0</v>
      </c>
      <c r="P138" s="226">
        <f t="shared" si="1433"/>
        <v>0</v>
      </c>
      <c r="Q138" s="226">
        <f t="shared" si="1433"/>
        <v>0</v>
      </c>
      <c r="R138" s="226">
        <f t="shared" si="1433"/>
        <v>0</v>
      </c>
      <c r="S138" s="226">
        <f t="shared" si="1433"/>
        <v>0</v>
      </c>
      <c r="T138" s="226">
        <f t="shared" si="1433"/>
        <v>0</v>
      </c>
      <c r="U138" s="226">
        <f t="shared" si="1433"/>
        <v>0</v>
      </c>
      <c r="V138" s="226">
        <f t="shared" si="1433"/>
        <v>0</v>
      </c>
      <c r="W138" s="226">
        <f t="shared" si="1433"/>
        <v>361.75</v>
      </c>
      <c r="X138" s="226">
        <f t="shared" si="1433"/>
        <v>27520.5</v>
      </c>
      <c r="Y138" s="226">
        <f t="shared" si="1433"/>
        <v>0</v>
      </c>
      <c r="Z138" s="226">
        <f t="shared" si="1433"/>
        <v>0</v>
      </c>
      <c r="AA138" s="226">
        <f t="shared" si="1433"/>
        <v>8.5</v>
      </c>
      <c r="AB138" s="226">
        <f t="shared" si="1433"/>
        <v>539</v>
      </c>
      <c r="AC138" s="65">
        <f t="shared" si="1433"/>
        <v>251.5</v>
      </c>
      <c r="AD138" s="142">
        <f t="shared" si="1433"/>
        <v>20551.25</v>
      </c>
      <c r="AE138" s="65">
        <f t="shared" si="1433"/>
        <v>497.75</v>
      </c>
      <c r="AF138" s="142">
        <f t="shared" si="1433"/>
        <v>40584.75</v>
      </c>
      <c r="AG138" s="65">
        <f t="shared" si="1433"/>
        <v>494.75</v>
      </c>
      <c r="AH138" s="142">
        <f t="shared" si="1433"/>
        <v>41924.75</v>
      </c>
      <c r="AI138" s="65">
        <f t="shared" si="1433"/>
        <v>326</v>
      </c>
      <c r="AJ138" s="142">
        <f t="shared" si="1433"/>
        <v>27842</v>
      </c>
      <c r="AK138" s="65">
        <f t="shared" ref="AK138:BP138" si="1434">SUM(AK86:AK135)</f>
        <v>339.25</v>
      </c>
      <c r="AL138" s="142">
        <f t="shared" si="1434"/>
        <v>29655.75</v>
      </c>
      <c r="AM138" s="65">
        <f t="shared" si="1434"/>
        <v>180</v>
      </c>
      <c r="AN138" s="142">
        <f t="shared" si="1434"/>
        <v>17255</v>
      </c>
      <c r="AO138" s="65">
        <f t="shared" si="1434"/>
        <v>216.25</v>
      </c>
      <c r="AP138" s="142">
        <f t="shared" si="1434"/>
        <v>20163</v>
      </c>
      <c r="AQ138" s="65">
        <f t="shared" si="1434"/>
        <v>191.25</v>
      </c>
      <c r="AR138" s="300">
        <f t="shared" si="1434"/>
        <v>17088.25</v>
      </c>
      <c r="AS138" s="65">
        <f t="shared" si="1434"/>
        <v>37</v>
      </c>
      <c r="AT138" s="300">
        <f t="shared" si="1434"/>
        <v>3005</v>
      </c>
      <c r="AU138" s="65">
        <f t="shared" si="1434"/>
        <v>63.5</v>
      </c>
      <c r="AV138" s="300">
        <f t="shared" si="1434"/>
        <v>5210</v>
      </c>
      <c r="AW138" s="65">
        <f t="shared" si="1434"/>
        <v>102</v>
      </c>
      <c r="AX138" s="300">
        <f t="shared" si="1434"/>
        <v>8821.25</v>
      </c>
      <c r="AY138" s="65">
        <f t="shared" si="1434"/>
        <v>0</v>
      </c>
      <c r="AZ138" s="300">
        <f t="shared" si="1434"/>
        <v>0</v>
      </c>
      <c r="BA138" s="65">
        <f t="shared" si="1434"/>
        <v>0</v>
      </c>
      <c r="BB138" s="65">
        <f t="shared" si="1434"/>
        <v>0</v>
      </c>
      <c r="BC138" s="65">
        <f t="shared" si="1434"/>
        <v>0</v>
      </c>
      <c r="BD138" s="65">
        <f t="shared" si="1434"/>
        <v>0</v>
      </c>
      <c r="BE138" s="65">
        <f t="shared" si="1434"/>
        <v>0</v>
      </c>
      <c r="BF138" s="65">
        <f t="shared" si="1434"/>
        <v>0</v>
      </c>
      <c r="BG138" s="65">
        <f t="shared" si="1434"/>
        <v>0</v>
      </c>
      <c r="BH138" s="65">
        <f t="shared" si="1434"/>
        <v>0</v>
      </c>
      <c r="BI138" s="65">
        <f t="shared" si="1434"/>
        <v>0</v>
      </c>
      <c r="BJ138" s="65">
        <f t="shared" si="1434"/>
        <v>0</v>
      </c>
      <c r="BK138" s="65">
        <f t="shared" si="1434"/>
        <v>0</v>
      </c>
      <c r="BL138" s="65">
        <f t="shared" si="1434"/>
        <v>0</v>
      </c>
      <c r="BM138" s="65">
        <f t="shared" si="1434"/>
        <v>0</v>
      </c>
      <c r="BN138" s="65">
        <f t="shared" si="1434"/>
        <v>0</v>
      </c>
      <c r="BO138" s="65">
        <f t="shared" si="1434"/>
        <v>0</v>
      </c>
      <c r="BP138" s="65">
        <f t="shared" si="1434"/>
        <v>0</v>
      </c>
      <c r="BQ138" s="65">
        <f t="shared" ref="BQ138:BZ138" si="1435">SUM(BQ86:BQ135)</f>
        <v>0</v>
      </c>
      <c r="BR138" s="65">
        <f t="shared" si="1435"/>
        <v>0</v>
      </c>
      <c r="BS138" s="65">
        <f t="shared" si="1435"/>
        <v>0</v>
      </c>
      <c r="BT138" s="65">
        <f t="shared" si="1435"/>
        <v>0</v>
      </c>
      <c r="BU138" s="65">
        <f t="shared" si="1435"/>
        <v>0</v>
      </c>
      <c r="BV138" s="65">
        <f t="shared" si="1435"/>
        <v>0</v>
      </c>
      <c r="BW138" s="65">
        <f t="shared" si="1435"/>
        <v>0</v>
      </c>
      <c r="BX138" s="65">
        <f t="shared" si="1435"/>
        <v>0</v>
      </c>
      <c r="BY138" s="65">
        <f t="shared" si="1435"/>
        <v>0</v>
      </c>
      <c r="BZ138" s="300">
        <f t="shared" si="1435"/>
        <v>0</v>
      </c>
      <c r="CA138" s="65"/>
      <c r="CB138" s="66">
        <f>SUM(CB86:CB135)</f>
        <v>3069.5</v>
      </c>
      <c r="CC138" s="66">
        <f>SUM(CC86:CC135)</f>
        <v>260160.5</v>
      </c>
      <c r="CD138" s="67" t="s">
        <v>60</v>
      </c>
      <c r="CE138" s="142">
        <f t="shared" ref="CE138:DV138" si="1436">SUM(CE86:CE137)</f>
        <v>0</v>
      </c>
      <c r="CF138" s="142">
        <f t="shared" si="1436"/>
        <v>0</v>
      </c>
      <c r="CG138" s="142">
        <f t="shared" si="1436"/>
        <v>0</v>
      </c>
      <c r="CH138" s="142">
        <f t="shared" si="1436"/>
        <v>0</v>
      </c>
      <c r="CI138" s="142">
        <f t="shared" si="1436"/>
        <v>0</v>
      </c>
      <c r="CJ138" s="142">
        <f t="shared" si="1436"/>
        <v>0</v>
      </c>
      <c r="CK138" s="142">
        <f t="shared" si="1436"/>
        <v>75.25</v>
      </c>
      <c r="CL138" s="142">
        <f t="shared" si="1436"/>
        <v>2633.75</v>
      </c>
      <c r="CM138" s="142">
        <f t="shared" si="1436"/>
        <v>1</v>
      </c>
      <c r="CN138" s="142">
        <f t="shared" si="1436"/>
        <v>129</v>
      </c>
      <c r="CO138" s="142">
        <f t="shared" si="1436"/>
        <v>1</v>
      </c>
      <c r="CP138" s="142">
        <f t="shared" si="1436"/>
        <v>129</v>
      </c>
      <c r="CQ138" s="142">
        <f t="shared" si="1436"/>
        <v>1</v>
      </c>
      <c r="CR138" s="142">
        <f t="shared" si="1436"/>
        <v>118</v>
      </c>
      <c r="CS138" s="142">
        <f t="shared" si="1436"/>
        <v>1</v>
      </c>
      <c r="CT138" s="142">
        <f t="shared" si="1436"/>
        <v>118</v>
      </c>
      <c r="CU138" s="142">
        <f t="shared" si="1436"/>
        <v>0</v>
      </c>
      <c r="CV138" s="142">
        <f t="shared" si="1436"/>
        <v>0</v>
      </c>
      <c r="CW138" s="142">
        <f t="shared" si="1436"/>
        <v>0</v>
      </c>
      <c r="CX138" s="142">
        <f t="shared" si="1436"/>
        <v>0</v>
      </c>
      <c r="CY138" s="142">
        <f t="shared" si="1436"/>
        <v>0</v>
      </c>
      <c r="CZ138" s="142">
        <f t="shared" si="1436"/>
        <v>0</v>
      </c>
      <c r="DA138" s="142">
        <f t="shared" si="1436"/>
        <v>0</v>
      </c>
      <c r="DB138" s="142">
        <f t="shared" si="1436"/>
        <v>0</v>
      </c>
      <c r="DC138" s="142">
        <f t="shared" si="1436"/>
        <v>0</v>
      </c>
      <c r="DD138" s="142">
        <f t="shared" si="1436"/>
        <v>0</v>
      </c>
      <c r="DE138" s="142">
        <f t="shared" si="1436"/>
        <v>361.75</v>
      </c>
      <c r="DF138" s="142">
        <f t="shared" si="1436"/>
        <v>27520.5</v>
      </c>
      <c r="DG138" s="142">
        <f t="shared" si="1436"/>
        <v>0</v>
      </c>
      <c r="DH138" s="142">
        <f t="shared" si="1436"/>
        <v>0</v>
      </c>
      <c r="DI138" s="142">
        <f t="shared" si="1436"/>
        <v>0</v>
      </c>
      <c r="DJ138" s="142">
        <f t="shared" si="1436"/>
        <v>0</v>
      </c>
      <c r="DK138" s="142">
        <f t="shared" si="1436"/>
        <v>0</v>
      </c>
      <c r="DL138" s="142">
        <f t="shared" si="1436"/>
        <v>0</v>
      </c>
      <c r="DM138" s="142">
        <f t="shared" si="1436"/>
        <v>8.5</v>
      </c>
      <c r="DN138" s="142">
        <f t="shared" si="1436"/>
        <v>539</v>
      </c>
      <c r="DO138" s="142">
        <f t="shared" si="1436"/>
        <v>0</v>
      </c>
      <c r="DP138" s="142">
        <f t="shared" si="1436"/>
        <v>0</v>
      </c>
      <c r="DQ138" s="142">
        <f t="shared" si="1436"/>
        <v>497.75</v>
      </c>
      <c r="DR138" s="142">
        <f t="shared" si="1436"/>
        <v>0</v>
      </c>
      <c r="DS138" s="142">
        <f t="shared" si="1436"/>
        <v>1.75</v>
      </c>
      <c r="DT138" s="142">
        <f t="shared" si="1436"/>
        <v>198.75</v>
      </c>
      <c r="DU138" s="142">
        <f t="shared" si="1436"/>
        <v>327.75</v>
      </c>
      <c r="DV138" s="142">
        <f t="shared" si="1436"/>
        <v>28040.75</v>
      </c>
      <c r="DW138" s="18"/>
      <c r="DX138" s="142">
        <f t="shared" ref="DX138:EM138" si="1437">SUM(DX86:DX137)</f>
        <v>0</v>
      </c>
      <c r="DY138" s="142">
        <f t="shared" si="1437"/>
        <v>0</v>
      </c>
      <c r="DZ138" s="142">
        <f t="shared" si="1437"/>
        <v>0</v>
      </c>
      <c r="EA138" s="142">
        <f t="shared" si="1437"/>
        <v>0</v>
      </c>
      <c r="EB138" s="142">
        <f t="shared" si="1437"/>
        <v>10.5</v>
      </c>
      <c r="EC138" s="142">
        <f t="shared" si="1437"/>
        <v>1068</v>
      </c>
      <c r="ED138" s="142" t="e">
        <f t="shared" si="1437"/>
        <v>#REF!</v>
      </c>
      <c r="EE138" s="142" t="e">
        <f t="shared" si="1437"/>
        <v>#REF!</v>
      </c>
      <c r="EF138" s="142">
        <f t="shared" si="1437"/>
        <v>2</v>
      </c>
      <c r="EG138" s="142">
        <f t="shared" si="1437"/>
        <v>0</v>
      </c>
      <c r="EH138" s="142" t="e">
        <f t="shared" si="1437"/>
        <v>#REF!</v>
      </c>
      <c r="EI138" s="142" t="e">
        <f t="shared" si="1437"/>
        <v>#REF!</v>
      </c>
      <c r="EJ138" s="142">
        <f t="shared" si="1437"/>
        <v>0</v>
      </c>
      <c r="EK138" s="142">
        <f t="shared" si="1437"/>
        <v>0</v>
      </c>
      <c r="EL138" s="142">
        <f t="shared" si="1437"/>
        <v>0</v>
      </c>
      <c r="EM138" s="142">
        <f t="shared" si="1437"/>
        <v>0</v>
      </c>
      <c r="EN138" s="18"/>
      <c r="EO138" s="142">
        <f t="shared" ref="EO138:FH138" si="1438">SUM(EO86:EO135)</f>
        <v>3.75</v>
      </c>
      <c r="EP138" s="142">
        <f t="shared" si="1438"/>
        <v>375</v>
      </c>
      <c r="EQ138" s="142">
        <f t="shared" si="1438"/>
        <v>255.25</v>
      </c>
      <c r="ER138" s="142">
        <f t="shared" si="1438"/>
        <v>20926.25</v>
      </c>
      <c r="ES138" s="142">
        <f t="shared" si="1438"/>
        <v>8.25</v>
      </c>
      <c r="ET138" s="142">
        <f t="shared" si="1438"/>
        <v>825</v>
      </c>
      <c r="EU138" s="142">
        <f t="shared" si="1438"/>
        <v>506</v>
      </c>
      <c r="EV138" s="142">
        <f t="shared" si="1438"/>
        <v>41409.75</v>
      </c>
      <c r="EW138" s="142">
        <f t="shared" si="1438"/>
        <v>12.25</v>
      </c>
      <c r="EX138" s="142">
        <f t="shared" si="1438"/>
        <v>1297.5</v>
      </c>
      <c r="EY138" s="142">
        <f t="shared" si="1438"/>
        <v>507</v>
      </c>
      <c r="EZ138" s="142">
        <f t="shared" si="1438"/>
        <v>43222.25</v>
      </c>
      <c r="FA138" s="142">
        <f>SUM(FA86:FA135)</f>
        <v>6.25</v>
      </c>
      <c r="FB138" s="142">
        <f>SUM(FB86:FB135)</f>
        <v>682</v>
      </c>
      <c r="FC138" s="142">
        <f>SUM(FC86:FC135)</f>
        <v>332.25</v>
      </c>
      <c r="FD138" s="142">
        <f>SUM(FD86:FD135)</f>
        <v>28524</v>
      </c>
      <c r="FE138" s="142">
        <f t="shared" si="1438"/>
        <v>8.25</v>
      </c>
      <c r="FF138" s="142">
        <f t="shared" si="1438"/>
        <v>865.5</v>
      </c>
      <c r="FG138" s="142">
        <f t="shared" si="1438"/>
        <v>347.5</v>
      </c>
      <c r="FH138" s="142">
        <f t="shared" si="1438"/>
        <v>30521.25</v>
      </c>
      <c r="FI138" s="142">
        <f t="shared" ref="FI138:FL138" si="1439">SUM(FI86:FI135)</f>
        <v>5</v>
      </c>
      <c r="FJ138" s="142">
        <f t="shared" si="1439"/>
        <v>532.5</v>
      </c>
      <c r="FK138" s="142">
        <f t="shared" si="1439"/>
        <v>185</v>
      </c>
      <c r="FL138" s="142">
        <f t="shared" si="1439"/>
        <v>17787.5</v>
      </c>
      <c r="FM138" s="142">
        <f t="shared" ref="FM138:FP138" si="1440">SUM(FM86:FM135)</f>
        <v>0.25</v>
      </c>
      <c r="FN138" s="142">
        <f t="shared" si="1440"/>
        <v>25</v>
      </c>
      <c r="FO138" s="142">
        <f t="shared" si="1440"/>
        <v>216.5</v>
      </c>
      <c r="FP138" s="142">
        <f t="shared" si="1440"/>
        <v>20188</v>
      </c>
      <c r="FQ138" s="142">
        <f t="shared" ref="FQ138:FX138" si="1441">SUM(FQ86:FQ135)</f>
        <v>1</v>
      </c>
      <c r="FR138" s="142">
        <f t="shared" si="1441"/>
        <v>120</v>
      </c>
      <c r="FS138" s="142">
        <f t="shared" si="1441"/>
        <v>192.25</v>
      </c>
      <c r="FT138" s="142">
        <f t="shared" si="1441"/>
        <v>17208.25</v>
      </c>
      <c r="FU138" s="142">
        <f t="shared" si="1441"/>
        <v>1.5</v>
      </c>
      <c r="FV138" s="142">
        <f t="shared" si="1441"/>
        <v>150</v>
      </c>
      <c r="FW138" s="142">
        <f t="shared" si="1441"/>
        <v>38.5</v>
      </c>
      <c r="FX138" s="142">
        <f t="shared" si="1441"/>
        <v>3155</v>
      </c>
      <c r="FY138" s="142">
        <f t="shared" ref="FY138:GB138" si="1442">SUM(FY86:FY135)</f>
        <v>0</v>
      </c>
      <c r="FZ138" s="142">
        <f t="shared" si="1442"/>
        <v>0</v>
      </c>
      <c r="GA138" s="142">
        <f t="shared" si="1442"/>
        <v>63.5</v>
      </c>
      <c r="GB138" s="142">
        <f t="shared" si="1442"/>
        <v>5210</v>
      </c>
      <c r="GC138" s="142">
        <f t="shared" ref="GC138:GF138" si="1443">SUM(GC86:GC135)</f>
        <v>1.5</v>
      </c>
      <c r="GD138" s="142">
        <f t="shared" si="1443"/>
        <v>6660</v>
      </c>
      <c r="GE138" s="142">
        <f t="shared" si="1443"/>
        <v>103.5</v>
      </c>
      <c r="GF138" s="142">
        <f t="shared" si="1443"/>
        <v>8911.25</v>
      </c>
      <c r="GG138" s="142">
        <f t="shared" ref="GG138:GJ138" si="1444">SUM(GG86:GG135)</f>
        <v>0</v>
      </c>
      <c r="GH138" s="142">
        <f t="shared" si="1444"/>
        <v>0</v>
      </c>
      <c r="GI138" s="142">
        <f t="shared" si="1444"/>
        <v>0</v>
      </c>
      <c r="GJ138" s="142">
        <f t="shared" si="1444"/>
        <v>0</v>
      </c>
      <c r="GK138" s="18"/>
      <c r="GL138" s="18"/>
      <c r="GM138" s="18"/>
      <c r="GN138" s="18"/>
      <c r="GO138" s="18"/>
      <c r="GP138" s="18"/>
      <c r="GQ138" s="18"/>
      <c r="GR138" s="18"/>
      <c r="GS138" s="18"/>
      <c r="GT138" s="18"/>
      <c r="GU138" s="18"/>
      <c r="GV138" s="18"/>
      <c r="GW138" s="18"/>
      <c r="GX138" s="18"/>
      <c r="GY138" s="18"/>
      <c r="GZ138" s="18"/>
      <c r="HA138" s="18"/>
      <c r="HB138" s="18"/>
      <c r="HC138" s="18"/>
      <c r="HD138" s="18"/>
      <c r="HE138" s="18"/>
      <c r="HF138" s="18"/>
      <c r="HG138" s="18"/>
      <c r="HH138" s="18"/>
      <c r="HI138" s="18"/>
      <c r="HJ138" s="18"/>
      <c r="HK138" s="18"/>
      <c r="HL138" s="18"/>
      <c r="HM138" s="18"/>
      <c r="HN138" s="18"/>
      <c r="HO138" s="18"/>
      <c r="HP138" s="18"/>
      <c r="HQ138" s="18"/>
      <c r="HR138" s="18"/>
      <c r="HS138" s="18"/>
      <c r="HT138" s="18"/>
      <c r="HU138" s="18"/>
      <c r="HV138" s="18"/>
      <c r="HW138" s="18"/>
      <c r="HX138" s="18"/>
      <c r="HY138" s="18"/>
      <c r="HZ138" s="18"/>
      <c r="IA138" s="18"/>
      <c r="IB138" s="18"/>
      <c r="IC138" s="18"/>
      <c r="ID138" s="18"/>
      <c r="IE138" s="18"/>
      <c r="IF138" s="18"/>
      <c r="IG138" s="18"/>
      <c r="IH138" s="18"/>
      <c r="II138" s="18"/>
      <c r="IJ138" s="18"/>
      <c r="IK138" s="18"/>
      <c r="IL138" s="18"/>
      <c r="IM138" s="18"/>
      <c r="IN138" s="18"/>
      <c r="IO138" s="18"/>
      <c r="IP138" s="18"/>
      <c r="IQ138" s="18"/>
      <c r="IR138" s="18"/>
      <c r="IS138" s="18"/>
      <c r="IT138" s="18"/>
      <c r="IU138" s="18"/>
      <c r="IV138" s="18"/>
      <c r="IW138" s="18"/>
      <c r="IX138" s="18"/>
      <c r="IY138" s="18"/>
      <c r="IZ138" s="18"/>
      <c r="JA138" s="18"/>
      <c r="JB138" s="18"/>
      <c r="JC138" s="18"/>
      <c r="JD138" s="18"/>
      <c r="JE138" s="18"/>
      <c r="JF138" s="18"/>
      <c r="JG138" s="18"/>
      <c r="JH138" s="18"/>
      <c r="JI138" s="18"/>
      <c r="JJ138" s="18"/>
      <c r="JK138" s="18"/>
      <c r="JL138" s="18"/>
      <c r="JM138" s="18"/>
      <c r="JN138" s="18"/>
    </row>
    <row r="139" spans="1:274" x14ac:dyDescent="0.2">
      <c r="A139" s="65"/>
      <c r="B139" s="65" t="s">
        <v>61</v>
      </c>
      <c r="C139" s="65"/>
      <c r="D139" s="65"/>
      <c r="E139" s="326" t="e">
        <f>F138/E138</f>
        <v>#DIV/0!</v>
      </c>
      <c r="F139" s="326"/>
      <c r="G139" s="326" t="e">
        <f>H138/G138</f>
        <v>#DIV/0!</v>
      </c>
      <c r="H139" s="326"/>
      <c r="I139" s="326" t="e">
        <f>J138/I138</f>
        <v>#DIV/0!</v>
      </c>
      <c r="J139" s="326"/>
      <c r="K139" s="326" t="e">
        <f>L138/K138</f>
        <v>#DIV/0!</v>
      </c>
      <c r="L139" s="326"/>
      <c r="M139" s="326" t="e">
        <f>N138/M138</f>
        <v>#DIV/0!</v>
      </c>
      <c r="N139" s="326"/>
      <c r="O139" s="326" t="e">
        <f>P138/O138</f>
        <v>#DIV/0!</v>
      </c>
      <c r="P139" s="326"/>
      <c r="Q139" s="326" t="e">
        <f>R138/Q138</f>
        <v>#DIV/0!</v>
      </c>
      <c r="R139" s="326"/>
      <c r="S139" s="326" t="e">
        <f>T138/S138</f>
        <v>#DIV/0!</v>
      </c>
      <c r="T139" s="326"/>
      <c r="U139" s="326" t="e">
        <f>V138/U138</f>
        <v>#DIV/0!</v>
      </c>
      <c r="V139" s="326"/>
      <c r="W139" s="326">
        <f>X138/W138</f>
        <v>76.076019350380093</v>
      </c>
      <c r="X139" s="326"/>
      <c r="Y139" s="326" t="e">
        <f>Z138/Y138</f>
        <v>#DIV/0!</v>
      </c>
      <c r="Z139" s="326"/>
      <c r="AA139" s="326">
        <f>AB138/AA138</f>
        <v>63.411764705882355</v>
      </c>
      <c r="AB139" s="326"/>
      <c r="AC139" s="326">
        <f>AD138/AC138</f>
        <v>81.714711729622266</v>
      </c>
      <c r="AD139" s="326"/>
      <c r="AE139" s="326">
        <f>AF138/AE138</f>
        <v>81.536413862380712</v>
      </c>
      <c r="AF139" s="326"/>
      <c r="AG139" s="326">
        <f>AH138/AG138</f>
        <v>84.739262253663469</v>
      </c>
      <c r="AH139" s="326"/>
      <c r="AI139" s="326">
        <f>AJ138/AI138</f>
        <v>85.404907975460119</v>
      </c>
      <c r="AJ139" s="326"/>
      <c r="AK139" s="326">
        <f>AL138/AK138</f>
        <v>87.415622697126011</v>
      </c>
      <c r="AL139" s="326"/>
      <c r="AM139" s="326">
        <f>AN138/AM138</f>
        <v>95.861111111111114</v>
      </c>
      <c r="AN139" s="326"/>
      <c r="AO139" s="326">
        <f>AP138/AO138</f>
        <v>93.239306358381498</v>
      </c>
      <c r="AP139" s="326"/>
      <c r="AQ139" s="326">
        <f>AR138/AQ138</f>
        <v>89.35032679738562</v>
      </c>
      <c r="AR139" s="326"/>
      <c r="AS139" s="326">
        <f>AT138/AS138</f>
        <v>81.21621621621621</v>
      </c>
      <c r="AT139" s="326"/>
      <c r="AU139" s="326">
        <f>AV138/AU138</f>
        <v>82.047244094488192</v>
      </c>
      <c r="AV139" s="326"/>
      <c r="AW139" s="326">
        <f>AX138/AW138</f>
        <v>86.482843137254903</v>
      </c>
      <c r="AX139" s="326"/>
      <c r="AY139" s="326" t="e">
        <f>AZ138/AY138</f>
        <v>#DIV/0!</v>
      </c>
      <c r="AZ139" s="326"/>
      <c r="BA139" s="326" t="e">
        <f>BB138/BA138</f>
        <v>#DIV/0!</v>
      </c>
      <c r="BB139" s="326"/>
      <c r="BC139" s="326" t="e">
        <f>BD138/BC138</f>
        <v>#DIV/0!</v>
      </c>
      <c r="BD139" s="326"/>
      <c r="BE139" s="326" t="e">
        <f>BF138/BE138</f>
        <v>#DIV/0!</v>
      </c>
      <c r="BF139" s="326"/>
      <c r="BG139" s="326" t="e">
        <f>BH138/BG138</f>
        <v>#DIV/0!</v>
      </c>
      <c r="BH139" s="326"/>
      <c r="BI139" s="326" t="e">
        <f>BJ138/BI138</f>
        <v>#DIV/0!</v>
      </c>
      <c r="BJ139" s="326"/>
      <c r="BK139" s="326" t="e">
        <f>BL138/BK138</f>
        <v>#DIV/0!</v>
      </c>
      <c r="BL139" s="326"/>
      <c r="BM139" s="326" t="e">
        <f>BN138/BM138</f>
        <v>#DIV/0!</v>
      </c>
      <c r="BN139" s="326"/>
      <c r="BO139" s="326" t="e">
        <f>BP138/BO138</f>
        <v>#DIV/0!</v>
      </c>
      <c r="BP139" s="326"/>
      <c r="BQ139" s="326" t="e">
        <f>BR138/BQ138</f>
        <v>#DIV/0!</v>
      </c>
      <c r="BR139" s="326"/>
      <c r="BS139" s="326" t="e">
        <f>BT138/BS138</f>
        <v>#DIV/0!</v>
      </c>
      <c r="BT139" s="326"/>
      <c r="BU139" s="326" t="e">
        <f>BV138/BU138</f>
        <v>#DIV/0!</v>
      </c>
      <c r="BV139" s="326"/>
      <c r="BW139" s="326" t="e">
        <f>BX138/BW138</f>
        <v>#DIV/0!</v>
      </c>
      <c r="BX139" s="326"/>
      <c r="BY139" s="326" t="e">
        <f>BZ138/BY138</f>
        <v>#DIV/0!</v>
      </c>
      <c r="BZ139" s="326"/>
      <c r="CA139" s="70"/>
      <c r="CB139" s="334">
        <f>CC138/CB138</f>
        <v>84.756637888906994</v>
      </c>
      <c r="CC139" s="334"/>
      <c r="CD139" s="68" t="s">
        <v>62</v>
      </c>
      <c r="CE139" s="326"/>
      <c r="CF139" s="326"/>
      <c r="CG139" s="223"/>
      <c r="CH139" s="223"/>
      <c r="CI139" s="326"/>
      <c r="CJ139" s="326"/>
      <c r="CK139" s="240"/>
      <c r="CL139" s="240"/>
      <c r="CM139" s="326"/>
      <c r="CN139" s="326"/>
      <c r="CO139" s="241"/>
      <c r="CP139" s="241"/>
      <c r="CQ139" s="326"/>
      <c r="CR139" s="326"/>
      <c r="CS139" s="242"/>
      <c r="CT139" s="242"/>
      <c r="CU139" s="326"/>
      <c r="CV139" s="326"/>
      <c r="CW139" s="244"/>
      <c r="CX139" s="244"/>
      <c r="CY139" s="326"/>
      <c r="CZ139" s="326"/>
      <c r="DA139" s="245"/>
      <c r="DB139" s="245"/>
      <c r="DC139" s="326"/>
      <c r="DD139" s="326"/>
      <c r="DE139" s="246"/>
      <c r="DF139" s="246"/>
      <c r="DG139" s="326"/>
      <c r="DH139" s="326"/>
      <c r="DI139" s="247"/>
      <c r="DJ139" s="247"/>
      <c r="DK139" s="326"/>
      <c r="DL139" s="326"/>
      <c r="DM139" s="248"/>
      <c r="DN139" s="248"/>
      <c r="DO139" s="326"/>
      <c r="DP139" s="326"/>
      <c r="DQ139" s="249"/>
      <c r="DR139" s="249"/>
      <c r="DS139" s="326"/>
      <c r="DT139" s="326"/>
      <c r="DU139" s="249"/>
      <c r="DV139" s="249"/>
      <c r="DX139" s="326"/>
      <c r="DY139" s="326"/>
      <c r="DZ139" s="250"/>
      <c r="EA139" s="250"/>
      <c r="EB139" s="326"/>
      <c r="EC139" s="326"/>
      <c r="ED139" s="250"/>
      <c r="EE139" s="250"/>
      <c r="EF139" s="326"/>
      <c r="EG139" s="326"/>
      <c r="EH139" s="264"/>
      <c r="EI139" s="264"/>
      <c r="EJ139" s="326"/>
      <c r="EK139" s="326"/>
      <c r="EL139" s="262"/>
      <c r="EM139" s="262"/>
      <c r="EO139" s="326"/>
      <c r="EP139" s="326"/>
      <c r="EQ139" s="326"/>
      <c r="ER139" s="326"/>
      <c r="ES139" s="326"/>
      <c r="ET139" s="326"/>
      <c r="EU139" s="326"/>
      <c r="EV139" s="326"/>
      <c r="EW139" s="326"/>
      <c r="EX139" s="326"/>
      <c r="EY139" s="326"/>
      <c r="EZ139" s="326"/>
      <c r="FA139" s="326"/>
      <c r="FB139" s="326"/>
      <c r="FC139" s="326"/>
      <c r="FD139" s="326"/>
      <c r="FE139" s="326"/>
      <c r="FF139" s="326"/>
      <c r="FG139" s="326"/>
      <c r="FH139" s="326"/>
      <c r="FI139" s="326"/>
      <c r="FJ139" s="326"/>
      <c r="FK139" s="326"/>
      <c r="FL139" s="326"/>
      <c r="FM139" s="326"/>
      <c r="FN139" s="326"/>
      <c r="FO139" s="326"/>
      <c r="FP139" s="326"/>
      <c r="FQ139" s="326"/>
      <c r="FR139" s="326"/>
      <c r="FS139" s="326"/>
      <c r="FT139" s="326"/>
      <c r="FU139" s="326"/>
      <c r="FV139" s="326"/>
      <c r="FW139" s="326"/>
      <c r="FX139" s="326"/>
      <c r="FY139" s="326"/>
      <c r="FZ139" s="326"/>
      <c r="GA139" s="326"/>
      <c r="GB139" s="326"/>
      <c r="GC139" s="326"/>
      <c r="GD139" s="326"/>
      <c r="GE139" s="326"/>
      <c r="GF139" s="326"/>
      <c r="GG139" s="326"/>
      <c r="GH139" s="326"/>
      <c r="GI139" s="326"/>
      <c r="GJ139" s="326"/>
      <c r="JK139" s="4"/>
      <c r="JL139" s="4"/>
      <c r="JM139" s="4"/>
      <c r="JN139" s="4"/>
    </row>
    <row r="140" spans="1:274" x14ac:dyDescent="0.2">
      <c r="JK140" s="4"/>
      <c r="JL140" s="4"/>
      <c r="JM140" s="4"/>
      <c r="JN140" s="4"/>
    </row>
    <row r="141" spans="1:274" x14ac:dyDescent="0.2">
      <c r="JK141" s="4"/>
      <c r="JL141" s="4"/>
      <c r="JM141" s="4"/>
      <c r="JN141" s="4"/>
    </row>
    <row r="142" spans="1:274" s="4" customFormat="1" ht="12.75" customHeight="1" x14ac:dyDescent="0.2">
      <c r="A142" s="49"/>
      <c r="B142" s="49"/>
      <c r="C142" s="50"/>
      <c r="D142" s="50"/>
      <c r="E142" s="335" t="str">
        <f>$E$3</f>
        <v>vor 2021</v>
      </c>
      <c r="F142" s="336"/>
      <c r="G142" s="336"/>
      <c r="H142" s="336"/>
      <c r="I142" s="336"/>
      <c r="J142" s="336"/>
      <c r="K142" s="336"/>
      <c r="L142" s="336"/>
      <c r="M142" s="336"/>
      <c r="N142" s="336"/>
      <c r="O142" s="336"/>
      <c r="P142" s="336"/>
      <c r="Q142" s="336"/>
      <c r="R142" s="336"/>
      <c r="S142" s="336"/>
      <c r="T142" s="336"/>
      <c r="U142" s="336"/>
      <c r="V142" s="336"/>
      <c r="W142" s="336"/>
      <c r="X142" s="336"/>
      <c r="Y142" s="336"/>
      <c r="Z142" s="336"/>
      <c r="AA142" s="336"/>
      <c r="AB142" s="337"/>
      <c r="AC142" s="328">
        <v>2021</v>
      </c>
      <c r="AD142" s="329"/>
      <c r="AE142" s="329"/>
      <c r="AF142" s="329"/>
      <c r="AG142" s="329"/>
      <c r="AH142" s="329"/>
      <c r="AI142" s="329"/>
      <c r="AJ142" s="329"/>
      <c r="AK142" s="329"/>
      <c r="AL142" s="329"/>
      <c r="AM142" s="329"/>
      <c r="AN142" s="329"/>
      <c r="AO142" s="329"/>
      <c r="AP142" s="329"/>
      <c r="AQ142" s="329"/>
      <c r="AR142" s="329"/>
      <c r="AS142" s="329"/>
      <c r="AT142" s="329"/>
      <c r="AU142" s="329"/>
      <c r="AV142" s="329"/>
      <c r="AW142" s="329"/>
      <c r="AX142" s="329"/>
      <c r="AY142" s="329"/>
      <c r="AZ142" s="330"/>
      <c r="BA142" s="328">
        <v>2018</v>
      </c>
      <c r="BB142" s="329"/>
      <c r="BC142" s="329"/>
      <c r="BD142" s="329"/>
      <c r="BE142" s="329"/>
      <c r="BF142" s="329"/>
      <c r="BG142" s="329"/>
      <c r="BH142" s="329"/>
      <c r="BI142" s="329"/>
      <c r="BJ142" s="329"/>
      <c r="BK142" s="329"/>
      <c r="BL142" s="329"/>
      <c r="BM142" s="329"/>
      <c r="BN142" s="329"/>
      <c r="BO142" s="329"/>
      <c r="BP142" s="329"/>
      <c r="BQ142" s="329"/>
      <c r="BR142" s="329"/>
      <c r="BS142" s="329"/>
      <c r="BT142" s="329"/>
      <c r="BU142" s="329"/>
      <c r="BV142" s="329"/>
      <c r="BW142" s="329"/>
      <c r="BX142" s="330"/>
      <c r="BY142" s="62"/>
      <c r="BZ142" s="62"/>
      <c r="CA142" s="62"/>
      <c r="CB142" s="17"/>
      <c r="CC142" s="17"/>
    </row>
    <row r="143" spans="1:274" s="5" customFormat="1" ht="15.75" x14ac:dyDescent="0.25">
      <c r="A143" s="69"/>
      <c r="B143" s="69" t="str">
        <f>'Stundenverteilung INGE'!M5</f>
        <v>JS - K</v>
      </c>
      <c r="C143" s="341" t="str">
        <f>'Stundenverteilung INGE'!M7</f>
        <v>TP3</v>
      </c>
      <c r="D143" s="342"/>
      <c r="E143" s="338"/>
      <c r="F143" s="339"/>
      <c r="G143" s="339"/>
      <c r="H143" s="339"/>
      <c r="I143" s="339"/>
      <c r="J143" s="339"/>
      <c r="K143" s="339"/>
      <c r="L143" s="339"/>
      <c r="M143" s="339"/>
      <c r="N143" s="339"/>
      <c r="O143" s="339"/>
      <c r="P143" s="339"/>
      <c r="Q143" s="339"/>
      <c r="R143" s="339"/>
      <c r="S143" s="339"/>
      <c r="T143" s="339"/>
      <c r="U143" s="339"/>
      <c r="V143" s="339"/>
      <c r="W143" s="339"/>
      <c r="X143" s="339"/>
      <c r="Y143" s="339"/>
      <c r="Z143" s="339"/>
      <c r="AA143" s="339"/>
      <c r="AB143" s="340"/>
      <c r="AC143" s="331"/>
      <c r="AD143" s="332"/>
      <c r="AE143" s="332"/>
      <c r="AF143" s="332"/>
      <c r="AG143" s="332"/>
      <c r="AH143" s="332"/>
      <c r="AI143" s="332"/>
      <c r="AJ143" s="332"/>
      <c r="AK143" s="332"/>
      <c r="AL143" s="332"/>
      <c r="AM143" s="332"/>
      <c r="AN143" s="332"/>
      <c r="AO143" s="332"/>
      <c r="AP143" s="332"/>
      <c r="AQ143" s="332"/>
      <c r="AR143" s="332"/>
      <c r="AS143" s="332"/>
      <c r="AT143" s="332"/>
      <c r="AU143" s="332"/>
      <c r="AV143" s="332"/>
      <c r="AW143" s="332"/>
      <c r="AX143" s="332"/>
      <c r="AY143" s="332"/>
      <c r="AZ143" s="333"/>
      <c r="BA143" s="331"/>
      <c r="BB143" s="332"/>
      <c r="BC143" s="332"/>
      <c r="BD143" s="332"/>
      <c r="BE143" s="332"/>
      <c r="BF143" s="332"/>
      <c r="BG143" s="332"/>
      <c r="BH143" s="332"/>
      <c r="BI143" s="332"/>
      <c r="BJ143" s="332"/>
      <c r="BK143" s="332"/>
      <c r="BL143" s="332"/>
      <c r="BM143" s="332"/>
      <c r="BN143" s="332"/>
      <c r="BO143" s="332"/>
      <c r="BP143" s="332"/>
      <c r="BQ143" s="332"/>
      <c r="BR143" s="332"/>
      <c r="BS143" s="332"/>
      <c r="BT143" s="332"/>
      <c r="BU143" s="332"/>
      <c r="BV143" s="332"/>
      <c r="BW143" s="332"/>
      <c r="BX143" s="333"/>
      <c r="BY143" s="62"/>
      <c r="BZ143" s="62"/>
      <c r="CA143" s="62"/>
      <c r="CB143" s="16"/>
      <c r="CC143" s="16"/>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325">
        <v>44197</v>
      </c>
      <c r="EP143" s="325"/>
      <c r="EQ143" s="325"/>
      <c r="ER143" s="325"/>
      <c r="ES143" s="325">
        <f>ES84</f>
        <v>44228</v>
      </c>
      <c r="ET143" s="325"/>
      <c r="EU143" s="325"/>
      <c r="EV143" s="325"/>
      <c r="EW143" s="325">
        <f>EW84</f>
        <v>44256</v>
      </c>
      <c r="EX143" s="325"/>
      <c r="EY143" s="325"/>
      <c r="EZ143" s="325"/>
      <c r="FA143" s="325">
        <f>FA84</f>
        <v>44287</v>
      </c>
      <c r="FB143" s="325"/>
      <c r="FC143" s="325"/>
      <c r="FD143" s="325"/>
      <c r="FE143" s="325">
        <f>FE84</f>
        <v>44317</v>
      </c>
      <c r="FF143" s="325"/>
      <c r="FG143" s="325"/>
      <c r="FH143" s="325"/>
      <c r="FI143" s="325">
        <f>FI84</f>
        <v>44348</v>
      </c>
      <c r="FJ143" s="325"/>
      <c r="FK143" s="325"/>
      <c r="FL143" s="325"/>
      <c r="FM143" s="325">
        <f>FM84</f>
        <v>44378</v>
      </c>
      <c r="FN143" s="325"/>
      <c r="FO143" s="325"/>
      <c r="FP143" s="325"/>
      <c r="FQ143" s="325">
        <f>FQ84</f>
        <v>44409</v>
      </c>
      <c r="FR143" s="325"/>
      <c r="FS143" s="325"/>
      <c r="FT143" s="325"/>
      <c r="FU143" s="325">
        <f>FU84</f>
        <v>44440</v>
      </c>
      <c r="FV143" s="325"/>
      <c r="FW143" s="325"/>
      <c r="FX143" s="325"/>
      <c r="FY143" s="325">
        <f>FY84</f>
        <v>44470</v>
      </c>
      <c r="FZ143" s="325"/>
      <c r="GA143" s="325"/>
      <c r="GB143" s="325"/>
      <c r="GC143" s="325">
        <f>GC84</f>
        <v>44501</v>
      </c>
      <c r="GD143" s="325"/>
      <c r="GE143" s="325"/>
      <c r="GF143" s="325"/>
      <c r="GG143" s="325" t="str">
        <f>GG84</f>
        <v>Leer</v>
      </c>
      <c r="GH143" s="325"/>
      <c r="GI143" s="325"/>
      <c r="GJ143" s="325"/>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c r="IE143" s="4"/>
      <c r="IF143" s="4"/>
      <c r="IG143" s="4"/>
      <c r="IH143" s="4"/>
      <c r="II143" s="4"/>
      <c r="IJ143" s="4"/>
      <c r="IK143" s="4"/>
      <c r="IL143" s="4"/>
      <c r="IM143" s="4"/>
      <c r="IN143" s="4"/>
      <c r="IO143" s="4"/>
      <c r="IP143" s="4"/>
      <c r="IQ143" s="4"/>
      <c r="IR143" s="4"/>
      <c r="IS143" s="4"/>
      <c r="IT143" s="4"/>
      <c r="IU143" s="4"/>
      <c r="IV143" s="4"/>
      <c r="IW143" s="4"/>
      <c r="IX143" s="4"/>
      <c r="IY143" s="4"/>
      <c r="IZ143" s="4"/>
      <c r="JA143" s="4"/>
      <c r="JB143" s="4"/>
      <c r="JC143" s="4"/>
      <c r="JD143" s="4"/>
      <c r="JE143" s="4"/>
      <c r="JF143" s="4"/>
      <c r="JG143" s="4"/>
      <c r="JH143" s="4"/>
      <c r="JI143" s="4"/>
      <c r="JJ143" s="4"/>
      <c r="JK143" s="4"/>
      <c r="JL143" s="4"/>
      <c r="JM143" s="4"/>
      <c r="JN143" s="4"/>
    </row>
    <row r="144" spans="1:274" s="5" customFormat="1" ht="48" x14ac:dyDescent="0.2">
      <c r="A144" s="51" t="s">
        <v>0</v>
      </c>
      <c r="B144" s="51" t="s">
        <v>81</v>
      </c>
      <c r="C144" s="52" t="s">
        <v>1</v>
      </c>
      <c r="D144" s="52" t="s">
        <v>6</v>
      </c>
      <c r="E144" s="53" t="s">
        <v>13</v>
      </c>
      <c r="F144" s="53" t="s">
        <v>14</v>
      </c>
      <c r="G144" s="53" t="s">
        <v>15</v>
      </c>
      <c r="H144" s="53" t="s">
        <v>16</v>
      </c>
      <c r="I144" s="53" t="s">
        <v>17</v>
      </c>
      <c r="J144" s="53" t="s">
        <v>18</v>
      </c>
      <c r="K144" s="53" t="s">
        <v>19</v>
      </c>
      <c r="L144" s="53" t="s">
        <v>20</v>
      </c>
      <c r="M144" s="53" t="s">
        <v>21</v>
      </c>
      <c r="N144" s="53" t="s">
        <v>22</v>
      </c>
      <c r="O144" s="53" t="s">
        <v>23</v>
      </c>
      <c r="P144" s="53" t="s">
        <v>24</v>
      </c>
      <c r="Q144" s="53" t="s">
        <v>25</v>
      </c>
      <c r="R144" s="53" t="s">
        <v>26</v>
      </c>
      <c r="S144" s="53" t="s">
        <v>27</v>
      </c>
      <c r="T144" s="53" t="s">
        <v>28</v>
      </c>
      <c r="U144" s="53" t="s">
        <v>29</v>
      </c>
      <c r="V144" s="53" t="s">
        <v>30</v>
      </c>
      <c r="W144" s="53" t="s">
        <v>288</v>
      </c>
      <c r="X144" s="53" t="s">
        <v>32</v>
      </c>
      <c r="Y144" s="53" t="s">
        <v>289</v>
      </c>
      <c r="Z144" s="53" t="s">
        <v>36</v>
      </c>
      <c r="AA144" s="53" t="s">
        <v>290</v>
      </c>
      <c r="AB144" s="53" t="s">
        <v>35</v>
      </c>
      <c r="AC144" s="58" t="s">
        <v>13</v>
      </c>
      <c r="AD144" s="58" t="s">
        <v>14</v>
      </c>
      <c r="AE144" s="58" t="s">
        <v>15</v>
      </c>
      <c r="AF144" s="58" t="s">
        <v>16</v>
      </c>
      <c r="AG144" s="58" t="s">
        <v>17</v>
      </c>
      <c r="AH144" s="58" t="s">
        <v>18</v>
      </c>
      <c r="AI144" s="58" t="s">
        <v>19</v>
      </c>
      <c r="AJ144" s="58" t="s">
        <v>20</v>
      </c>
      <c r="AK144" s="58" t="s">
        <v>21</v>
      </c>
      <c r="AL144" s="58" t="s">
        <v>22</v>
      </c>
      <c r="AM144" s="58" t="s">
        <v>23</v>
      </c>
      <c r="AN144" s="58" t="s">
        <v>24</v>
      </c>
      <c r="AO144" s="58" t="s">
        <v>25</v>
      </c>
      <c r="AP144" s="58" t="s">
        <v>26</v>
      </c>
      <c r="AQ144" s="58" t="s">
        <v>27</v>
      </c>
      <c r="AR144" s="58" t="s">
        <v>28</v>
      </c>
      <c r="AS144" s="58" t="s">
        <v>29</v>
      </c>
      <c r="AT144" s="58" t="s">
        <v>30</v>
      </c>
      <c r="AU144" s="58" t="s">
        <v>31</v>
      </c>
      <c r="AV144" s="58" t="s">
        <v>32</v>
      </c>
      <c r="AW144" s="58" t="s">
        <v>33</v>
      </c>
      <c r="AX144" s="58" t="s">
        <v>36</v>
      </c>
      <c r="AY144" s="58" t="s">
        <v>34</v>
      </c>
      <c r="AZ144" s="58" t="s">
        <v>35</v>
      </c>
      <c r="BA144" s="58" t="s">
        <v>13</v>
      </c>
      <c r="BB144" s="58" t="s">
        <v>14</v>
      </c>
      <c r="BC144" s="58" t="s">
        <v>15</v>
      </c>
      <c r="BD144" s="58" t="s">
        <v>16</v>
      </c>
      <c r="BE144" s="58" t="s">
        <v>17</v>
      </c>
      <c r="BF144" s="58" t="s">
        <v>18</v>
      </c>
      <c r="BG144" s="58" t="s">
        <v>19</v>
      </c>
      <c r="BH144" s="58" t="s">
        <v>20</v>
      </c>
      <c r="BI144" s="58" t="s">
        <v>21</v>
      </c>
      <c r="BJ144" s="58" t="s">
        <v>22</v>
      </c>
      <c r="BK144" s="58" t="s">
        <v>23</v>
      </c>
      <c r="BL144" s="58" t="s">
        <v>24</v>
      </c>
      <c r="BM144" s="58" t="s">
        <v>25</v>
      </c>
      <c r="BN144" s="58" t="s">
        <v>26</v>
      </c>
      <c r="BO144" s="58" t="s">
        <v>27</v>
      </c>
      <c r="BP144" s="58" t="s">
        <v>28</v>
      </c>
      <c r="BQ144" s="58" t="s">
        <v>29</v>
      </c>
      <c r="BR144" s="58" t="s">
        <v>30</v>
      </c>
      <c r="BS144" s="58" t="s">
        <v>31</v>
      </c>
      <c r="BT144" s="58" t="s">
        <v>32</v>
      </c>
      <c r="BU144" s="58" t="s">
        <v>33</v>
      </c>
      <c r="BV144" s="58" t="s">
        <v>36</v>
      </c>
      <c r="BW144" s="58" t="s">
        <v>34</v>
      </c>
      <c r="BX144" s="58" t="s">
        <v>35</v>
      </c>
      <c r="BY144" s="252" t="str">
        <f>BY5</f>
        <v>Leer
Std.</v>
      </c>
      <c r="BZ144" s="58" t="str">
        <f>BZ5</f>
        <v>Leer
CHF</v>
      </c>
      <c r="CA144" s="58"/>
      <c r="CB144" s="60" t="s">
        <v>4</v>
      </c>
      <c r="CC144" s="60" t="s">
        <v>5</v>
      </c>
      <c r="CD144" s="4"/>
      <c r="CE144" s="53" t="str">
        <f>CE85</f>
        <v>April 17
Std.</v>
      </c>
      <c r="CF144" s="53" t="str">
        <f>CF85</f>
        <v>April 17 
CHF</v>
      </c>
      <c r="CG144" s="217" t="s">
        <v>171</v>
      </c>
      <c r="CH144" s="217" t="s">
        <v>172</v>
      </c>
      <c r="CI144" s="53" t="str">
        <f>CI85</f>
        <v>Mai 17 
Std.</v>
      </c>
      <c r="CJ144" s="53" t="str">
        <f>CJ85</f>
        <v>Mai 17
CHF</v>
      </c>
      <c r="CK144" s="217" t="s">
        <v>171</v>
      </c>
      <c r="CL144" s="217" t="s">
        <v>172</v>
      </c>
      <c r="CM144" s="53" t="str">
        <f>CM85</f>
        <v>Juni 17 
Std.</v>
      </c>
      <c r="CN144" s="53" t="str">
        <f>CN85</f>
        <v>Juni 17
CHF</v>
      </c>
      <c r="CO144" s="217" t="s">
        <v>171</v>
      </c>
      <c r="CP144" s="217" t="s">
        <v>172</v>
      </c>
      <c r="CQ144" s="53" t="str">
        <f>CQ85</f>
        <v>Juli 17 
Std.</v>
      </c>
      <c r="CR144" s="53" t="str">
        <f>CR85</f>
        <v>Juli 17
CHF</v>
      </c>
      <c r="CS144" s="217" t="s">
        <v>171</v>
      </c>
      <c r="CT144" s="217" t="s">
        <v>172</v>
      </c>
      <c r="CU144" s="53" t="str">
        <f>CU85</f>
        <v>Aug. 17 
Std.</v>
      </c>
      <c r="CV144" s="53" t="str">
        <f>CV85</f>
        <v>Aug. 17
CHF</v>
      </c>
      <c r="CW144" s="217" t="s">
        <v>171</v>
      </c>
      <c r="CX144" s="217" t="s">
        <v>172</v>
      </c>
      <c r="CY144" s="53" t="str">
        <f>CY85</f>
        <v>Sept.  17 
Std.</v>
      </c>
      <c r="CZ144" s="53" t="str">
        <f>CZ85</f>
        <v>Sept. 17
CHF</v>
      </c>
      <c r="DA144" s="217" t="s">
        <v>171</v>
      </c>
      <c r="DB144" s="217" t="s">
        <v>172</v>
      </c>
      <c r="DC144" s="53" t="str">
        <f>DC85</f>
        <v>Okt.  17 
Std.</v>
      </c>
      <c r="DD144" s="53" t="str">
        <f>DD85</f>
        <v>Okt. 17
CHF</v>
      </c>
      <c r="DE144" s="217" t="s">
        <v>171</v>
      </c>
      <c r="DF144" s="217" t="s">
        <v>172</v>
      </c>
      <c r="DG144" s="53" t="str">
        <f>DG85</f>
        <v>Nov. 17 
Std.</v>
      </c>
      <c r="DH144" s="53" t="str">
        <f>DH85</f>
        <v>Nov.17
CHF</v>
      </c>
      <c r="DI144" s="217" t="s">
        <v>171</v>
      </c>
      <c r="DJ144" s="217" t="s">
        <v>172</v>
      </c>
      <c r="DK144" s="53" t="str">
        <f>DK85</f>
        <v>Dez. 17 
Std.</v>
      </c>
      <c r="DL144" s="53" t="str">
        <f>DL85</f>
        <v>Dez.17
CHF</v>
      </c>
      <c r="DM144" s="217" t="s">
        <v>171</v>
      </c>
      <c r="DN144" s="217" t="s">
        <v>172</v>
      </c>
      <c r="DO144" s="53" t="str">
        <f>DO85</f>
        <v>Jan. 17 
Std.</v>
      </c>
      <c r="DP144" s="53" t="str">
        <f>DP85</f>
        <v>Jan. 17
CHF</v>
      </c>
      <c r="DQ144" s="217" t="s">
        <v>171</v>
      </c>
      <c r="DR144" s="217" t="s">
        <v>172</v>
      </c>
      <c r="DS144" s="53" t="str">
        <f>DS85</f>
        <v>Feb. 17 
Std.</v>
      </c>
      <c r="DT144" s="53" t="str">
        <f>DT85</f>
        <v>Feb. 17
CHF</v>
      </c>
      <c r="DU144" s="217" t="s">
        <v>171</v>
      </c>
      <c r="DV144" s="217" t="s">
        <v>172</v>
      </c>
      <c r="DW144" s="4"/>
      <c r="DX144" s="53" t="str">
        <f>DX85</f>
        <v>Leer
Std.</v>
      </c>
      <c r="DY144" s="53" t="str">
        <f>DY85</f>
        <v>Leer
CHF</v>
      </c>
      <c r="DZ144" s="217" t="s">
        <v>171</v>
      </c>
      <c r="EA144" s="217" t="s">
        <v>172</v>
      </c>
      <c r="EB144" s="53" t="str">
        <f>EB85</f>
        <v>Nov. 20
Std.</v>
      </c>
      <c r="EC144" s="53" t="str">
        <f>EC85</f>
        <v>Nov. 20
CHF</v>
      </c>
      <c r="ED144" s="217" t="s">
        <v>171</v>
      </c>
      <c r="EE144" s="217" t="s">
        <v>172</v>
      </c>
      <c r="EF144" s="53" t="str">
        <f>EF85</f>
        <v>Dez.
Std.</v>
      </c>
      <c r="EG144" s="53" t="str">
        <f>EG85</f>
        <v>Dez.
CHF</v>
      </c>
      <c r="EH144" s="217" t="s">
        <v>171</v>
      </c>
      <c r="EI144" s="217" t="s">
        <v>172</v>
      </c>
      <c r="EJ144" s="53" t="str">
        <f>EJ85</f>
        <v>Leer
Std.</v>
      </c>
      <c r="EK144" s="53" t="str">
        <f>EK85</f>
        <v>Leer
CHF</v>
      </c>
      <c r="EL144" s="217" t="s">
        <v>171</v>
      </c>
      <c r="EM144" s="217" t="s">
        <v>172</v>
      </c>
      <c r="EN144" s="4"/>
      <c r="EO144" s="270" t="s">
        <v>295</v>
      </c>
      <c r="EP144" s="270" t="s">
        <v>37</v>
      </c>
      <c r="EQ144" s="271" t="s">
        <v>171</v>
      </c>
      <c r="ER144" s="271" t="s">
        <v>172</v>
      </c>
      <c r="ES144" s="270" t="s">
        <v>295</v>
      </c>
      <c r="ET144" s="270" t="s">
        <v>37</v>
      </c>
      <c r="EU144" s="271" t="s">
        <v>171</v>
      </c>
      <c r="EV144" s="271" t="s">
        <v>172</v>
      </c>
      <c r="EW144" s="270" t="s">
        <v>295</v>
      </c>
      <c r="EX144" s="270" t="s">
        <v>37</v>
      </c>
      <c r="EY144" s="271" t="s">
        <v>171</v>
      </c>
      <c r="EZ144" s="271" t="s">
        <v>172</v>
      </c>
      <c r="FA144" s="270" t="s">
        <v>295</v>
      </c>
      <c r="FB144" s="270" t="s">
        <v>37</v>
      </c>
      <c r="FC144" s="271" t="s">
        <v>171</v>
      </c>
      <c r="FD144" s="271" t="s">
        <v>172</v>
      </c>
      <c r="FE144" s="270" t="s">
        <v>295</v>
      </c>
      <c r="FF144" s="270" t="s">
        <v>37</v>
      </c>
      <c r="FG144" s="271" t="s">
        <v>171</v>
      </c>
      <c r="FH144" s="271" t="s">
        <v>172</v>
      </c>
      <c r="FI144" s="270" t="s">
        <v>295</v>
      </c>
      <c r="FJ144" s="270" t="s">
        <v>37</v>
      </c>
      <c r="FK144" s="271" t="s">
        <v>171</v>
      </c>
      <c r="FL144" s="271" t="s">
        <v>172</v>
      </c>
      <c r="FM144" s="270" t="s">
        <v>295</v>
      </c>
      <c r="FN144" s="270" t="s">
        <v>37</v>
      </c>
      <c r="FO144" s="271" t="s">
        <v>171</v>
      </c>
      <c r="FP144" s="271" t="s">
        <v>172</v>
      </c>
      <c r="FQ144" s="270" t="s">
        <v>295</v>
      </c>
      <c r="FR144" s="270" t="s">
        <v>37</v>
      </c>
      <c r="FS144" s="271" t="s">
        <v>171</v>
      </c>
      <c r="FT144" s="271" t="s">
        <v>172</v>
      </c>
      <c r="FU144" s="270" t="s">
        <v>295</v>
      </c>
      <c r="FV144" s="270" t="s">
        <v>37</v>
      </c>
      <c r="FW144" s="271" t="s">
        <v>171</v>
      </c>
      <c r="FX144" s="271" t="s">
        <v>172</v>
      </c>
      <c r="FY144" s="270" t="s">
        <v>295</v>
      </c>
      <c r="FZ144" s="270" t="s">
        <v>37</v>
      </c>
      <c r="GA144" s="271" t="s">
        <v>171</v>
      </c>
      <c r="GB144" s="271" t="s">
        <v>172</v>
      </c>
      <c r="GC144" s="270" t="s">
        <v>295</v>
      </c>
      <c r="GD144" s="270" t="s">
        <v>37</v>
      </c>
      <c r="GE144" s="271" t="s">
        <v>171</v>
      </c>
      <c r="GF144" s="271" t="s">
        <v>172</v>
      </c>
      <c r="GG144" s="270" t="s">
        <v>295</v>
      </c>
      <c r="GH144" s="270" t="s">
        <v>37</v>
      </c>
      <c r="GI144" s="271" t="s">
        <v>171</v>
      </c>
      <c r="GJ144" s="271" t="s">
        <v>172</v>
      </c>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c r="IE144" s="4"/>
      <c r="IF144" s="4"/>
      <c r="IG144" s="4"/>
      <c r="IH144" s="4"/>
      <c r="II144" s="4"/>
      <c r="IJ144" s="4"/>
      <c r="IK144" s="4"/>
      <c r="IL144" s="4"/>
      <c r="IM144" s="4"/>
      <c r="IN144" s="4"/>
      <c r="IO144" s="4"/>
      <c r="IP144" s="4"/>
      <c r="IQ144" s="4"/>
      <c r="IR144" s="4"/>
      <c r="IS144" s="4"/>
      <c r="IT144" s="4"/>
      <c r="IU144" s="4"/>
      <c r="IV144" s="4"/>
      <c r="IW144" s="4"/>
      <c r="IX144" s="4"/>
      <c r="IY144" s="4"/>
      <c r="IZ144" s="4"/>
      <c r="JA144" s="4"/>
      <c r="JB144" s="4"/>
      <c r="JC144" s="4"/>
      <c r="JD144" s="4"/>
      <c r="JE144" s="4"/>
      <c r="JF144" s="4"/>
      <c r="JG144" s="4"/>
      <c r="JH144" s="4"/>
      <c r="JI144" s="4"/>
      <c r="JJ144" s="4"/>
      <c r="JK144" s="4"/>
      <c r="JL144" s="4"/>
      <c r="JM144" s="4"/>
      <c r="JN144" s="4"/>
    </row>
    <row r="145" spans="1:274" s="5" customFormat="1" x14ac:dyDescent="0.2">
      <c r="A145" s="57" t="s">
        <v>96</v>
      </c>
      <c r="B145" s="57" t="s">
        <v>109</v>
      </c>
      <c r="C145" s="57" t="s">
        <v>2</v>
      </c>
      <c r="D145" s="57">
        <v>140</v>
      </c>
      <c r="E145" s="6"/>
      <c r="F145" s="64">
        <f>SUM(E145*$D145)</f>
        <v>0</v>
      </c>
      <c r="G145" s="225"/>
      <c r="H145" s="64">
        <f>SUM(G145*$D145)</f>
        <v>0</v>
      </c>
      <c r="I145" s="6"/>
      <c r="J145" s="64">
        <f>SUM(I145*$D145)</f>
        <v>0</v>
      </c>
      <c r="K145" s="225"/>
      <c r="L145" s="64">
        <f>SUM(K145*$D145)</f>
        <v>0</v>
      </c>
      <c r="M145" s="225"/>
      <c r="N145" s="64">
        <f>SUM(M145*$D145)</f>
        <v>0</v>
      </c>
      <c r="O145" s="6"/>
      <c r="P145" s="64">
        <f>SUM(O145*$D145)</f>
        <v>0</v>
      </c>
      <c r="Q145" s="6"/>
      <c r="R145" s="64">
        <f>SUM(Q145*$D145)</f>
        <v>0</v>
      </c>
      <c r="S145" s="6"/>
      <c r="T145" s="64">
        <f>SUM(S145*$D145)</f>
        <v>0</v>
      </c>
      <c r="U145" s="6"/>
      <c r="V145" s="64">
        <f>SUM(U145*$D145)</f>
        <v>0</v>
      </c>
      <c r="W145" s="6">
        <v>35.25</v>
      </c>
      <c r="X145" s="64">
        <f>SUM(W145*$D145)</f>
        <v>4935</v>
      </c>
      <c r="Y145" s="6"/>
      <c r="Z145" s="64">
        <f>SUM(Y145*$D145)</f>
        <v>0</v>
      </c>
      <c r="AA145" s="225">
        <v>9.5</v>
      </c>
      <c r="AB145" s="64">
        <f>SUM(AA145*$D145)</f>
        <v>1330</v>
      </c>
      <c r="AC145" s="59">
        <v>3.5</v>
      </c>
      <c r="AD145" s="64">
        <f>SUM(AC145*$D145)</f>
        <v>490</v>
      </c>
      <c r="AE145" s="59">
        <v>1</v>
      </c>
      <c r="AF145" s="64">
        <f>SUM(AE145*$D145)</f>
        <v>140</v>
      </c>
      <c r="AG145" s="59">
        <v>2.25</v>
      </c>
      <c r="AH145" s="64">
        <f>SUM(AG145*$D145)</f>
        <v>315</v>
      </c>
      <c r="AI145" s="59"/>
      <c r="AJ145" s="64">
        <f>SUM(AI145*$D145)</f>
        <v>0</v>
      </c>
      <c r="AK145" s="59">
        <v>0.5</v>
      </c>
      <c r="AL145" s="64">
        <f>SUM(AK145*$D145)</f>
        <v>70</v>
      </c>
      <c r="AM145" s="59">
        <v>11</v>
      </c>
      <c r="AN145" s="64">
        <f>SUM(AM145*$D145)</f>
        <v>1540</v>
      </c>
      <c r="AO145" s="59"/>
      <c r="AP145" s="64">
        <f>SUM(AO145*$D145)</f>
        <v>0</v>
      </c>
      <c r="AQ145" s="59"/>
      <c r="AR145" s="64">
        <f>SUM(AQ145*$D145)</f>
        <v>0</v>
      </c>
      <c r="AS145" s="59">
        <v>3</v>
      </c>
      <c r="AT145" s="64">
        <f>SUM(AS145*$D145)</f>
        <v>420</v>
      </c>
      <c r="AU145" s="59"/>
      <c r="AV145" s="64">
        <f>SUM(AU145*$D145)</f>
        <v>0</v>
      </c>
      <c r="AW145" s="59"/>
      <c r="AX145" s="64">
        <f>SUM(AW145*$D145)</f>
        <v>0</v>
      </c>
      <c r="AY145" s="59"/>
      <c r="AZ145" s="64">
        <f>SUM(AY145*$D145)</f>
        <v>0</v>
      </c>
      <c r="BA145" s="59"/>
      <c r="BB145" s="64">
        <f>SUM(BA145*$D145)</f>
        <v>0</v>
      </c>
      <c r="BC145" s="59"/>
      <c r="BD145" s="64">
        <f>SUM(BC145*$D145)</f>
        <v>0</v>
      </c>
      <c r="BE145" s="59"/>
      <c r="BF145" s="64">
        <f>SUM(BE145*$D145)</f>
        <v>0</v>
      </c>
      <c r="BG145" s="59"/>
      <c r="BH145" s="64">
        <f>SUM(BG145*$D145)</f>
        <v>0</v>
      </c>
      <c r="BI145" s="59"/>
      <c r="BJ145" s="64">
        <f>SUM(BI145*$D145)</f>
        <v>0</v>
      </c>
      <c r="BK145" s="59"/>
      <c r="BL145" s="64">
        <f>SUM(BK145*$D145)</f>
        <v>0</v>
      </c>
      <c r="BM145" s="59"/>
      <c r="BN145" s="64">
        <f>SUM(BM145*$D145)</f>
        <v>0</v>
      </c>
      <c r="BO145" s="59"/>
      <c r="BP145" s="64">
        <f>SUM(BO145*$D145)</f>
        <v>0</v>
      </c>
      <c r="BQ145" s="59"/>
      <c r="BR145" s="64">
        <f>SUM(BQ145*$D145)</f>
        <v>0</v>
      </c>
      <c r="BS145" s="59"/>
      <c r="BT145" s="64">
        <f>SUM(BS145*$D145)</f>
        <v>0</v>
      </c>
      <c r="BU145" s="59"/>
      <c r="BV145" s="64">
        <f>SUM(BU145*$D145)</f>
        <v>0</v>
      </c>
      <c r="BW145" s="59"/>
      <c r="BX145" s="64">
        <f>SUM(BW145*$D145)</f>
        <v>0</v>
      </c>
      <c r="BY145" s="59"/>
      <c r="BZ145" s="64">
        <f t="shared" ref="BZ145:BZ176" si="1445">SUM(BY145*$D145)</f>
        <v>0</v>
      </c>
      <c r="CA145" s="54"/>
      <c r="CB145" s="61">
        <f t="shared" ref="CB145:CB176" si="1446">SUM(E145+G145+I145+K145+M145+O145+Q145+S145+U145+W145+Y145+AA145+AC145+AE145+AG145+AI145+AK145+AM145+AO145+AQ145+AS145+AU145+AW145+AY145+BA145+BC145+BE145+BG145+BI145+BK145+BM145+BO145+BQ145+BS145+BU145+BW145+BY145)</f>
        <v>66</v>
      </c>
      <c r="CC145" s="61">
        <f t="shared" ref="CC145:CC176" si="1447">ROUND(CB145*D145*2,1)/2</f>
        <v>9240</v>
      </c>
      <c r="CD145" s="4"/>
      <c r="CE145" s="4"/>
      <c r="CF145" s="4">
        <f t="shared" ref="CF145:CF182" si="1448">SUM(CE145*D145)</f>
        <v>0</v>
      </c>
      <c r="CG145" s="218">
        <f t="shared" ref="CG145:CG182" si="1449">SUM(CE145+K145)</f>
        <v>0</v>
      </c>
      <c r="CH145" s="221">
        <f t="shared" ref="CH145:CH182" si="1450">SUM(CG145*D145)</f>
        <v>0</v>
      </c>
      <c r="CI145" s="4"/>
      <c r="CJ145" s="4">
        <f t="shared" ref="CJ145:CJ182" si="1451">SUM(CI145*H145)</f>
        <v>0</v>
      </c>
      <c r="CK145" s="218">
        <f t="shared" ref="CK145:CK182" si="1452">SUM(CI145+M145)</f>
        <v>0</v>
      </c>
      <c r="CL145" s="221">
        <f t="shared" ref="CL145:CL182" si="1453">SUM(CK145*D145)</f>
        <v>0</v>
      </c>
      <c r="CM145" s="4"/>
      <c r="CN145" s="4">
        <f t="shared" ref="CN145:CN182" si="1454">SUM(CM145*D145)</f>
        <v>0</v>
      </c>
      <c r="CO145" s="218">
        <f t="shared" ref="CO145:CO182" si="1455">SUM(CM145+O145)</f>
        <v>0</v>
      </c>
      <c r="CP145" s="221">
        <f t="shared" ref="CP145:CP182" si="1456">SUM(CO145*D145)</f>
        <v>0</v>
      </c>
      <c r="CQ145" s="4"/>
      <c r="CR145" s="4">
        <f t="shared" ref="CR145:CR182" si="1457">SUM(CQ145*D145)</f>
        <v>0</v>
      </c>
      <c r="CS145" s="218">
        <f t="shared" ref="CS145:CS182" si="1458">SUM(CQ145+Q145)</f>
        <v>0</v>
      </c>
      <c r="CT145" s="221">
        <f t="shared" ref="CT145:CT182" si="1459">SUM(CS145*D145)</f>
        <v>0</v>
      </c>
      <c r="CU145" s="4"/>
      <c r="CV145" s="4">
        <f t="shared" ref="CV145:CV182" si="1460">SUM(CU145*T145)</f>
        <v>0</v>
      </c>
      <c r="CW145" s="218">
        <f t="shared" ref="CW145:CW182" si="1461">SUM(CU145+U145)</f>
        <v>0</v>
      </c>
      <c r="CX145" s="221">
        <f t="shared" ref="CX145:CX182" si="1462">SUM(CW145*H145)</f>
        <v>0</v>
      </c>
      <c r="CY145" s="4"/>
      <c r="CZ145" s="4">
        <f t="shared" ref="CZ145:CZ182" si="1463">SUM(CY145*X145)</f>
        <v>0</v>
      </c>
      <c r="DA145" s="218">
        <f t="shared" ref="DA145:DA182" si="1464">SUM(CY145+Y145)</f>
        <v>0</v>
      </c>
      <c r="DB145" s="221">
        <f t="shared" ref="DB145:DB182" si="1465">SUM(DA145*L145)</f>
        <v>0</v>
      </c>
      <c r="DC145" s="4"/>
      <c r="DD145" s="4">
        <f t="shared" ref="DD145:DD182" si="1466">SUM(DC145*AB145)</f>
        <v>0</v>
      </c>
      <c r="DE145" s="218">
        <f t="shared" ref="DE145:DE182" si="1467">SUM(DC145+AC145)</f>
        <v>3.5</v>
      </c>
      <c r="DF145" s="221">
        <f t="shared" ref="DF145:DF182" si="1468">SUM(DE145*P145)</f>
        <v>0</v>
      </c>
      <c r="DG145" s="4"/>
      <c r="DH145" s="4">
        <f t="shared" ref="DH145:DH182" si="1469">SUM(DG145*AF145)</f>
        <v>0</v>
      </c>
      <c r="DI145" s="218">
        <f t="shared" ref="DI145:DI182" si="1470">SUM(DG145+AG145)</f>
        <v>2.25</v>
      </c>
      <c r="DJ145" s="221">
        <f t="shared" ref="DJ145:DJ182" si="1471">SUM(DI145*T145)</f>
        <v>0</v>
      </c>
      <c r="DK145" s="4"/>
      <c r="DL145" s="4">
        <f t="shared" ref="DL145:DL182" si="1472">SUM(DK145*AJ145)</f>
        <v>0</v>
      </c>
      <c r="DM145" s="218">
        <f t="shared" ref="DM145:DM182" si="1473">SUM(DK145+AK145)</f>
        <v>0.5</v>
      </c>
      <c r="DN145" s="221">
        <f t="shared" ref="DN145:DN182" si="1474">SUM(DM145*X145)</f>
        <v>2467.5</v>
      </c>
      <c r="DO145" s="4"/>
      <c r="DP145" s="4">
        <f t="shared" ref="DP145:DP182" si="1475">SUM(DO145*AN145)</f>
        <v>0</v>
      </c>
      <c r="DQ145" s="218">
        <f t="shared" ref="DQ145:DQ182" si="1476">SUM(DO145+AO145)</f>
        <v>0</v>
      </c>
      <c r="DR145" s="221">
        <f t="shared" ref="DR145:DR182" si="1477">SUM(DQ145*AB145)</f>
        <v>0</v>
      </c>
      <c r="DS145" s="4"/>
      <c r="DT145" s="4">
        <f t="shared" ref="DT145:DT182" si="1478">SUM(DS145*D145)</f>
        <v>0</v>
      </c>
      <c r="DU145" s="218">
        <f t="shared" ref="DU145:DU165" si="1479">SUM(DS145+AS145)</f>
        <v>3</v>
      </c>
      <c r="DV145" s="221">
        <f t="shared" ref="DV145:DV182" si="1480">SUM(DU145*D145)</f>
        <v>420</v>
      </c>
      <c r="DW145" s="4"/>
      <c r="DX145" s="4"/>
      <c r="DY145" s="4"/>
      <c r="DZ145" s="218" t="e">
        <f>SUM(DX145+#REF!)</f>
        <v>#REF!</v>
      </c>
      <c r="EA145" s="221" t="e">
        <f t="shared" ref="EA145:EA182" si="1481">SUM(DZ145*D145)</f>
        <v>#REF!</v>
      </c>
      <c r="EB145" s="4"/>
      <c r="EC145" s="4">
        <f t="shared" ref="EC145:EC182" si="1482">SUM(EB145*D145)</f>
        <v>0</v>
      </c>
      <c r="ED145" s="218" t="e">
        <f>SUM(EB145+#REF!)</f>
        <v>#REF!</v>
      </c>
      <c r="EE145" s="221" t="e">
        <f t="shared" ref="EE145:EE182" si="1483">SUM(ED145*D145)</f>
        <v>#REF!</v>
      </c>
      <c r="EF145" s="4"/>
      <c r="EG145" s="4">
        <f t="shared" ref="EG145:EG182" si="1484">SUM(EF145*D145)</f>
        <v>0</v>
      </c>
      <c r="EH145" s="218" t="e">
        <f>SUM(EF145+#REF!)</f>
        <v>#REF!</v>
      </c>
      <c r="EI145" s="221" t="e">
        <f t="shared" ref="EI145:EI182" si="1485">SUM(EH145*D145)</f>
        <v>#REF!</v>
      </c>
      <c r="EJ145" s="4"/>
      <c r="EK145" s="4"/>
      <c r="EL145" s="218"/>
      <c r="EM145" s="221"/>
      <c r="EN145" s="4"/>
      <c r="EO145" s="269"/>
      <c r="EP145" s="269">
        <f>SUM(EO145*D145)</f>
        <v>0</v>
      </c>
      <c r="EQ145" s="268">
        <f>SUM(EO145+AC145)</f>
        <v>3.5</v>
      </c>
      <c r="ER145" s="268">
        <f>SUM(EQ145*D145)</f>
        <v>490</v>
      </c>
      <c r="ES145" s="269"/>
      <c r="ET145" s="269">
        <f>SUM(ES145*D145)</f>
        <v>0</v>
      </c>
      <c r="EU145" s="268">
        <f>SUM(ES145+AE145)</f>
        <v>1</v>
      </c>
      <c r="EV145" s="268">
        <f>SUM(EU145*D145)</f>
        <v>140</v>
      </c>
      <c r="EW145" s="269">
        <v>0.75</v>
      </c>
      <c r="EX145" s="269">
        <f>SUM(EW145*D145)</f>
        <v>105</v>
      </c>
      <c r="EY145" s="268">
        <f>SUM(EW145+AG145)</f>
        <v>3</v>
      </c>
      <c r="EZ145" s="268">
        <f>SUM(EY145*D145)</f>
        <v>420</v>
      </c>
      <c r="FA145" s="269">
        <v>0.75</v>
      </c>
      <c r="FB145" s="269">
        <f>SUM(FA145*D145)</f>
        <v>105</v>
      </c>
      <c r="FC145" s="268">
        <f>SUM(FA145+AI145)</f>
        <v>0.75</v>
      </c>
      <c r="FD145" s="268">
        <f>SUM(FC145*D145)</f>
        <v>105</v>
      </c>
      <c r="FE145" s="269"/>
      <c r="FF145" s="269">
        <f>SUM(FE145*D145)</f>
        <v>0</v>
      </c>
      <c r="FG145" s="268">
        <f>SUM(FE145+AK145)</f>
        <v>0.5</v>
      </c>
      <c r="FH145" s="268">
        <f>SUM(FG145*D145)</f>
        <v>70</v>
      </c>
      <c r="FI145" s="269"/>
      <c r="FJ145" s="269">
        <f>SUM(FI145*D145)</f>
        <v>0</v>
      </c>
      <c r="FK145" s="268">
        <f>SUM(FI145+AM145)</f>
        <v>11</v>
      </c>
      <c r="FL145" s="268">
        <f>SUM(FK145*D145)</f>
        <v>1540</v>
      </c>
      <c r="FM145" s="269"/>
      <c r="FN145" s="269">
        <f t="shared" ref="FN145:FN180" si="1486">SUM(FM145*T145)</f>
        <v>0</v>
      </c>
      <c r="FO145" s="268">
        <f>SUM(FM145+AO145)</f>
        <v>0</v>
      </c>
      <c r="FP145" s="268">
        <f>SUM(FO145*D145)</f>
        <v>0</v>
      </c>
      <c r="FQ145" s="269"/>
      <c r="FR145" s="269">
        <f t="shared" ref="FR145:FR180" si="1487">SUM(FQ145*X145)</f>
        <v>0</v>
      </c>
      <c r="FS145" s="268">
        <f t="shared" ref="FS145:FS180" si="1488">SUM(FQ145+AW145)</f>
        <v>0</v>
      </c>
      <c r="FT145" s="268">
        <f t="shared" ref="FT145:FT180" si="1489">SUM(FS145*X145)</f>
        <v>0</v>
      </c>
      <c r="FU145" s="269"/>
      <c r="FV145" s="269">
        <f>SUM(FU145*D145)</f>
        <v>0</v>
      </c>
      <c r="FW145" s="268">
        <f>SUM(FU145+AS145)</f>
        <v>3</v>
      </c>
      <c r="FX145" s="268">
        <f>SUM(FW145*D145)</f>
        <v>420</v>
      </c>
      <c r="FY145" s="269"/>
      <c r="FZ145" s="269">
        <f>FY145*D145</f>
        <v>0</v>
      </c>
      <c r="GA145" s="268">
        <f>FY145+AU145</f>
        <v>0</v>
      </c>
      <c r="GB145" s="268">
        <f>GA145*D145</f>
        <v>0</v>
      </c>
      <c r="GC145" s="269"/>
      <c r="GD145" s="269">
        <f>GC145*H145</f>
        <v>0</v>
      </c>
      <c r="GE145" s="268">
        <f>GC145+AW145</f>
        <v>0</v>
      </c>
      <c r="GF145" s="268">
        <f>GE145*D145</f>
        <v>0</v>
      </c>
      <c r="GG145" s="269"/>
      <c r="GH145" s="269">
        <f>GG145*L145</f>
        <v>0</v>
      </c>
      <c r="GI145" s="268">
        <f>GG145+BC145</f>
        <v>0</v>
      </c>
      <c r="GJ145" s="268">
        <f>GI145*L145</f>
        <v>0</v>
      </c>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c r="IE145" s="4"/>
      <c r="IF145" s="4"/>
      <c r="IG145" s="4"/>
      <c r="IH145" s="4"/>
      <c r="II145" s="4"/>
      <c r="IJ145" s="4"/>
      <c r="IK145" s="4"/>
      <c r="IL145" s="4"/>
      <c r="IM145" s="4"/>
      <c r="IN145" s="4"/>
      <c r="IO145" s="4"/>
      <c r="IP145" s="4"/>
      <c r="IQ145" s="4"/>
      <c r="IR145" s="4"/>
      <c r="IS145" s="4"/>
      <c r="IT145" s="4"/>
      <c r="IU145" s="4"/>
      <c r="IV145" s="4"/>
      <c r="IW145" s="4"/>
      <c r="IX145" s="4"/>
      <c r="IY145" s="4"/>
      <c r="IZ145" s="4"/>
      <c r="JA145" s="4"/>
      <c r="JB145" s="4"/>
      <c r="JC145" s="4"/>
      <c r="JD145" s="4"/>
      <c r="JE145" s="4"/>
      <c r="JF145" s="4"/>
      <c r="JG145" s="4"/>
      <c r="JH145" s="4"/>
      <c r="JI145" s="4"/>
      <c r="JJ145" s="4"/>
      <c r="JK145" s="4"/>
      <c r="JL145" s="4"/>
      <c r="JM145" s="4"/>
      <c r="JN145" s="4"/>
    </row>
    <row r="146" spans="1:274" s="5" customFormat="1" x14ac:dyDescent="0.2">
      <c r="A146" s="57" t="s">
        <v>86</v>
      </c>
      <c r="B146" s="57" t="s">
        <v>87</v>
      </c>
      <c r="C146" s="57" t="s">
        <v>2</v>
      </c>
      <c r="D146" s="57">
        <v>140</v>
      </c>
      <c r="E146" s="6"/>
      <c r="F146" s="64">
        <f t="shared" ref="F146:F176" si="1490">SUM(E146*$D146)</f>
        <v>0</v>
      </c>
      <c r="G146" s="6"/>
      <c r="H146" s="64">
        <f t="shared" ref="H146:H148" si="1491">SUM(G146*$D146)</f>
        <v>0</v>
      </c>
      <c r="I146" s="6"/>
      <c r="J146" s="64">
        <f t="shared" ref="J146" si="1492">SUM(I146*$D146)</f>
        <v>0</v>
      </c>
      <c r="K146" s="6"/>
      <c r="L146" s="64">
        <f t="shared" ref="L146:L148" si="1493">SUM(K146*$D146)</f>
        <v>0</v>
      </c>
      <c r="M146" s="6"/>
      <c r="N146" s="64">
        <f t="shared" ref="N146:N148" si="1494">SUM(M146*$D146)</f>
        <v>0</v>
      </c>
      <c r="O146" s="6"/>
      <c r="P146" s="64">
        <f t="shared" ref="P146:P176" si="1495">SUM(O146*$D146)</f>
        <v>0</v>
      </c>
      <c r="Q146" s="6"/>
      <c r="R146" s="64">
        <f t="shared" ref="R146:R148" si="1496">SUM(Q146*$D146)</f>
        <v>0</v>
      </c>
      <c r="S146" s="6"/>
      <c r="T146" s="64">
        <f t="shared" ref="T146:T148" si="1497">SUM(S146*$D146)</f>
        <v>0</v>
      </c>
      <c r="U146" s="6"/>
      <c r="V146" s="64">
        <f t="shared" ref="V146:V148" si="1498">SUM(U146*$D146)</f>
        <v>0</v>
      </c>
      <c r="W146" s="6"/>
      <c r="X146" s="64">
        <f t="shared" ref="X146:X148" si="1499">SUM(W146*$D146)</f>
        <v>0</v>
      </c>
      <c r="Y146" s="6"/>
      <c r="Z146" s="64">
        <f t="shared" ref="Z146:Z148" si="1500">SUM(Y146*$D146)</f>
        <v>0</v>
      </c>
      <c r="AA146" s="6"/>
      <c r="AB146" s="64">
        <f t="shared" ref="AB146:AB148" si="1501">SUM(AA146*$D146)</f>
        <v>0</v>
      </c>
      <c r="AC146" s="59"/>
      <c r="AD146" s="64">
        <f t="shared" ref="AD146:AD148" si="1502">SUM(AC146*$D146)</f>
        <v>0</v>
      </c>
      <c r="AE146" s="59"/>
      <c r="AF146" s="64">
        <f t="shared" ref="AF146:AF148" si="1503">SUM(AE146*$D146)</f>
        <v>0</v>
      </c>
      <c r="AG146" s="59"/>
      <c r="AH146" s="64">
        <f t="shared" ref="AH146:AH148" si="1504">SUM(AG146*$D146)</f>
        <v>0</v>
      </c>
      <c r="AI146" s="59"/>
      <c r="AJ146" s="64">
        <f t="shared" ref="AJ146:AJ148" si="1505">SUM(AI146*$D146)</f>
        <v>0</v>
      </c>
      <c r="AK146" s="59"/>
      <c r="AL146" s="64">
        <f t="shared" ref="AL146:AL148" si="1506">SUM(AK146*$D146)</f>
        <v>0</v>
      </c>
      <c r="AM146" s="59"/>
      <c r="AN146" s="64">
        <f t="shared" ref="AN146:AN148" si="1507">SUM(AM146*$D146)</f>
        <v>0</v>
      </c>
      <c r="AO146" s="59"/>
      <c r="AP146" s="64">
        <f t="shared" ref="AP146:AP148" si="1508">SUM(AO146*$D146)</f>
        <v>0</v>
      </c>
      <c r="AQ146" s="59"/>
      <c r="AR146" s="64">
        <f t="shared" ref="AR146:AR148" si="1509">SUM(AQ146*$D146)</f>
        <v>0</v>
      </c>
      <c r="AS146" s="59"/>
      <c r="AT146" s="64">
        <f t="shared" ref="AT146:AT148" si="1510">SUM(AS146*$D146)</f>
        <v>0</v>
      </c>
      <c r="AU146" s="59"/>
      <c r="AV146" s="64">
        <f t="shared" ref="AV146:AV148" si="1511">SUM(AU146*$D146)</f>
        <v>0</v>
      </c>
      <c r="AW146" s="59"/>
      <c r="AX146" s="64">
        <f t="shared" ref="AX146:AX148" si="1512">SUM(AW146*$D146)</f>
        <v>0</v>
      </c>
      <c r="AY146" s="59"/>
      <c r="AZ146" s="64">
        <f t="shared" ref="AZ146:AZ148" si="1513">SUM(AY146*$D146)</f>
        <v>0</v>
      </c>
      <c r="BA146" s="59"/>
      <c r="BB146" s="64">
        <f t="shared" ref="BB146:BB161" si="1514">SUM(BA146*$D146)</f>
        <v>0</v>
      </c>
      <c r="BC146" s="59"/>
      <c r="BD146" s="64">
        <f t="shared" ref="BD146:BD161" si="1515">SUM(BC146*$D146)</f>
        <v>0</v>
      </c>
      <c r="BE146" s="59"/>
      <c r="BF146" s="64">
        <f t="shared" ref="BF146:BF161" si="1516">SUM(BE146*$D146)</f>
        <v>0</v>
      </c>
      <c r="BG146" s="59"/>
      <c r="BH146" s="64">
        <f t="shared" ref="BH146:BH161" si="1517">SUM(BG146*$D146)</f>
        <v>0</v>
      </c>
      <c r="BI146" s="59"/>
      <c r="BJ146" s="64">
        <f t="shared" ref="BJ146:BJ161" si="1518">SUM(BI146*$D146)</f>
        <v>0</v>
      </c>
      <c r="BK146" s="59"/>
      <c r="BL146" s="64">
        <f t="shared" ref="BL146:BL161" si="1519">SUM(BK146*$D146)</f>
        <v>0</v>
      </c>
      <c r="BM146" s="59"/>
      <c r="BN146" s="64">
        <f t="shared" ref="BN146:BN161" si="1520">SUM(BM146*$D146)</f>
        <v>0</v>
      </c>
      <c r="BO146" s="59"/>
      <c r="BP146" s="64">
        <f t="shared" ref="BP146:BP161" si="1521">SUM(BO146*$D146)</f>
        <v>0</v>
      </c>
      <c r="BQ146" s="59"/>
      <c r="BR146" s="64">
        <f t="shared" ref="BR146:BR161" si="1522">SUM(BQ146*$D146)</f>
        <v>0</v>
      </c>
      <c r="BS146" s="59"/>
      <c r="BT146" s="64">
        <f t="shared" ref="BT146:BT161" si="1523">SUM(BS146*$D146)</f>
        <v>0</v>
      </c>
      <c r="BU146" s="59"/>
      <c r="BV146" s="64">
        <f t="shared" ref="BV146:BV161" si="1524">SUM(BU146*$D146)</f>
        <v>0</v>
      </c>
      <c r="BW146" s="59"/>
      <c r="BX146" s="64">
        <f t="shared" ref="BX146:BX161" si="1525">SUM(BW146*$D146)</f>
        <v>0</v>
      </c>
      <c r="BY146" s="59"/>
      <c r="BZ146" s="64">
        <f t="shared" si="1445"/>
        <v>0</v>
      </c>
      <c r="CA146" s="54"/>
      <c r="CB146" s="61">
        <f t="shared" si="1446"/>
        <v>0</v>
      </c>
      <c r="CC146" s="61">
        <f t="shared" si="1447"/>
        <v>0</v>
      </c>
      <c r="CD146" s="4"/>
      <c r="CE146" s="187"/>
      <c r="CF146" s="4">
        <f t="shared" si="1448"/>
        <v>0</v>
      </c>
      <c r="CG146" s="218">
        <f t="shared" si="1449"/>
        <v>0</v>
      </c>
      <c r="CH146" s="221">
        <f t="shared" si="1450"/>
        <v>0</v>
      </c>
      <c r="CI146" s="187"/>
      <c r="CJ146" s="4">
        <f t="shared" si="1451"/>
        <v>0</v>
      </c>
      <c r="CK146" s="218">
        <f t="shared" si="1452"/>
        <v>0</v>
      </c>
      <c r="CL146" s="221">
        <f t="shared" si="1453"/>
        <v>0</v>
      </c>
      <c r="CM146" s="4">
        <v>0.5</v>
      </c>
      <c r="CN146" s="4">
        <f t="shared" si="1454"/>
        <v>70</v>
      </c>
      <c r="CO146" s="218">
        <f t="shared" si="1455"/>
        <v>0.5</v>
      </c>
      <c r="CP146" s="221">
        <f t="shared" si="1456"/>
        <v>70</v>
      </c>
      <c r="CQ146" s="4"/>
      <c r="CR146" s="4">
        <f t="shared" si="1457"/>
        <v>0</v>
      </c>
      <c r="CS146" s="218">
        <f t="shared" si="1458"/>
        <v>0</v>
      </c>
      <c r="CT146" s="221">
        <f t="shared" si="1459"/>
        <v>0</v>
      </c>
      <c r="CU146" s="4"/>
      <c r="CV146" s="4">
        <f t="shared" si="1460"/>
        <v>0</v>
      </c>
      <c r="CW146" s="218">
        <f t="shared" si="1461"/>
        <v>0</v>
      </c>
      <c r="CX146" s="221">
        <f t="shared" si="1462"/>
        <v>0</v>
      </c>
      <c r="CY146" s="4"/>
      <c r="CZ146" s="4">
        <f t="shared" si="1463"/>
        <v>0</v>
      </c>
      <c r="DA146" s="218">
        <f t="shared" si="1464"/>
        <v>0</v>
      </c>
      <c r="DB146" s="221">
        <f t="shared" si="1465"/>
        <v>0</v>
      </c>
      <c r="DC146" s="4"/>
      <c r="DD146" s="4">
        <f t="shared" si="1466"/>
        <v>0</v>
      </c>
      <c r="DE146" s="218">
        <f t="shared" si="1467"/>
        <v>0</v>
      </c>
      <c r="DF146" s="221">
        <f t="shared" si="1468"/>
        <v>0</v>
      </c>
      <c r="DG146" s="4"/>
      <c r="DH146" s="4">
        <f t="shared" si="1469"/>
        <v>0</v>
      </c>
      <c r="DI146" s="218">
        <f t="shared" si="1470"/>
        <v>0</v>
      </c>
      <c r="DJ146" s="221">
        <f t="shared" si="1471"/>
        <v>0</v>
      </c>
      <c r="DK146" s="4"/>
      <c r="DL146" s="4">
        <f t="shared" si="1472"/>
        <v>0</v>
      </c>
      <c r="DM146" s="218">
        <f t="shared" si="1473"/>
        <v>0</v>
      </c>
      <c r="DN146" s="221">
        <f t="shared" si="1474"/>
        <v>0</v>
      </c>
      <c r="DO146" s="4"/>
      <c r="DP146" s="4">
        <f t="shared" si="1475"/>
        <v>0</v>
      </c>
      <c r="DQ146" s="218">
        <f t="shared" si="1476"/>
        <v>0</v>
      </c>
      <c r="DR146" s="221">
        <f t="shared" si="1477"/>
        <v>0</v>
      </c>
      <c r="DS146" s="4">
        <v>2</v>
      </c>
      <c r="DT146" s="4">
        <f t="shared" si="1478"/>
        <v>280</v>
      </c>
      <c r="DU146" s="218">
        <f t="shared" si="1479"/>
        <v>2</v>
      </c>
      <c r="DV146" s="221">
        <f t="shared" si="1480"/>
        <v>280</v>
      </c>
      <c r="DW146" s="4"/>
      <c r="DX146" s="4"/>
      <c r="DY146" s="4"/>
      <c r="DZ146" s="218" t="e">
        <f>SUM(DX146+#REF!)</f>
        <v>#REF!</v>
      </c>
      <c r="EA146" s="221" t="e">
        <f t="shared" si="1481"/>
        <v>#REF!</v>
      </c>
      <c r="EB146" s="4"/>
      <c r="EC146" s="4">
        <f t="shared" si="1482"/>
        <v>0</v>
      </c>
      <c r="ED146" s="218" t="e">
        <f>SUM(EB146+#REF!)</f>
        <v>#REF!</v>
      </c>
      <c r="EE146" s="221" t="e">
        <f t="shared" si="1483"/>
        <v>#REF!</v>
      </c>
      <c r="EF146" s="4"/>
      <c r="EG146" s="4">
        <f t="shared" si="1484"/>
        <v>0</v>
      </c>
      <c r="EH146" s="218" t="e">
        <f>SUM(EF146+#REF!)</f>
        <v>#REF!</v>
      </c>
      <c r="EI146" s="221" t="e">
        <f t="shared" si="1485"/>
        <v>#REF!</v>
      </c>
      <c r="EJ146" s="4"/>
      <c r="EK146" s="4"/>
      <c r="EL146" s="218"/>
      <c r="EM146" s="221"/>
      <c r="EN146" s="4"/>
      <c r="EO146" s="269"/>
      <c r="EP146" s="269">
        <f t="shared" ref="EP146:EP163" si="1526">SUM(EO146*D146)</f>
        <v>0</v>
      </c>
      <c r="EQ146" s="268">
        <f t="shared" ref="EQ146:EQ176" si="1527">SUM(EO146+AC146)</f>
        <v>0</v>
      </c>
      <c r="ER146" s="268">
        <f t="shared" ref="ER146:ER176" si="1528">SUM(EQ146*D146)</f>
        <v>0</v>
      </c>
      <c r="ES146" s="269"/>
      <c r="ET146" s="269">
        <f t="shared" ref="ET146:ET176" si="1529">SUM(ES146*D146)</f>
        <v>0</v>
      </c>
      <c r="EU146" s="268">
        <f t="shared" ref="EU146:EU176" si="1530">SUM(ES146+AE146)</f>
        <v>0</v>
      </c>
      <c r="EV146" s="268">
        <f t="shared" ref="EV146:EV176" si="1531">SUM(EU146*D146)</f>
        <v>0</v>
      </c>
      <c r="EW146" s="269">
        <v>1.25</v>
      </c>
      <c r="EX146" s="269">
        <f t="shared" ref="EX146:EX180" si="1532">SUM(EW146*D146)</f>
        <v>175</v>
      </c>
      <c r="EY146" s="268">
        <f t="shared" ref="EY146:EY161" si="1533">SUM(EW146+AG146)</f>
        <v>1.25</v>
      </c>
      <c r="EZ146" s="268">
        <f t="shared" ref="EZ146:EZ180" si="1534">SUM(EY146*D146)</f>
        <v>175</v>
      </c>
      <c r="FA146" s="269"/>
      <c r="FB146" s="269">
        <f t="shared" ref="FB146:FB180" si="1535">SUM(FA146*D146)</f>
        <v>0</v>
      </c>
      <c r="FC146" s="268">
        <f t="shared" ref="FC146:FC180" si="1536">SUM(FA146+AI146)</f>
        <v>0</v>
      </c>
      <c r="FD146" s="268">
        <f t="shared" ref="FD146:FD180" si="1537">SUM(FC146*D146)</f>
        <v>0</v>
      </c>
      <c r="FE146" s="269"/>
      <c r="FF146" s="269">
        <f t="shared" ref="FF146:FF180" si="1538">SUM(FE146*D146)</f>
        <v>0</v>
      </c>
      <c r="FG146" s="268">
        <f t="shared" ref="FG146:FG180" si="1539">SUM(FE146+AK146)</f>
        <v>0</v>
      </c>
      <c r="FH146" s="268">
        <f t="shared" ref="FH146:FH180" si="1540">SUM(FG146*D146)</f>
        <v>0</v>
      </c>
      <c r="FI146" s="269">
        <v>0.75</v>
      </c>
      <c r="FJ146" s="269">
        <f t="shared" ref="FJ146:FJ180" si="1541">SUM(FI146*D146)</f>
        <v>105</v>
      </c>
      <c r="FK146" s="268">
        <f t="shared" ref="FK146:FK180" si="1542">SUM(FI146+AM146)</f>
        <v>0.75</v>
      </c>
      <c r="FL146" s="268">
        <f t="shared" ref="FL146:FL180" si="1543">SUM(FK146*D146)</f>
        <v>105</v>
      </c>
      <c r="FM146" s="269"/>
      <c r="FN146" s="269">
        <f t="shared" si="1486"/>
        <v>0</v>
      </c>
      <c r="FO146" s="268">
        <f t="shared" ref="FO146:FO180" si="1544">SUM(FM146+AO146)</f>
        <v>0</v>
      </c>
      <c r="FP146" s="268">
        <f t="shared" ref="FP146:FP180" si="1545">SUM(FO146*D146)</f>
        <v>0</v>
      </c>
      <c r="FQ146" s="269"/>
      <c r="FR146" s="269">
        <f t="shared" si="1487"/>
        <v>0</v>
      </c>
      <c r="FS146" s="268">
        <f t="shared" si="1488"/>
        <v>0</v>
      </c>
      <c r="FT146" s="268">
        <f t="shared" si="1489"/>
        <v>0</v>
      </c>
      <c r="FU146" s="269"/>
      <c r="FV146" s="269">
        <f t="shared" ref="FV146:FV180" si="1546">SUM(FU146*D146)</f>
        <v>0</v>
      </c>
      <c r="FW146" s="268">
        <f t="shared" ref="FW146:FW180" si="1547">SUM(FU146+AS146)</f>
        <v>0</v>
      </c>
      <c r="FX146" s="268">
        <f t="shared" ref="FX146:FX180" si="1548">SUM(FW146*D146)</f>
        <v>0</v>
      </c>
      <c r="FY146" s="269"/>
      <c r="FZ146" s="269">
        <f t="shared" ref="FZ146:FZ180" si="1549">FY146*D146</f>
        <v>0</v>
      </c>
      <c r="GA146" s="268">
        <f t="shared" ref="GA146:GA180" si="1550">FY146+AU146</f>
        <v>0</v>
      </c>
      <c r="GB146" s="268">
        <f t="shared" ref="GB146:GB180" si="1551">GA146*D146</f>
        <v>0</v>
      </c>
      <c r="GC146" s="269"/>
      <c r="GD146" s="269">
        <f t="shared" ref="GD146:GD180" si="1552">GC146*H146</f>
        <v>0</v>
      </c>
      <c r="GE146" s="268">
        <f t="shared" ref="GE146:GE180" si="1553">GC146+AW146</f>
        <v>0</v>
      </c>
      <c r="GF146" s="268">
        <f t="shared" ref="GF146:GF180" si="1554">GE146*D146</f>
        <v>0</v>
      </c>
      <c r="GG146" s="269"/>
      <c r="GH146" s="269">
        <f t="shared" ref="GH146:GH180" si="1555">GG146*L146</f>
        <v>0</v>
      </c>
      <c r="GI146" s="268">
        <f t="shared" ref="GI146:GI180" si="1556">GG146+BC146</f>
        <v>0</v>
      </c>
      <c r="GJ146" s="268">
        <f t="shared" ref="GJ146:GJ180" si="1557">GI146*L146</f>
        <v>0</v>
      </c>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c r="IE146" s="4"/>
      <c r="IF146" s="4"/>
      <c r="IG146" s="4"/>
      <c r="IH146" s="4"/>
      <c r="II146" s="4"/>
      <c r="IJ146" s="4"/>
      <c r="IK146" s="4"/>
      <c r="IL146" s="4"/>
      <c r="IM146" s="4"/>
      <c r="IN146" s="4"/>
      <c r="IO146" s="4"/>
      <c r="IP146" s="4"/>
      <c r="IQ146" s="4"/>
      <c r="IR146" s="4"/>
      <c r="IS146" s="4"/>
      <c r="IT146" s="4"/>
      <c r="IU146" s="4"/>
      <c r="IV146" s="4"/>
      <c r="IW146" s="4"/>
      <c r="IX146" s="4"/>
      <c r="IY146" s="4"/>
      <c r="IZ146" s="4"/>
      <c r="JA146" s="4"/>
      <c r="JB146" s="4"/>
      <c r="JC146" s="4"/>
      <c r="JD146" s="4"/>
      <c r="JE146" s="4"/>
      <c r="JF146" s="4"/>
      <c r="JG146" s="4"/>
      <c r="JH146" s="4"/>
      <c r="JI146" s="4"/>
      <c r="JJ146" s="4"/>
      <c r="JK146" s="4"/>
      <c r="JL146" s="4"/>
      <c r="JM146" s="4"/>
      <c r="JN146" s="4"/>
    </row>
    <row r="147" spans="1:274" s="5" customFormat="1" x14ac:dyDescent="0.2">
      <c r="A147" s="57"/>
      <c r="B147" s="57"/>
      <c r="C147" s="57" t="s">
        <v>2</v>
      </c>
      <c r="D147" s="57">
        <v>140</v>
      </c>
      <c r="E147" s="6"/>
      <c r="F147" s="64">
        <f t="shared" si="1490"/>
        <v>0</v>
      </c>
      <c r="G147" s="6"/>
      <c r="H147" s="64">
        <f t="shared" si="1491"/>
        <v>0</v>
      </c>
      <c r="I147" s="6"/>
      <c r="J147" s="64">
        <f t="shared" ref="J147" si="1558">SUM(I147*$D147)</f>
        <v>0</v>
      </c>
      <c r="K147" s="6"/>
      <c r="L147" s="64">
        <f t="shared" si="1493"/>
        <v>0</v>
      </c>
      <c r="M147" s="6"/>
      <c r="N147" s="64">
        <f t="shared" si="1494"/>
        <v>0</v>
      </c>
      <c r="O147" s="6"/>
      <c r="P147" s="64">
        <f t="shared" si="1495"/>
        <v>0</v>
      </c>
      <c r="Q147" s="6"/>
      <c r="R147" s="64">
        <f t="shared" si="1496"/>
        <v>0</v>
      </c>
      <c r="S147" s="6"/>
      <c r="T147" s="64">
        <f t="shared" si="1497"/>
        <v>0</v>
      </c>
      <c r="U147" s="6"/>
      <c r="V147" s="64">
        <f t="shared" si="1498"/>
        <v>0</v>
      </c>
      <c r="W147" s="6"/>
      <c r="X147" s="64">
        <f t="shared" si="1499"/>
        <v>0</v>
      </c>
      <c r="Y147" s="6"/>
      <c r="Z147" s="64">
        <f t="shared" si="1500"/>
        <v>0</v>
      </c>
      <c r="AA147" s="6"/>
      <c r="AB147" s="64">
        <f t="shared" si="1501"/>
        <v>0</v>
      </c>
      <c r="AC147" s="59"/>
      <c r="AD147" s="64">
        <f t="shared" si="1502"/>
        <v>0</v>
      </c>
      <c r="AE147" s="59"/>
      <c r="AF147" s="64">
        <f t="shared" si="1503"/>
        <v>0</v>
      </c>
      <c r="AG147" s="59"/>
      <c r="AH147" s="64">
        <f t="shared" si="1504"/>
        <v>0</v>
      </c>
      <c r="AI147" s="59"/>
      <c r="AJ147" s="64">
        <f t="shared" si="1505"/>
        <v>0</v>
      </c>
      <c r="AK147" s="59"/>
      <c r="AL147" s="64">
        <f t="shared" si="1506"/>
        <v>0</v>
      </c>
      <c r="AM147" s="59"/>
      <c r="AN147" s="64">
        <f t="shared" si="1507"/>
        <v>0</v>
      </c>
      <c r="AO147" s="59"/>
      <c r="AP147" s="64">
        <f t="shared" si="1508"/>
        <v>0</v>
      </c>
      <c r="AQ147" s="59"/>
      <c r="AR147" s="64">
        <f t="shared" si="1509"/>
        <v>0</v>
      </c>
      <c r="AS147" s="59"/>
      <c r="AT147" s="64">
        <f t="shared" si="1510"/>
        <v>0</v>
      </c>
      <c r="AU147" s="59"/>
      <c r="AV147" s="64">
        <f t="shared" si="1511"/>
        <v>0</v>
      </c>
      <c r="AW147" s="59"/>
      <c r="AX147" s="64">
        <f t="shared" si="1512"/>
        <v>0</v>
      </c>
      <c r="AY147" s="59"/>
      <c r="AZ147" s="64">
        <f t="shared" si="1513"/>
        <v>0</v>
      </c>
      <c r="BA147" s="59"/>
      <c r="BB147" s="64">
        <f t="shared" si="1514"/>
        <v>0</v>
      </c>
      <c r="BC147" s="59"/>
      <c r="BD147" s="64">
        <f t="shared" si="1515"/>
        <v>0</v>
      </c>
      <c r="BE147" s="59"/>
      <c r="BF147" s="64">
        <f t="shared" si="1516"/>
        <v>0</v>
      </c>
      <c r="BG147" s="59"/>
      <c r="BH147" s="64">
        <f t="shared" si="1517"/>
        <v>0</v>
      </c>
      <c r="BI147" s="59"/>
      <c r="BJ147" s="64">
        <f t="shared" si="1518"/>
        <v>0</v>
      </c>
      <c r="BK147" s="59"/>
      <c r="BL147" s="64">
        <f t="shared" si="1519"/>
        <v>0</v>
      </c>
      <c r="BM147" s="59"/>
      <c r="BN147" s="64">
        <f t="shared" si="1520"/>
        <v>0</v>
      </c>
      <c r="BO147" s="59"/>
      <c r="BP147" s="64">
        <f t="shared" si="1521"/>
        <v>0</v>
      </c>
      <c r="BQ147" s="59"/>
      <c r="BR147" s="64">
        <f t="shared" si="1522"/>
        <v>0</v>
      </c>
      <c r="BS147" s="59"/>
      <c r="BT147" s="64">
        <f t="shared" si="1523"/>
        <v>0</v>
      </c>
      <c r="BU147" s="59"/>
      <c r="BV147" s="64">
        <f t="shared" si="1524"/>
        <v>0</v>
      </c>
      <c r="BW147" s="59"/>
      <c r="BX147" s="64">
        <f t="shared" si="1525"/>
        <v>0</v>
      </c>
      <c r="BY147" s="59"/>
      <c r="BZ147" s="64">
        <f t="shared" si="1445"/>
        <v>0</v>
      </c>
      <c r="CA147" s="54"/>
      <c r="CB147" s="61">
        <f t="shared" si="1446"/>
        <v>0</v>
      </c>
      <c r="CC147" s="61">
        <f t="shared" si="1447"/>
        <v>0</v>
      </c>
      <c r="CD147" s="4"/>
      <c r="CE147" s="4"/>
      <c r="CF147" s="4">
        <f t="shared" si="1448"/>
        <v>0</v>
      </c>
      <c r="CG147" s="218">
        <f t="shared" si="1449"/>
        <v>0</v>
      </c>
      <c r="CH147" s="221">
        <f t="shared" si="1450"/>
        <v>0</v>
      </c>
      <c r="CI147" s="4"/>
      <c r="CJ147" s="4">
        <f t="shared" si="1451"/>
        <v>0</v>
      </c>
      <c r="CK147" s="218">
        <f t="shared" si="1452"/>
        <v>0</v>
      </c>
      <c r="CL147" s="221">
        <f t="shared" si="1453"/>
        <v>0</v>
      </c>
      <c r="CM147" s="4"/>
      <c r="CN147" s="4">
        <f t="shared" si="1454"/>
        <v>0</v>
      </c>
      <c r="CO147" s="218">
        <f t="shared" si="1455"/>
        <v>0</v>
      </c>
      <c r="CP147" s="221">
        <f t="shared" si="1456"/>
        <v>0</v>
      </c>
      <c r="CQ147" s="4"/>
      <c r="CR147" s="4">
        <f t="shared" si="1457"/>
        <v>0</v>
      </c>
      <c r="CS147" s="218">
        <f t="shared" si="1458"/>
        <v>0</v>
      </c>
      <c r="CT147" s="221">
        <f t="shared" si="1459"/>
        <v>0</v>
      </c>
      <c r="CU147" s="4"/>
      <c r="CV147" s="4">
        <f t="shared" si="1460"/>
        <v>0</v>
      </c>
      <c r="CW147" s="218">
        <f t="shared" si="1461"/>
        <v>0</v>
      </c>
      <c r="CX147" s="221">
        <f t="shared" si="1462"/>
        <v>0</v>
      </c>
      <c r="CY147" s="4"/>
      <c r="CZ147" s="4">
        <f t="shared" si="1463"/>
        <v>0</v>
      </c>
      <c r="DA147" s="218">
        <f t="shared" si="1464"/>
        <v>0</v>
      </c>
      <c r="DB147" s="221">
        <f t="shared" si="1465"/>
        <v>0</v>
      </c>
      <c r="DC147" s="4"/>
      <c r="DD147" s="4">
        <f t="shared" si="1466"/>
        <v>0</v>
      </c>
      <c r="DE147" s="218">
        <f t="shared" si="1467"/>
        <v>0</v>
      </c>
      <c r="DF147" s="221">
        <f t="shared" si="1468"/>
        <v>0</v>
      </c>
      <c r="DG147" s="4"/>
      <c r="DH147" s="4">
        <f t="shared" si="1469"/>
        <v>0</v>
      </c>
      <c r="DI147" s="218">
        <f t="shared" si="1470"/>
        <v>0</v>
      </c>
      <c r="DJ147" s="221">
        <f t="shared" si="1471"/>
        <v>0</v>
      </c>
      <c r="DK147" s="4"/>
      <c r="DL147" s="4">
        <f t="shared" si="1472"/>
        <v>0</v>
      </c>
      <c r="DM147" s="218">
        <f t="shared" si="1473"/>
        <v>0</v>
      </c>
      <c r="DN147" s="221">
        <f t="shared" si="1474"/>
        <v>0</v>
      </c>
      <c r="DO147" s="4"/>
      <c r="DP147" s="4">
        <f t="shared" si="1475"/>
        <v>0</v>
      </c>
      <c r="DQ147" s="218">
        <f t="shared" si="1476"/>
        <v>0</v>
      </c>
      <c r="DR147" s="221">
        <f t="shared" si="1477"/>
        <v>0</v>
      </c>
      <c r="DS147" s="4"/>
      <c r="DT147" s="4">
        <f t="shared" si="1478"/>
        <v>0</v>
      </c>
      <c r="DU147" s="218">
        <f t="shared" si="1479"/>
        <v>0</v>
      </c>
      <c r="DV147" s="221">
        <f t="shared" si="1480"/>
        <v>0</v>
      </c>
      <c r="DW147" s="4"/>
      <c r="DX147" s="4"/>
      <c r="DY147" s="4"/>
      <c r="DZ147" s="218" t="e">
        <f>SUM(DX147+#REF!)</f>
        <v>#REF!</v>
      </c>
      <c r="EA147" s="221" t="e">
        <f t="shared" si="1481"/>
        <v>#REF!</v>
      </c>
      <c r="EB147" s="4"/>
      <c r="EC147" s="4">
        <f t="shared" si="1482"/>
        <v>0</v>
      </c>
      <c r="ED147" s="218" t="e">
        <f>SUM(EB147+#REF!)</f>
        <v>#REF!</v>
      </c>
      <c r="EE147" s="221" t="e">
        <f t="shared" si="1483"/>
        <v>#REF!</v>
      </c>
      <c r="EF147" s="4"/>
      <c r="EG147" s="4">
        <f t="shared" si="1484"/>
        <v>0</v>
      </c>
      <c r="EH147" s="218" t="e">
        <f>SUM(EF147+#REF!)</f>
        <v>#REF!</v>
      </c>
      <c r="EI147" s="221" t="e">
        <f t="shared" si="1485"/>
        <v>#REF!</v>
      </c>
      <c r="EJ147" s="4"/>
      <c r="EK147" s="4"/>
      <c r="EL147" s="218"/>
      <c r="EM147" s="221"/>
      <c r="EN147" s="4"/>
      <c r="EO147" s="269"/>
      <c r="EP147" s="269">
        <f t="shared" si="1526"/>
        <v>0</v>
      </c>
      <c r="EQ147" s="268">
        <f t="shared" si="1527"/>
        <v>0</v>
      </c>
      <c r="ER147" s="268">
        <f t="shared" si="1528"/>
        <v>0</v>
      </c>
      <c r="ES147" s="269"/>
      <c r="ET147" s="269">
        <f t="shared" si="1529"/>
        <v>0</v>
      </c>
      <c r="EU147" s="268">
        <f t="shared" si="1530"/>
        <v>0</v>
      </c>
      <c r="EV147" s="268">
        <f t="shared" si="1531"/>
        <v>0</v>
      </c>
      <c r="EW147" s="269"/>
      <c r="EX147" s="269">
        <f t="shared" si="1532"/>
        <v>0</v>
      </c>
      <c r="EY147" s="268">
        <f t="shared" si="1533"/>
        <v>0</v>
      </c>
      <c r="EZ147" s="268">
        <f t="shared" si="1534"/>
        <v>0</v>
      </c>
      <c r="FA147" s="269"/>
      <c r="FB147" s="269">
        <f t="shared" si="1535"/>
        <v>0</v>
      </c>
      <c r="FC147" s="268">
        <f t="shared" si="1536"/>
        <v>0</v>
      </c>
      <c r="FD147" s="268">
        <f t="shared" si="1537"/>
        <v>0</v>
      </c>
      <c r="FE147" s="269"/>
      <c r="FF147" s="269">
        <f t="shared" si="1538"/>
        <v>0</v>
      </c>
      <c r="FG147" s="268">
        <f t="shared" si="1539"/>
        <v>0</v>
      </c>
      <c r="FH147" s="268">
        <f t="shared" si="1540"/>
        <v>0</v>
      </c>
      <c r="FI147" s="269"/>
      <c r="FJ147" s="269">
        <f t="shared" si="1541"/>
        <v>0</v>
      </c>
      <c r="FK147" s="268">
        <f t="shared" si="1542"/>
        <v>0</v>
      </c>
      <c r="FL147" s="268">
        <f t="shared" si="1543"/>
        <v>0</v>
      </c>
      <c r="FM147" s="269"/>
      <c r="FN147" s="269">
        <f t="shared" si="1486"/>
        <v>0</v>
      </c>
      <c r="FO147" s="268">
        <f t="shared" si="1544"/>
        <v>0</v>
      </c>
      <c r="FP147" s="268">
        <f t="shared" si="1545"/>
        <v>0</v>
      </c>
      <c r="FQ147" s="269"/>
      <c r="FR147" s="269">
        <f t="shared" si="1487"/>
        <v>0</v>
      </c>
      <c r="FS147" s="268">
        <f t="shared" si="1488"/>
        <v>0</v>
      </c>
      <c r="FT147" s="268">
        <f t="shared" si="1489"/>
        <v>0</v>
      </c>
      <c r="FU147" s="269"/>
      <c r="FV147" s="269">
        <f t="shared" si="1546"/>
        <v>0</v>
      </c>
      <c r="FW147" s="268">
        <f t="shared" si="1547"/>
        <v>0</v>
      </c>
      <c r="FX147" s="268">
        <f t="shared" si="1548"/>
        <v>0</v>
      </c>
      <c r="FY147" s="269"/>
      <c r="FZ147" s="269">
        <f t="shared" si="1549"/>
        <v>0</v>
      </c>
      <c r="GA147" s="268">
        <f t="shared" si="1550"/>
        <v>0</v>
      </c>
      <c r="GB147" s="268">
        <f t="shared" si="1551"/>
        <v>0</v>
      </c>
      <c r="GC147" s="269"/>
      <c r="GD147" s="269">
        <f t="shared" si="1552"/>
        <v>0</v>
      </c>
      <c r="GE147" s="268">
        <f t="shared" si="1553"/>
        <v>0</v>
      </c>
      <c r="GF147" s="268">
        <f t="shared" si="1554"/>
        <v>0</v>
      </c>
      <c r="GG147" s="269"/>
      <c r="GH147" s="269">
        <f t="shared" si="1555"/>
        <v>0</v>
      </c>
      <c r="GI147" s="268">
        <f t="shared" si="1556"/>
        <v>0</v>
      </c>
      <c r="GJ147" s="268">
        <f t="shared" si="1557"/>
        <v>0</v>
      </c>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c r="IE147" s="4"/>
      <c r="IF147" s="4"/>
      <c r="IG147" s="4"/>
      <c r="IH147" s="4"/>
      <c r="II147" s="4"/>
      <c r="IJ147" s="4"/>
      <c r="IK147" s="4"/>
      <c r="IL147" s="4"/>
      <c r="IM147" s="4"/>
      <c r="IN147" s="4"/>
      <c r="IO147" s="4"/>
      <c r="IP147" s="4"/>
      <c r="IQ147" s="4"/>
      <c r="IR147" s="4"/>
      <c r="IS147" s="4"/>
      <c r="IT147" s="4"/>
      <c r="IU147" s="4"/>
      <c r="IV147" s="4"/>
      <c r="IW147" s="4"/>
      <c r="IX147" s="4"/>
      <c r="IY147" s="4"/>
      <c r="IZ147" s="4"/>
      <c r="JA147" s="4"/>
      <c r="JB147" s="4"/>
      <c r="JC147" s="4"/>
      <c r="JD147" s="4"/>
      <c r="JE147" s="4"/>
      <c r="JF147" s="4"/>
      <c r="JG147" s="4"/>
      <c r="JH147" s="4"/>
      <c r="JI147" s="4"/>
      <c r="JJ147" s="4"/>
      <c r="JK147" s="4"/>
      <c r="JL147" s="4"/>
      <c r="JM147" s="4"/>
      <c r="JN147" s="4"/>
    </row>
    <row r="148" spans="1:274" s="5" customFormat="1" x14ac:dyDescent="0.2">
      <c r="A148" s="57"/>
      <c r="B148" s="57"/>
      <c r="C148" s="57" t="s">
        <v>2</v>
      </c>
      <c r="D148" s="57">
        <v>140</v>
      </c>
      <c r="E148" s="6"/>
      <c r="F148" s="64">
        <f t="shared" si="1490"/>
        <v>0</v>
      </c>
      <c r="G148" s="6"/>
      <c r="H148" s="64">
        <f t="shared" si="1491"/>
        <v>0</v>
      </c>
      <c r="I148" s="6"/>
      <c r="J148" s="64">
        <f t="shared" ref="J148" si="1559">SUM(I148*$D148)</f>
        <v>0</v>
      </c>
      <c r="K148" s="6"/>
      <c r="L148" s="64">
        <f t="shared" si="1493"/>
        <v>0</v>
      </c>
      <c r="M148" s="6"/>
      <c r="N148" s="64">
        <f t="shared" si="1494"/>
        <v>0</v>
      </c>
      <c r="O148" s="6"/>
      <c r="P148" s="64">
        <f t="shared" si="1495"/>
        <v>0</v>
      </c>
      <c r="Q148" s="6"/>
      <c r="R148" s="64">
        <f t="shared" si="1496"/>
        <v>0</v>
      </c>
      <c r="S148" s="6"/>
      <c r="T148" s="64">
        <f t="shared" si="1497"/>
        <v>0</v>
      </c>
      <c r="U148" s="6"/>
      <c r="V148" s="64">
        <f t="shared" si="1498"/>
        <v>0</v>
      </c>
      <c r="W148" s="6"/>
      <c r="X148" s="64">
        <f t="shared" si="1499"/>
        <v>0</v>
      </c>
      <c r="Y148" s="6"/>
      <c r="Z148" s="64">
        <f t="shared" si="1500"/>
        <v>0</v>
      </c>
      <c r="AA148" s="6"/>
      <c r="AB148" s="64">
        <f t="shared" si="1501"/>
        <v>0</v>
      </c>
      <c r="AC148" s="59"/>
      <c r="AD148" s="64">
        <f t="shared" si="1502"/>
        <v>0</v>
      </c>
      <c r="AE148" s="59"/>
      <c r="AF148" s="64">
        <f t="shared" si="1503"/>
        <v>0</v>
      </c>
      <c r="AG148" s="59"/>
      <c r="AH148" s="64">
        <f t="shared" si="1504"/>
        <v>0</v>
      </c>
      <c r="AI148" s="59"/>
      <c r="AJ148" s="64">
        <f t="shared" si="1505"/>
        <v>0</v>
      </c>
      <c r="AK148" s="59"/>
      <c r="AL148" s="64">
        <f t="shared" si="1506"/>
        <v>0</v>
      </c>
      <c r="AM148" s="59"/>
      <c r="AN148" s="64">
        <f t="shared" si="1507"/>
        <v>0</v>
      </c>
      <c r="AO148" s="59"/>
      <c r="AP148" s="64">
        <f t="shared" si="1508"/>
        <v>0</v>
      </c>
      <c r="AQ148" s="59"/>
      <c r="AR148" s="64">
        <f t="shared" si="1509"/>
        <v>0</v>
      </c>
      <c r="AS148" s="59"/>
      <c r="AT148" s="64">
        <f t="shared" si="1510"/>
        <v>0</v>
      </c>
      <c r="AU148" s="59"/>
      <c r="AV148" s="64">
        <f t="shared" si="1511"/>
        <v>0</v>
      </c>
      <c r="AW148" s="59"/>
      <c r="AX148" s="64">
        <f t="shared" si="1512"/>
        <v>0</v>
      </c>
      <c r="AY148" s="59"/>
      <c r="AZ148" s="64">
        <f t="shared" si="1513"/>
        <v>0</v>
      </c>
      <c r="BA148" s="59"/>
      <c r="BB148" s="64">
        <f t="shared" si="1514"/>
        <v>0</v>
      </c>
      <c r="BC148" s="59"/>
      <c r="BD148" s="64">
        <f t="shared" si="1515"/>
        <v>0</v>
      </c>
      <c r="BE148" s="59"/>
      <c r="BF148" s="64">
        <f t="shared" si="1516"/>
        <v>0</v>
      </c>
      <c r="BG148" s="59"/>
      <c r="BH148" s="64">
        <f t="shared" si="1517"/>
        <v>0</v>
      </c>
      <c r="BI148" s="59"/>
      <c r="BJ148" s="64">
        <f t="shared" si="1518"/>
        <v>0</v>
      </c>
      <c r="BK148" s="59"/>
      <c r="BL148" s="64">
        <f t="shared" si="1519"/>
        <v>0</v>
      </c>
      <c r="BM148" s="59"/>
      <c r="BN148" s="64">
        <f t="shared" si="1520"/>
        <v>0</v>
      </c>
      <c r="BO148" s="59"/>
      <c r="BP148" s="64">
        <f t="shared" si="1521"/>
        <v>0</v>
      </c>
      <c r="BQ148" s="59"/>
      <c r="BR148" s="64">
        <f t="shared" si="1522"/>
        <v>0</v>
      </c>
      <c r="BS148" s="59"/>
      <c r="BT148" s="64">
        <f t="shared" si="1523"/>
        <v>0</v>
      </c>
      <c r="BU148" s="59"/>
      <c r="BV148" s="64">
        <f t="shared" si="1524"/>
        <v>0</v>
      </c>
      <c r="BW148" s="59"/>
      <c r="BX148" s="64">
        <f t="shared" si="1525"/>
        <v>0</v>
      </c>
      <c r="BY148" s="59"/>
      <c r="BZ148" s="64">
        <f t="shared" si="1445"/>
        <v>0</v>
      </c>
      <c r="CA148" s="54"/>
      <c r="CB148" s="61">
        <f t="shared" si="1446"/>
        <v>0</v>
      </c>
      <c r="CC148" s="61">
        <f t="shared" si="1447"/>
        <v>0</v>
      </c>
      <c r="CD148" s="4"/>
      <c r="CE148" s="4"/>
      <c r="CF148" s="4">
        <f t="shared" si="1448"/>
        <v>0</v>
      </c>
      <c r="CG148" s="218">
        <f t="shared" si="1449"/>
        <v>0</v>
      </c>
      <c r="CH148" s="221">
        <f t="shared" si="1450"/>
        <v>0</v>
      </c>
      <c r="CI148" s="4"/>
      <c r="CJ148" s="4">
        <f t="shared" si="1451"/>
        <v>0</v>
      </c>
      <c r="CK148" s="218">
        <f t="shared" si="1452"/>
        <v>0</v>
      </c>
      <c r="CL148" s="221">
        <f t="shared" si="1453"/>
        <v>0</v>
      </c>
      <c r="CM148" s="4"/>
      <c r="CN148" s="4">
        <f t="shared" si="1454"/>
        <v>0</v>
      </c>
      <c r="CO148" s="218">
        <f t="shared" si="1455"/>
        <v>0</v>
      </c>
      <c r="CP148" s="221">
        <f t="shared" si="1456"/>
        <v>0</v>
      </c>
      <c r="CQ148" s="4"/>
      <c r="CR148" s="4">
        <f t="shared" si="1457"/>
        <v>0</v>
      </c>
      <c r="CS148" s="218">
        <f t="shared" si="1458"/>
        <v>0</v>
      </c>
      <c r="CT148" s="221">
        <f t="shared" si="1459"/>
        <v>0</v>
      </c>
      <c r="CU148" s="4"/>
      <c r="CV148" s="4">
        <f t="shared" si="1460"/>
        <v>0</v>
      </c>
      <c r="CW148" s="218">
        <f t="shared" si="1461"/>
        <v>0</v>
      </c>
      <c r="CX148" s="221">
        <f t="shared" si="1462"/>
        <v>0</v>
      </c>
      <c r="CY148" s="4"/>
      <c r="CZ148" s="4">
        <f t="shared" si="1463"/>
        <v>0</v>
      </c>
      <c r="DA148" s="218">
        <f t="shared" si="1464"/>
        <v>0</v>
      </c>
      <c r="DB148" s="221">
        <f t="shared" si="1465"/>
        <v>0</v>
      </c>
      <c r="DC148" s="4"/>
      <c r="DD148" s="4">
        <f t="shared" si="1466"/>
        <v>0</v>
      </c>
      <c r="DE148" s="218">
        <f t="shared" si="1467"/>
        <v>0</v>
      </c>
      <c r="DF148" s="221">
        <f t="shared" si="1468"/>
        <v>0</v>
      </c>
      <c r="DG148" s="4"/>
      <c r="DH148" s="4">
        <f t="shared" si="1469"/>
        <v>0</v>
      </c>
      <c r="DI148" s="218">
        <f t="shared" si="1470"/>
        <v>0</v>
      </c>
      <c r="DJ148" s="221">
        <f t="shared" si="1471"/>
        <v>0</v>
      </c>
      <c r="DK148" s="4"/>
      <c r="DL148" s="4">
        <f t="shared" si="1472"/>
        <v>0</v>
      </c>
      <c r="DM148" s="218">
        <f t="shared" si="1473"/>
        <v>0</v>
      </c>
      <c r="DN148" s="221">
        <f t="shared" si="1474"/>
        <v>0</v>
      </c>
      <c r="DO148" s="4"/>
      <c r="DP148" s="4">
        <f t="shared" si="1475"/>
        <v>0</v>
      </c>
      <c r="DQ148" s="218">
        <f t="shared" si="1476"/>
        <v>0</v>
      </c>
      <c r="DR148" s="221">
        <f t="shared" si="1477"/>
        <v>0</v>
      </c>
      <c r="DS148" s="4"/>
      <c r="DT148" s="4">
        <f t="shared" si="1478"/>
        <v>0</v>
      </c>
      <c r="DU148" s="218">
        <f t="shared" si="1479"/>
        <v>0</v>
      </c>
      <c r="DV148" s="221">
        <f t="shared" si="1480"/>
        <v>0</v>
      </c>
      <c r="DW148" s="4"/>
      <c r="DX148" s="4"/>
      <c r="DY148" s="4"/>
      <c r="DZ148" s="218" t="e">
        <f>SUM(DX148+#REF!)</f>
        <v>#REF!</v>
      </c>
      <c r="EA148" s="221" t="e">
        <f t="shared" si="1481"/>
        <v>#REF!</v>
      </c>
      <c r="EB148" s="4"/>
      <c r="EC148" s="4">
        <f t="shared" si="1482"/>
        <v>0</v>
      </c>
      <c r="ED148" s="218" t="e">
        <f>SUM(EB148+#REF!)</f>
        <v>#REF!</v>
      </c>
      <c r="EE148" s="221" t="e">
        <f t="shared" si="1483"/>
        <v>#REF!</v>
      </c>
      <c r="EF148" s="4"/>
      <c r="EG148" s="4">
        <f t="shared" si="1484"/>
        <v>0</v>
      </c>
      <c r="EH148" s="218" t="e">
        <f>SUM(EF148+#REF!)</f>
        <v>#REF!</v>
      </c>
      <c r="EI148" s="221" t="e">
        <f t="shared" si="1485"/>
        <v>#REF!</v>
      </c>
      <c r="EJ148" s="4"/>
      <c r="EK148" s="4"/>
      <c r="EL148" s="218"/>
      <c r="EM148" s="221"/>
      <c r="EN148" s="4"/>
      <c r="EO148" s="269"/>
      <c r="EP148" s="269">
        <f t="shared" si="1526"/>
        <v>0</v>
      </c>
      <c r="EQ148" s="268">
        <f t="shared" si="1527"/>
        <v>0</v>
      </c>
      <c r="ER148" s="268">
        <f t="shared" si="1528"/>
        <v>0</v>
      </c>
      <c r="ES148" s="269"/>
      <c r="ET148" s="269">
        <f t="shared" si="1529"/>
        <v>0</v>
      </c>
      <c r="EU148" s="268">
        <f t="shared" si="1530"/>
        <v>0</v>
      </c>
      <c r="EV148" s="268">
        <f t="shared" si="1531"/>
        <v>0</v>
      </c>
      <c r="EW148" s="269"/>
      <c r="EX148" s="269">
        <f t="shared" si="1532"/>
        <v>0</v>
      </c>
      <c r="EY148" s="268">
        <f t="shared" si="1533"/>
        <v>0</v>
      </c>
      <c r="EZ148" s="268">
        <f t="shared" si="1534"/>
        <v>0</v>
      </c>
      <c r="FA148" s="269"/>
      <c r="FB148" s="269">
        <f t="shared" si="1535"/>
        <v>0</v>
      </c>
      <c r="FC148" s="268">
        <f t="shared" si="1536"/>
        <v>0</v>
      </c>
      <c r="FD148" s="268">
        <f t="shared" si="1537"/>
        <v>0</v>
      </c>
      <c r="FE148" s="269"/>
      <c r="FF148" s="269">
        <f t="shared" si="1538"/>
        <v>0</v>
      </c>
      <c r="FG148" s="268">
        <f t="shared" si="1539"/>
        <v>0</v>
      </c>
      <c r="FH148" s="268">
        <f t="shared" si="1540"/>
        <v>0</v>
      </c>
      <c r="FI148" s="269"/>
      <c r="FJ148" s="269">
        <f t="shared" si="1541"/>
        <v>0</v>
      </c>
      <c r="FK148" s="268">
        <f t="shared" si="1542"/>
        <v>0</v>
      </c>
      <c r="FL148" s="268">
        <f t="shared" si="1543"/>
        <v>0</v>
      </c>
      <c r="FM148" s="269"/>
      <c r="FN148" s="269">
        <f t="shared" si="1486"/>
        <v>0</v>
      </c>
      <c r="FO148" s="268">
        <f t="shared" si="1544"/>
        <v>0</v>
      </c>
      <c r="FP148" s="268">
        <f t="shared" si="1545"/>
        <v>0</v>
      </c>
      <c r="FQ148" s="269"/>
      <c r="FR148" s="269">
        <f t="shared" si="1487"/>
        <v>0</v>
      </c>
      <c r="FS148" s="268">
        <f t="shared" si="1488"/>
        <v>0</v>
      </c>
      <c r="FT148" s="268">
        <f t="shared" si="1489"/>
        <v>0</v>
      </c>
      <c r="FU148" s="269"/>
      <c r="FV148" s="269">
        <f t="shared" si="1546"/>
        <v>0</v>
      </c>
      <c r="FW148" s="268">
        <f t="shared" si="1547"/>
        <v>0</v>
      </c>
      <c r="FX148" s="268">
        <f t="shared" si="1548"/>
        <v>0</v>
      </c>
      <c r="FY148" s="269"/>
      <c r="FZ148" s="269">
        <f t="shared" si="1549"/>
        <v>0</v>
      </c>
      <c r="GA148" s="268">
        <f t="shared" si="1550"/>
        <v>0</v>
      </c>
      <c r="GB148" s="268">
        <f t="shared" si="1551"/>
        <v>0</v>
      </c>
      <c r="GC148" s="269"/>
      <c r="GD148" s="269">
        <f t="shared" si="1552"/>
        <v>0</v>
      </c>
      <c r="GE148" s="268">
        <f t="shared" si="1553"/>
        <v>0</v>
      </c>
      <c r="GF148" s="268">
        <f t="shared" si="1554"/>
        <v>0</v>
      </c>
      <c r="GG148" s="269"/>
      <c r="GH148" s="269">
        <f t="shared" si="1555"/>
        <v>0</v>
      </c>
      <c r="GI148" s="268">
        <f t="shared" si="1556"/>
        <v>0</v>
      </c>
      <c r="GJ148" s="268">
        <f t="shared" si="1557"/>
        <v>0</v>
      </c>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c r="IE148" s="4"/>
      <c r="IF148" s="4"/>
      <c r="IG148" s="4"/>
      <c r="IH148" s="4"/>
      <c r="II148" s="4"/>
      <c r="IJ148" s="4"/>
      <c r="IK148" s="4"/>
      <c r="IL148" s="4"/>
      <c r="IM148" s="4"/>
      <c r="IN148" s="4"/>
      <c r="IO148" s="4"/>
      <c r="IP148" s="4"/>
      <c r="IQ148" s="4"/>
      <c r="IR148" s="4"/>
      <c r="IS148" s="4"/>
      <c r="IT148" s="4"/>
      <c r="IU148" s="4"/>
      <c r="IV148" s="4"/>
      <c r="IW148" s="4"/>
      <c r="IX148" s="4"/>
      <c r="IY148" s="4"/>
      <c r="IZ148" s="4"/>
      <c r="JA148" s="4"/>
      <c r="JB148" s="4"/>
      <c r="JC148" s="4"/>
      <c r="JD148" s="4"/>
      <c r="JE148" s="4"/>
      <c r="JF148" s="4"/>
      <c r="JG148" s="4"/>
      <c r="JH148" s="4"/>
      <c r="JI148" s="4"/>
      <c r="JJ148" s="4"/>
      <c r="JK148" s="4"/>
      <c r="JL148" s="4"/>
      <c r="JM148" s="4"/>
      <c r="JN148" s="4"/>
    </row>
    <row r="149" spans="1:274" s="5" customFormat="1" x14ac:dyDescent="0.2">
      <c r="A149" s="57" t="s">
        <v>211</v>
      </c>
      <c r="B149" s="57" t="s">
        <v>212</v>
      </c>
      <c r="C149" s="57" t="s">
        <v>7</v>
      </c>
      <c r="D149" s="57">
        <v>118</v>
      </c>
      <c r="E149" s="6"/>
      <c r="F149" s="64">
        <f t="shared" ref="F149:F167" si="1560">SUM(E149*$D149)</f>
        <v>0</v>
      </c>
      <c r="G149" s="6"/>
      <c r="H149" s="64">
        <f t="shared" ref="H149:H167" si="1561">SUM(G149*$D149)</f>
        <v>0</v>
      </c>
      <c r="I149" s="6"/>
      <c r="J149" s="64">
        <f t="shared" ref="J149:J167" si="1562">SUM(I149*$D149)</f>
        <v>0</v>
      </c>
      <c r="K149" s="6"/>
      <c r="L149" s="64">
        <f t="shared" ref="L149:L167" si="1563">SUM(K149*$D149)</f>
        <v>0</v>
      </c>
      <c r="M149" s="6"/>
      <c r="N149" s="64">
        <f t="shared" ref="N149:N167" si="1564">SUM(M149*$D149)</f>
        <v>0</v>
      </c>
      <c r="O149" s="6"/>
      <c r="P149" s="64">
        <f t="shared" ref="P149:P167" si="1565">SUM(O149*$D149)</f>
        <v>0</v>
      </c>
      <c r="Q149" s="6"/>
      <c r="R149" s="64">
        <f t="shared" ref="R149:R167" si="1566">SUM(Q149*$D149)</f>
        <v>0</v>
      </c>
      <c r="S149" s="6"/>
      <c r="T149" s="64">
        <f t="shared" ref="T149:T167" si="1567">SUM(S149*$D149)</f>
        <v>0</v>
      </c>
      <c r="U149" s="6"/>
      <c r="V149" s="64">
        <f t="shared" ref="V149:V167" si="1568">SUM(U149*$D149)</f>
        <v>0</v>
      </c>
      <c r="W149" s="6"/>
      <c r="X149" s="64">
        <f t="shared" ref="X149:X167" si="1569">SUM(W149*$D149)</f>
        <v>0</v>
      </c>
      <c r="Y149" s="6"/>
      <c r="Z149" s="64">
        <f t="shared" ref="Z149:Z167" si="1570">SUM(Y149*$D149)</f>
        <v>0</v>
      </c>
      <c r="AA149" s="6"/>
      <c r="AB149" s="64">
        <f t="shared" ref="AB149:AB167" si="1571">SUM(AA149*$D149)</f>
        <v>0</v>
      </c>
      <c r="AC149" s="59"/>
      <c r="AD149" s="64">
        <f t="shared" ref="AD149:AD167" si="1572">SUM(AC149*$D149)</f>
        <v>0</v>
      </c>
      <c r="AE149" s="59"/>
      <c r="AF149" s="64">
        <f t="shared" ref="AF149:AF167" si="1573">SUM(AE149*$D149)</f>
        <v>0</v>
      </c>
      <c r="AG149" s="59"/>
      <c r="AH149" s="64">
        <f t="shared" ref="AH149:AH167" si="1574">SUM(AG149*$D149)</f>
        <v>0</v>
      </c>
      <c r="AI149" s="59"/>
      <c r="AJ149" s="64">
        <f t="shared" ref="AJ149:AJ167" si="1575">SUM(AI149*$D149)</f>
        <v>0</v>
      </c>
      <c r="AK149" s="59"/>
      <c r="AL149" s="64">
        <f t="shared" ref="AL149:AL167" si="1576">SUM(AK149*$D149)</f>
        <v>0</v>
      </c>
      <c r="AM149" s="59"/>
      <c r="AN149" s="64">
        <f t="shared" ref="AN149:AN167" si="1577">SUM(AM149*$D149)</f>
        <v>0</v>
      </c>
      <c r="AO149" s="59"/>
      <c r="AP149" s="64">
        <f t="shared" ref="AP149:AP167" si="1578">SUM(AO149*$D149)</f>
        <v>0</v>
      </c>
      <c r="AQ149" s="59"/>
      <c r="AR149" s="64">
        <f t="shared" ref="AR149:AR167" si="1579">SUM(AQ149*$D149)</f>
        <v>0</v>
      </c>
      <c r="AS149" s="59"/>
      <c r="AT149" s="64">
        <f t="shared" ref="AT149:AT167" si="1580">SUM(AS149*$D149)</f>
        <v>0</v>
      </c>
      <c r="AU149" s="59"/>
      <c r="AV149" s="64">
        <f t="shared" ref="AV149:AV167" si="1581">SUM(AU149*$D149)</f>
        <v>0</v>
      </c>
      <c r="AW149" s="59"/>
      <c r="AX149" s="64">
        <f t="shared" ref="AX149:AX167" si="1582">SUM(AW149*$D149)</f>
        <v>0</v>
      </c>
      <c r="AY149" s="59"/>
      <c r="AZ149" s="64">
        <f t="shared" ref="AZ149:AZ167" si="1583">SUM(AY149*$D149)</f>
        <v>0</v>
      </c>
      <c r="BA149" s="59"/>
      <c r="BB149" s="64">
        <f t="shared" si="1514"/>
        <v>0</v>
      </c>
      <c r="BC149" s="59"/>
      <c r="BD149" s="64">
        <f t="shared" si="1515"/>
        <v>0</v>
      </c>
      <c r="BE149" s="59"/>
      <c r="BF149" s="64">
        <f t="shared" si="1516"/>
        <v>0</v>
      </c>
      <c r="BG149" s="59"/>
      <c r="BH149" s="64">
        <f t="shared" si="1517"/>
        <v>0</v>
      </c>
      <c r="BI149" s="59"/>
      <c r="BJ149" s="64">
        <f t="shared" si="1518"/>
        <v>0</v>
      </c>
      <c r="BK149" s="59"/>
      <c r="BL149" s="64">
        <f t="shared" si="1519"/>
        <v>0</v>
      </c>
      <c r="BM149" s="59"/>
      <c r="BN149" s="64">
        <f t="shared" si="1520"/>
        <v>0</v>
      </c>
      <c r="BO149" s="59"/>
      <c r="BP149" s="64">
        <f t="shared" si="1521"/>
        <v>0</v>
      </c>
      <c r="BQ149" s="59"/>
      <c r="BR149" s="64">
        <f t="shared" si="1522"/>
        <v>0</v>
      </c>
      <c r="BS149" s="59"/>
      <c r="BT149" s="64">
        <f t="shared" si="1523"/>
        <v>0</v>
      </c>
      <c r="BU149" s="59"/>
      <c r="BV149" s="64">
        <f t="shared" si="1524"/>
        <v>0</v>
      </c>
      <c r="BW149" s="59"/>
      <c r="BX149" s="64">
        <f t="shared" si="1525"/>
        <v>0</v>
      </c>
      <c r="BY149" s="59"/>
      <c r="BZ149" s="64">
        <f t="shared" si="1445"/>
        <v>0</v>
      </c>
      <c r="CA149" s="54"/>
      <c r="CB149" s="61">
        <f t="shared" si="1446"/>
        <v>0</v>
      </c>
      <c r="CC149" s="61">
        <f t="shared" si="1447"/>
        <v>0</v>
      </c>
      <c r="CD149" s="4"/>
      <c r="CE149" s="4"/>
      <c r="CF149" s="4">
        <f t="shared" si="1448"/>
        <v>0</v>
      </c>
      <c r="CG149" s="218">
        <f t="shared" si="1449"/>
        <v>0</v>
      </c>
      <c r="CH149" s="221">
        <f t="shared" si="1450"/>
        <v>0</v>
      </c>
      <c r="CI149" s="4"/>
      <c r="CJ149" s="4">
        <f t="shared" si="1451"/>
        <v>0</v>
      </c>
      <c r="CK149" s="218">
        <f t="shared" si="1452"/>
        <v>0</v>
      </c>
      <c r="CL149" s="221">
        <f t="shared" si="1453"/>
        <v>0</v>
      </c>
      <c r="CM149" s="4"/>
      <c r="CN149" s="4">
        <f t="shared" si="1454"/>
        <v>0</v>
      </c>
      <c r="CO149" s="218">
        <f t="shared" si="1455"/>
        <v>0</v>
      </c>
      <c r="CP149" s="221">
        <f t="shared" si="1456"/>
        <v>0</v>
      </c>
      <c r="CQ149" s="4"/>
      <c r="CR149" s="4">
        <f t="shared" si="1457"/>
        <v>0</v>
      </c>
      <c r="CS149" s="218">
        <f t="shared" si="1458"/>
        <v>0</v>
      </c>
      <c r="CT149" s="221">
        <f t="shared" si="1459"/>
        <v>0</v>
      </c>
      <c r="CU149" s="4"/>
      <c r="CV149" s="4">
        <f t="shared" si="1460"/>
        <v>0</v>
      </c>
      <c r="CW149" s="218">
        <f t="shared" si="1461"/>
        <v>0</v>
      </c>
      <c r="CX149" s="221">
        <f t="shared" si="1462"/>
        <v>0</v>
      </c>
      <c r="CY149" s="4"/>
      <c r="CZ149" s="4">
        <f t="shared" si="1463"/>
        <v>0</v>
      </c>
      <c r="DA149" s="218">
        <f t="shared" si="1464"/>
        <v>0</v>
      </c>
      <c r="DB149" s="221">
        <f t="shared" si="1465"/>
        <v>0</v>
      </c>
      <c r="DC149" s="4"/>
      <c r="DD149" s="4">
        <f t="shared" si="1466"/>
        <v>0</v>
      </c>
      <c r="DE149" s="218">
        <f t="shared" si="1467"/>
        <v>0</v>
      </c>
      <c r="DF149" s="221">
        <f t="shared" si="1468"/>
        <v>0</v>
      </c>
      <c r="DG149" s="4"/>
      <c r="DH149" s="4">
        <f t="shared" si="1469"/>
        <v>0</v>
      </c>
      <c r="DI149" s="218">
        <f t="shared" si="1470"/>
        <v>0</v>
      </c>
      <c r="DJ149" s="221">
        <f t="shared" si="1471"/>
        <v>0</v>
      </c>
      <c r="DK149" s="4"/>
      <c r="DL149" s="4">
        <f t="shared" si="1472"/>
        <v>0</v>
      </c>
      <c r="DM149" s="218">
        <f t="shared" si="1473"/>
        <v>0</v>
      </c>
      <c r="DN149" s="221">
        <f t="shared" si="1474"/>
        <v>0</v>
      </c>
      <c r="DO149" s="4"/>
      <c r="DP149" s="4">
        <f t="shared" si="1475"/>
        <v>0</v>
      </c>
      <c r="DQ149" s="218">
        <f t="shared" si="1476"/>
        <v>0</v>
      </c>
      <c r="DR149" s="221">
        <f t="shared" si="1477"/>
        <v>0</v>
      </c>
      <c r="DS149" s="4"/>
      <c r="DT149" s="4">
        <f t="shared" si="1478"/>
        <v>0</v>
      </c>
      <c r="DU149" s="218">
        <f t="shared" si="1479"/>
        <v>0</v>
      </c>
      <c r="DV149" s="221">
        <f t="shared" si="1480"/>
        <v>0</v>
      </c>
      <c r="DW149" s="4"/>
      <c r="DX149" s="4"/>
      <c r="DY149" s="4"/>
      <c r="DZ149" s="218" t="e">
        <f>SUM(DX149+#REF!)</f>
        <v>#REF!</v>
      </c>
      <c r="EA149" s="221" t="e">
        <f t="shared" si="1481"/>
        <v>#REF!</v>
      </c>
      <c r="EB149" s="4"/>
      <c r="EC149" s="4">
        <f t="shared" si="1482"/>
        <v>0</v>
      </c>
      <c r="ED149" s="218" t="e">
        <f>SUM(EB149+#REF!)</f>
        <v>#REF!</v>
      </c>
      <c r="EE149" s="221" t="e">
        <f t="shared" si="1483"/>
        <v>#REF!</v>
      </c>
      <c r="EF149" s="4"/>
      <c r="EG149" s="4">
        <f t="shared" si="1484"/>
        <v>0</v>
      </c>
      <c r="EH149" s="218" t="e">
        <f>SUM(EF149+#REF!)</f>
        <v>#REF!</v>
      </c>
      <c r="EI149" s="221" t="e">
        <f t="shared" si="1485"/>
        <v>#REF!</v>
      </c>
      <c r="EJ149" s="4"/>
      <c r="EK149" s="4"/>
      <c r="EL149" s="218"/>
      <c r="EM149" s="221"/>
      <c r="EN149" s="4"/>
      <c r="EO149" s="269"/>
      <c r="EP149" s="269">
        <f t="shared" si="1526"/>
        <v>0</v>
      </c>
      <c r="EQ149" s="268">
        <f t="shared" si="1527"/>
        <v>0</v>
      </c>
      <c r="ER149" s="268">
        <f t="shared" si="1528"/>
        <v>0</v>
      </c>
      <c r="ES149" s="269"/>
      <c r="ET149" s="269">
        <f t="shared" si="1529"/>
        <v>0</v>
      </c>
      <c r="EU149" s="268">
        <f t="shared" si="1530"/>
        <v>0</v>
      </c>
      <c r="EV149" s="268">
        <f t="shared" si="1531"/>
        <v>0</v>
      </c>
      <c r="EW149" s="269"/>
      <c r="EX149" s="269">
        <f t="shared" si="1532"/>
        <v>0</v>
      </c>
      <c r="EY149" s="268">
        <f t="shared" si="1533"/>
        <v>0</v>
      </c>
      <c r="EZ149" s="268">
        <f t="shared" si="1534"/>
        <v>0</v>
      </c>
      <c r="FA149" s="269"/>
      <c r="FB149" s="269">
        <f t="shared" si="1535"/>
        <v>0</v>
      </c>
      <c r="FC149" s="268">
        <f t="shared" si="1536"/>
        <v>0</v>
      </c>
      <c r="FD149" s="268">
        <f t="shared" si="1537"/>
        <v>0</v>
      </c>
      <c r="FE149" s="269"/>
      <c r="FF149" s="269">
        <f t="shared" si="1538"/>
        <v>0</v>
      </c>
      <c r="FG149" s="268">
        <f t="shared" si="1539"/>
        <v>0</v>
      </c>
      <c r="FH149" s="268">
        <f t="shared" si="1540"/>
        <v>0</v>
      </c>
      <c r="FI149" s="269"/>
      <c r="FJ149" s="269">
        <f t="shared" si="1541"/>
        <v>0</v>
      </c>
      <c r="FK149" s="268">
        <f t="shared" si="1542"/>
        <v>0</v>
      </c>
      <c r="FL149" s="268">
        <f t="shared" si="1543"/>
        <v>0</v>
      </c>
      <c r="FM149" s="269"/>
      <c r="FN149" s="269">
        <f t="shared" si="1486"/>
        <v>0</v>
      </c>
      <c r="FO149" s="268">
        <f t="shared" si="1544"/>
        <v>0</v>
      </c>
      <c r="FP149" s="268">
        <f t="shared" si="1545"/>
        <v>0</v>
      </c>
      <c r="FQ149" s="269"/>
      <c r="FR149" s="269">
        <f t="shared" si="1487"/>
        <v>0</v>
      </c>
      <c r="FS149" s="268">
        <f t="shared" si="1488"/>
        <v>0</v>
      </c>
      <c r="FT149" s="268">
        <f t="shared" si="1489"/>
        <v>0</v>
      </c>
      <c r="FU149" s="269"/>
      <c r="FV149" s="269">
        <f t="shared" si="1546"/>
        <v>0</v>
      </c>
      <c r="FW149" s="268">
        <f t="shared" si="1547"/>
        <v>0</v>
      </c>
      <c r="FX149" s="268">
        <f t="shared" si="1548"/>
        <v>0</v>
      </c>
      <c r="FY149" s="269"/>
      <c r="FZ149" s="269">
        <f t="shared" si="1549"/>
        <v>0</v>
      </c>
      <c r="GA149" s="268">
        <f t="shared" si="1550"/>
        <v>0</v>
      </c>
      <c r="GB149" s="268">
        <f t="shared" si="1551"/>
        <v>0</v>
      </c>
      <c r="GC149" s="269"/>
      <c r="GD149" s="269">
        <f t="shared" si="1552"/>
        <v>0</v>
      </c>
      <c r="GE149" s="268">
        <f t="shared" si="1553"/>
        <v>0</v>
      </c>
      <c r="GF149" s="268">
        <f t="shared" si="1554"/>
        <v>0</v>
      </c>
      <c r="GG149" s="269"/>
      <c r="GH149" s="269">
        <f t="shared" si="1555"/>
        <v>0</v>
      </c>
      <c r="GI149" s="268">
        <f t="shared" si="1556"/>
        <v>0</v>
      </c>
      <c r="GJ149" s="268">
        <f t="shared" si="1557"/>
        <v>0</v>
      </c>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c r="IE149" s="4"/>
      <c r="IF149" s="4"/>
      <c r="IG149" s="4"/>
      <c r="IH149" s="4"/>
      <c r="II149" s="4"/>
      <c r="IJ149" s="4"/>
      <c r="IK149" s="4"/>
      <c r="IL149" s="4"/>
      <c r="IM149" s="4"/>
      <c r="IN149" s="4"/>
      <c r="IO149" s="4"/>
      <c r="IP149" s="4"/>
      <c r="IQ149" s="4"/>
      <c r="IR149" s="4"/>
      <c r="IS149" s="4"/>
      <c r="IT149" s="4"/>
      <c r="IU149" s="4"/>
      <c r="IV149" s="4"/>
      <c r="IW149" s="4"/>
      <c r="IX149" s="4"/>
      <c r="IY149" s="4"/>
      <c r="IZ149" s="4"/>
      <c r="JA149" s="4"/>
      <c r="JB149" s="4"/>
      <c r="JC149" s="4"/>
      <c r="JD149" s="4"/>
      <c r="JE149" s="4"/>
      <c r="JF149" s="4"/>
      <c r="JG149" s="4"/>
      <c r="JH149" s="4"/>
      <c r="JI149" s="4"/>
      <c r="JJ149" s="4"/>
      <c r="JK149" s="4"/>
      <c r="JL149" s="4"/>
      <c r="JM149" s="4"/>
      <c r="JN149" s="4"/>
    </row>
    <row r="150" spans="1:274" s="5" customFormat="1" x14ac:dyDescent="0.2">
      <c r="A150" s="57" t="s">
        <v>187</v>
      </c>
      <c r="B150" s="57" t="s">
        <v>188</v>
      </c>
      <c r="C150" s="57" t="s">
        <v>7</v>
      </c>
      <c r="D150" s="57">
        <v>118</v>
      </c>
      <c r="E150" s="6"/>
      <c r="F150" s="64">
        <f t="shared" si="1560"/>
        <v>0</v>
      </c>
      <c r="G150" s="6"/>
      <c r="H150" s="64">
        <f t="shared" si="1561"/>
        <v>0</v>
      </c>
      <c r="I150" s="6"/>
      <c r="J150" s="64">
        <f t="shared" si="1562"/>
        <v>0</v>
      </c>
      <c r="K150" s="6"/>
      <c r="L150" s="64">
        <f t="shared" si="1563"/>
        <v>0</v>
      </c>
      <c r="M150" s="6"/>
      <c r="N150" s="64">
        <f t="shared" si="1564"/>
        <v>0</v>
      </c>
      <c r="O150" s="6"/>
      <c r="P150" s="64">
        <f t="shared" si="1565"/>
        <v>0</v>
      </c>
      <c r="Q150" s="6"/>
      <c r="R150" s="64">
        <f t="shared" si="1566"/>
        <v>0</v>
      </c>
      <c r="S150" s="6"/>
      <c r="T150" s="64">
        <f t="shared" si="1567"/>
        <v>0</v>
      </c>
      <c r="U150" s="6"/>
      <c r="V150" s="64">
        <f t="shared" si="1568"/>
        <v>0</v>
      </c>
      <c r="W150" s="6"/>
      <c r="X150" s="64">
        <f t="shared" si="1569"/>
        <v>0</v>
      </c>
      <c r="Y150" s="6"/>
      <c r="Z150" s="64">
        <f t="shared" si="1570"/>
        <v>0</v>
      </c>
      <c r="AA150" s="6"/>
      <c r="AB150" s="64">
        <f t="shared" si="1571"/>
        <v>0</v>
      </c>
      <c r="AC150" s="59"/>
      <c r="AD150" s="64">
        <f t="shared" si="1572"/>
        <v>0</v>
      </c>
      <c r="AE150" s="59"/>
      <c r="AF150" s="64">
        <f t="shared" si="1573"/>
        <v>0</v>
      </c>
      <c r="AG150" s="59"/>
      <c r="AH150" s="64">
        <f t="shared" si="1574"/>
        <v>0</v>
      </c>
      <c r="AI150" s="59"/>
      <c r="AJ150" s="64">
        <f t="shared" si="1575"/>
        <v>0</v>
      </c>
      <c r="AK150" s="59"/>
      <c r="AL150" s="64">
        <f t="shared" si="1576"/>
        <v>0</v>
      </c>
      <c r="AM150" s="59"/>
      <c r="AN150" s="64">
        <f t="shared" si="1577"/>
        <v>0</v>
      </c>
      <c r="AO150" s="59"/>
      <c r="AP150" s="64">
        <f t="shared" si="1578"/>
        <v>0</v>
      </c>
      <c r="AQ150" s="59"/>
      <c r="AR150" s="64">
        <f t="shared" si="1579"/>
        <v>0</v>
      </c>
      <c r="AS150" s="59"/>
      <c r="AT150" s="64">
        <f t="shared" si="1580"/>
        <v>0</v>
      </c>
      <c r="AU150" s="59"/>
      <c r="AV150" s="64">
        <f t="shared" si="1581"/>
        <v>0</v>
      </c>
      <c r="AW150" s="59"/>
      <c r="AX150" s="64">
        <f t="shared" si="1582"/>
        <v>0</v>
      </c>
      <c r="AY150" s="59"/>
      <c r="AZ150" s="64">
        <f t="shared" si="1583"/>
        <v>0</v>
      </c>
      <c r="BA150" s="59"/>
      <c r="BB150" s="64">
        <f t="shared" si="1514"/>
        <v>0</v>
      </c>
      <c r="BC150" s="59"/>
      <c r="BD150" s="64">
        <f t="shared" si="1515"/>
        <v>0</v>
      </c>
      <c r="BE150" s="59"/>
      <c r="BF150" s="64">
        <f t="shared" si="1516"/>
        <v>0</v>
      </c>
      <c r="BG150" s="59"/>
      <c r="BH150" s="64">
        <f t="shared" si="1517"/>
        <v>0</v>
      </c>
      <c r="BI150" s="59"/>
      <c r="BJ150" s="64">
        <f t="shared" si="1518"/>
        <v>0</v>
      </c>
      <c r="BK150" s="59"/>
      <c r="BL150" s="64">
        <f t="shared" si="1519"/>
        <v>0</v>
      </c>
      <c r="BM150" s="59"/>
      <c r="BN150" s="64">
        <f t="shared" si="1520"/>
        <v>0</v>
      </c>
      <c r="BO150" s="59"/>
      <c r="BP150" s="64">
        <f t="shared" si="1521"/>
        <v>0</v>
      </c>
      <c r="BQ150" s="59"/>
      <c r="BR150" s="64">
        <f t="shared" si="1522"/>
        <v>0</v>
      </c>
      <c r="BS150" s="59"/>
      <c r="BT150" s="64">
        <f t="shared" si="1523"/>
        <v>0</v>
      </c>
      <c r="BU150" s="59"/>
      <c r="BV150" s="64">
        <f t="shared" si="1524"/>
        <v>0</v>
      </c>
      <c r="BW150" s="59"/>
      <c r="BX150" s="64">
        <f t="shared" si="1525"/>
        <v>0</v>
      </c>
      <c r="BY150" s="59"/>
      <c r="BZ150" s="64">
        <f t="shared" si="1445"/>
        <v>0</v>
      </c>
      <c r="CA150" s="54"/>
      <c r="CB150" s="61">
        <f t="shared" si="1446"/>
        <v>0</v>
      </c>
      <c r="CC150" s="61">
        <f t="shared" si="1447"/>
        <v>0</v>
      </c>
      <c r="CD150" s="4"/>
      <c r="CE150" s="4"/>
      <c r="CF150" s="4">
        <f t="shared" si="1448"/>
        <v>0</v>
      </c>
      <c r="CG150" s="218">
        <f t="shared" si="1449"/>
        <v>0</v>
      </c>
      <c r="CH150" s="221">
        <f t="shared" si="1450"/>
        <v>0</v>
      </c>
      <c r="CI150" s="4"/>
      <c r="CJ150" s="4">
        <f t="shared" si="1451"/>
        <v>0</v>
      </c>
      <c r="CK150" s="218">
        <f t="shared" si="1452"/>
        <v>0</v>
      </c>
      <c r="CL150" s="221">
        <f t="shared" si="1453"/>
        <v>0</v>
      </c>
      <c r="CM150" s="4"/>
      <c r="CN150" s="4">
        <f t="shared" si="1454"/>
        <v>0</v>
      </c>
      <c r="CO150" s="218">
        <f t="shared" si="1455"/>
        <v>0</v>
      </c>
      <c r="CP150" s="221">
        <f t="shared" si="1456"/>
        <v>0</v>
      </c>
      <c r="CQ150" s="4"/>
      <c r="CR150" s="4">
        <f t="shared" si="1457"/>
        <v>0</v>
      </c>
      <c r="CS150" s="218">
        <f t="shared" si="1458"/>
        <v>0</v>
      </c>
      <c r="CT150" s="221">
        <f t="shared" si="1459"/>
        <v>0</v>
      </c>
      <c r="CU150" s="4"/>
      <c r="CV150" s="4">
        <f t="shared" si="1460"/>
        <v>0</v>
      </c>
      <c r="CW150" s="218">
        <f t="shared" si="1461"/>
        <v>0</v>
      </c>
      <c r="CX150" s="221">
        <f t="shared" si="1462"/>
        <v>0</v>
      </c>
      <c r="CY150" s="4"/>
      <c r="CZ150" s="4">
        <f t="shared" si="1463"/>
        <v>0</v>
      </c>
      <c r="DA150" s="218">
        <f t="shared" si="1464"/>
        <v>0</v>
      </c>
      <c r="DB150" s="221">
        <f t="shared" si="1465"/>
        <v>0</v>
      </c>
      <c r="DC150" s="4"/>
      <c r="DD150" s="4">
        <f t="shared" si="1466"/>
        <v>0</v>
      </c>
      <c r="DE150" s="218">
        <f t="shared" si="1467"/>
        <v>0</v>
      </c>
      <c r="DF150" s="221">
        <f t="shared" si="1468"/>
        <v>0</v>
      </c>
      <c r="DG150" s="4"/>
      <c r="DH150" s="4">
        <f t="shared" si="1469"/>
        <v>0</v>
      </c>
      <c r="DI150" s="218">
        <f t="shared" si="1470"/>
        <v>0</v>
      </c>
      <c r="DJ150" s="221">
        <f t="shared" si="1471"/>
        <v>0</v>
      </c>
      <c r="DK150" s="4"/>
      <c r="DL150" s="4">
        <f t="shared" si="1472"/>
        <v>0</v>
      </c>
      <c r="DM150" s="218">
        <f t="shared" si="1473"/>
        <v>0</v>
      </c>
      <c r="DN150" s="221">
        <f t="shared" si="1474"/>
        <v>0</v>
      </c>
      <c r="DO150" s="4"/>
      <c r="DP150" s="4">
        <f t="shared" si="1475"/>
        <v>0</v>
      </c>
      <c r="DQ150" s="218">
        <f t="shared" si="1476"/>
        <v>0</v>
      </c>
      <c r="DR150" s="221">
        <f t="shared" si="1477"/>
        <v>0</v>
      </c>
      <c r="DS150" s="4"/>
      <c r="DT150" s="4">
        <f t="shared" si="1478"/>
        <v>0</v>
      </c>
      <c r="DU150" s="218">
        <f t="shared" si="1479"/>
        <v>0</v>
      </c>
      <c r="DV150" s="221">
        <f t="shared" si="1480"/>
        <v>0</v>
      </c>
      <c r="DW150" s="4"/>
      <c r="DX150" s="4"/>
      <c r="DY150" s="4"/>
      <c r="DZ150" s="218" t="e">
        <f>SUM(DX150+#REF!)</f>
        <v>#REF!</v>
      </c>
      <c r="EA150" s="221" t="e">
        <f t="shared" si="1481"/>
        <v>#REF!</v>
      </c>
      <c r="EB150" s="4"/>
      <c r="EC150" s="4">
        <f t="shared" si="1482"/>
        <v>0</v>
      </c>
      <c r="ED150" s="218" t="e">
        <f>SUM(EB150+#REF!)</f>
        <v>#REF!</v>
      </c>
      <c r="EE150" s="221" t="e">
        <f t="shared" si="1483"/>
        <v>#REF!</v>
      </c>
      <c r="EF150" s="4"/>
      <c r="EG150" s="4">
        <f t="shared" si="1484"/>
        <v>0</v>
      </c>
      <c r="EH150" s="218" t="e">
        <f>SUM(EF150+#REF!)</f>
        <v>#REF!</v>
      </c>
      <c r="EI150" s="221" t="e">
        <f t="shared" si="1485"/>
        <v>#REF!</v>
      </c>
      <c r="EJ150" s="4"/>
      <c r="EK150" s="4"/>
      <c r="EL150" s="218"/>
      <c r="EM150" s="221"/>
      <c r="EN150" s="4"/>
      <c r="EO150" s="269"/>
      <c r="EP150" s="269">
        <f t="shared" si="1526"/>
        <v>0</v>
      </c>
      <c r="EQ150" s="268">
        <f t="shared" si="1527"/>
        <v>0</v>
      </c>
      <c r="ER150" s="268">
        <f t="shared" si="1528"/>
        <v>0</v>
      </c>
      <c r="ES150" s="269"/>
      <c r="ET150" s="269">
        <f t="shared" si="1529"/>
        <v>0</v>
      </c>
      <c r="EU150" s="268">
        <f t="shared" si="1530"/>
        <v>0</v>
      </c>
      <c r="EV150" s="268">
        <f t="shared" si="1531"/>
        <v>0</v>
      </c>
      <c r="EW150" s="269"/>
      <c r="EX150" s="269">
        <f t="shared" si="1532"/>
        <v>0</v>
      </c>
      <c r="EY150" s="268">
        <f t="shared" si="1533"/>
        <v>0</v>
      </c>
      <c r="EZ150" s="268">
        <f t="shared" si="1534"/>
        <v>0</v>
      </c>
      <c r="FA150" s="269"/>
      <c r="FB150" s="269">
        <f t="shared" si="1535"/>
        <v>0</v>
      </c>
      <c r="FC150" s="268">
        <f t="shared" si="1536"/>
        <v>0</v>
      </c>
      <c r="FD150" s="268">
        <f t="shared" si="1537"/>
        <v>0</v>
      </c>
      <c r="FE150" s="269"/>
      <c r="FF150" s="269">
        <f t="shared" si="1538"/>
        <v>0</v>
      </c>
      <c r="FG150" s="268">
        <f t="shared" si="1539"/>
        <v>0</v>
      </c>
      <c r="FH150" s="268">
        <f t="shared" si="1540"/>
        <v>0</v>
      </c>
      <c r="FI150" s="269"/>
      <c r="FJ150" s="269">
        <f t="shared" si="1541"/>
        <v>0</v>
      </c>
      <c r="FK150" s="268">
        <f t="shared" si="1542"/>
        <v>0</v>
      </c>
      <c r="FL150" s="268">
        <f t="shared" si="1543"/>
        <v>0</v>
      </c>
      <c r="FM150" s="269"/>
      <c r="FN150" s="269">
        <f t="shared" si="1486"/>
        <v>0</v>
      </c>
      <c r="FO150" s="268">
        <f t="shared" si="1544"/>
        <v>0</v>
      </c>
      <c r="FP150" s="268">
        <f t="shared" si="1545"/>
        <v>0</v>
      </c>
      <c r="FQ150" s="269"/>
      <c r="FR150" s="269">
        <f t="shared" si="1487"/>
        <v>0</v>
      </c>
      <c r="FS150" s="268">
        <f t="shared" si="1488"/>
        <v>0</v>
      </c>
      <c r="FT150" s="268">
        <f t="shared" si="1489"/>
        <v>0</v>
      </c>
      <c r="FU150" s="269"/>
      <c r="FV150" s="269">
        <f t="shared" si="1546"/>
        <v>0</v>
      </c>
      <c r="FW150" s="268">
        <f t="shared" si="1547"/>
        <v>0</v>
      </c>
      <c r="FX150" s="268">
        <f t="shared" si="1548"/>
        <v>0</v>
      </c>
      <c r="FY150" s="269"/>
      <c r="FZ150" s="269">
        <f t="shared" si="1549"/>
        <v>0</v>
      </c>
      <c r="GA150" s="268">
        <f t="shared" si="1550"/>
        <v>0</v>
      </c>
      <c r="GB150" s="268">
        <f t="shared" si="1551"/>
        <v>0</v>
      </c>
      <c r="GC150" s="269"/>
      <c r="GD150" s="269">
        <f t="shared" si="1552"/>
        <v>0</v>
      </c>
      <c r="GE150" s="268">
        <f t="shared" si="1553"/>
        <v>0</v>
      </c>
      <c r="GF150" s="268">
        <f t="shared" si="1554"/>
        <v>0</v>
      </c>
      <c r="GG150" s="269"/>
      <c r="GH150" s="269">
        <f t="shared" si="1555"/>
        <v>0</v>
      </c>
      <c r="GI150" s="268">
        <f t="shared" si="1556"/>
        <v>0</v>
      </c>
      <c r="GJ150" s="268">
        <f t="shared" si="1557"/>
        <v>0</v>
      </c>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row>
    <row r="151" spans="1:274" s="5" customFormat="1" x14ac:dyDescent="0.2">
      <c r="A151" s="57" t="s">
        <v>160</v>
      </c>
      <c r="B151" s="57" t="s">
        <v>161</v>
      </c>
      <c r="C151" s="57" t="s">
        <v>7</v>
      </c>
      <c r="D151" s="57">
        <v>118</v>
      </c>
      <c r="E151" s="6"/>
      <c r="F151" s="64">
        <f t="shared" si="1560"/>
        <v>0</v>
      </c>
      <c r="G151" s="6"/>
      <c r="H151" s="64">
        <f t="shared" si="1561"/>
        <v>0</v>
      </c>
      <c r="I151" s="6"/>
      <c r="J151" s="64">
        <f t="shared" si="1562"/>
        <v>0</v>
      </c>
      <c r="K151" s="6"/>
      <c r="L151" s="64">
        <f t="shared" si="1563"/>
        <v>0</v>
      </c>
      <c r="M151" s="6"/>
      <c r="N151" s="64">
        <f t="shared" si="1564"/>
        <v>0</v>
      </c>
      <c r="O151" s="6"/>
      <c r="P151" s="64">
        <f t="shared" si="1565"/>
        <v>0</v>
      </c>
      <c r="Q151" s="6"/>
      <c r="R151" s="64">
        <f t="shared" si="1566"/>
        <v>0</v>
      </c>
      <c r="S151" s="6"/>
      <c r="T151" s="64">
        <f t="shared" si="1567"/>
        <v>0</v>
      </c>
      <c r="U151" s="6"/>
      <c r="V151" s="64">
        <f t="shared" si="1568"/>
        <v>0</v>
      </c>
      <c r="W151" s="6"/>
      <c r="X151" s="64">
        <f t="shared" si="1569"/>
        <v>0</v>
      </c>
      <c r="Y151" s="6"/>
      <c r="Z151" s="64">
        <f t="shared" si="1570"/>
        <v>0</v>
      </c>
      <c r="AA151" s="6"/>
      <c r="AB151" s="64">
        <f t="shared" si="1571"/>
        <v>0</v>
      </c>
      <c r="AC151" s="59"/>
      <c r="AD151" s="64">
        <f t="shared" si="1572"/>
        <v>0</v>
      </c>
      <c r="AE151" s="59"/>
      <c r="AF151" s="64">
        <f t="shared" si="1573"/>
        <v>0</v>
      </c>
      <c r="AG151" s="59"/>
      <c r="AH151" s="64">
        <f t="shared" si="1574"/>
        <v>0</v>
      </c>
      <c r="AI151" s="59"/>
      <c r="AJ151" s="64">
        <f t="shared" si="1575"/>
        <v>0</v>
      </c>
      <c r="AK151" s="59"/>
      <c r="AL151" s="64">
        <f t="shared" si="1576"/>
        <v>0</v>
      </c>
      <c r="AM151" s="59"/>
      <c r="AN151" s="64">
        <f t="shared" si="1577"/>
        <v>0</v>
      </c>
      <c r="AO151" s="59"/>
      <c r="AP151" s="64">
        <f t="shared" si="1578"/>
        <v>0</v>
      </c>
      <c r="AQ151" s="59"/>
      <c r="AR151" s="64">
        <f t="shared" si="1579"/>
        <v>0</v>
      </c>
      <c r="AS151" s="59"/>
      <c r="AT151" s="64">
        <f t="shared" si="1580"/>
        <v>0</v>
      </c>
      <c r="AU151" s="59"/>
      <c r="AV151" s="64">
        <f t="shared" si="1581"/>
        <v>0</v>
      </c>
      <c r="AW151" s="59"/>
      <c r="AX151" s="64">
        <f t="shared" si="1582"/>
        <v>0</v>
      </c>
      <c r="AY151" s="59"/>
      <c r="AZ151" s="64">
        <f t="shared" si="1583"/>
        <v>0</v>
      </c>
      <c r="BA151" s="59"/>
      <c r="BB151" s="64">
        <f t="shared" si="1514"/>
        <v>0</v>
      </c>
      <c r="BC151" s="59"/>
      <c r="BD151" s="64">
        <f t="shared" si="1515"/>
        <v>0</v>
      </c>
      <c r="BE151" s="59"/>
      <c r="BF151" s="64">
        <f t="shared" si="1516"/>
        <v>0</v>
      </c>
      <c r="BG151" s="59"/>
      <c r="BH151" s="64">
        <f t="shared" si="1517"/>
        <v>0</v>
      </c>
      <c r="BI151" s="59"/>
      <c r="BJ151" s="64">
        <f t="shared" si="1518"/>
        <v>0</v>
      </c>
      <c r="BK151" s="59"/>
      <c r="BL151" s="64">
        <f t="shared" si="1519"/>
        <v>0</v>
      </c>
      <c r="BM151" s="59"/>
      <c r="BN151" s="64">
        <f t="shared" si="1520"/>
        <v>0</v>
      </c>
      <c r="BO151" s="59"/>
      <c r="BP151" s="64">
        <f t="shared" si="1521"/>
        <v>0</v>
      </c>
      <c r="BQ151" s="59"/>
      <c r="BR151" s="64">
        <f t="shared" si="1522"/>
        <v>0</v>
      </c>
      <c r="BS151" s="59"/>
      <c r="BT151" s="64">
        <f t="shared" si="1523"/>
        <v>0</v>
      </c>
      <c r="BU151" s="59"/>
      <c r="BV151" s="64">
        <f t="shared" si="1524"/>
        <v>0</v>
      </c>
      <c r="BW151" s="59"/>
      <c r="BX151" s="64">
        <f t="shared" si="1525"/>
        <v>0</v>
      </c>
      <c r="BY151" s="59"/>
      <c r="BZ151" s="64">
        <f t="shared" si="1445"/>
        <v>0</v>
      </c>
      <c r="CA151" s="54"/>
      <c r="CB151" s="61">
        <f t="shared" si="1446"/>
        <v>0</v>
      </c>
      <c r="CC151" s="61">
        <f t="shared" si="1447"/>
        <v>0</v>
      </c>
      <c r="CD151" s="4"/>
      <c r="CE151" s="4"/>
      <c r="CF151" s="4">
        <f t="shared" si="1448"/>
        <v>0</v>
      </c>
      <c r="CG151" s="218">
        <f t="shared" si="1449"/>
        <v>0</v>
      </c>
      <c r="CH151" s="221">
        <f t="shared" si="1450"/>
        <v>0</v>
      </c>
      <c r="CI151" s="4"/>
      <c r="CJ151" s="4">
        <f t="shared" si="1451"/>
        <v>0</v>
      </c>
      <c r="CK151" s="218">
        <f t="shared" si="1452"/>
        <v>0</v>
      </c>
      <c r="CL151" s="221">
        <f t="shared" si="1453"/>
        <v>0</v>
      </c>
      <c r="CM151" s="4"/>
      <c r="CN151" s="4">
        <f t="shared" si="1454"/>
        <v>0</v>
      </c>
      <c r="CO151" s="218">
        <f t="shared" si="1455"/>
        <v>0</v>
      </c>
      <c r="CP151" s="221">
        <f t="shared" si="1456"/>
        <v>0</v>
      </c>
      <c r="CQ151" s="4"/>
      <c r="CR151" s="4">
        <f t="shared" si="1457"/>
        <v>0</v>
      </c>
      <c r="CS151" s="218">
        <f t="shared" si="1458"/>
        <v>0</v>
      </c>
      <c r="CT151" s="221">
        <f t="shared" si="1459"/>
        <v>0</v>
      </c>
      <c r="CU151" s="4"/>
      <c r="CV151" s="4">
        <f t="shared" si="1460"/>
        <v>0</v>
      </c>
      <c r="CW151" s="218">
        <f t="shared" si="1461"/>
        <v>0</v>
      </c>
      <c r="CX151" s="221">
        <f t="shared" si="1462"/>
        <v>0</v>
      </c>
      <c r="CY151" s="4"/>
      <c r="CZ151" s="4">
        <f t="shared" si="1463"/>
        <v>0</v>
      </c>
      <c r="DA151" s="218">
        <f t="shared" si="1464"/>
        <v>0</v>
      </c>
      <c r="DB151" s="221">
        <f t="shared" si="1465"/>
        <v>0</v>
      </c>
      <c r="DC151" s="4"/>
      <c r="DD151" s="4">
        <f t="shared" si="1466"/>
        <v>0</v>
      </c>
      <c r="DE151" s="218">
        <f t="shared" si="1467"/>
        <v>0</v>
      </c>
      <c r="DF151" s="221">
        <f t="shared" si="1468"/>
        <v>0</v>
      </c>
      <c r="DG151" s="4"/>
      <c r="DH151" s="4">
        <f t="shared" si="1469"/>
        <v>0</v>
      </c>
      <c r="DI151" s="218">
        <f t="shared" si="1470"/>
        <v>0</v>
      </c>
      <c r="DJ151" s="221">
        <f t="shared" si="1471"/>
        <v>0</v>
      </c>
      <c r="DK151" s="4"/>
      <c r="DL151" s="4">
        <f t="shared" si="1472"/>
        <v>0</v>
      </c>
      <c r="DM151" s="218">
        <f t="shared" si="1473"/>
        <v>0</v>
      </c>
      <c r="DN151" s="221">
        <f t="shared" si="1474"/>
        <v>0</v>
      </c>
      <c r="DO151" s="4"/>
      <c r="DP151" s="4">
        <f t="shared" si="1475"/>
        <v>0</v>
      </c>
      <c r="DQ151" s="218">
        <f t="shared" si="1476"/>
        <v>0</v>
      </c>
      <c r="DR151" s="221">
        <f t="shared" si="1477"/>
        <v>0</v>
      </c>
      <c r="DS151" s="4"/>
      <c r="DT151" s="4">
        <f t="shared" si="1478"/>
        <v>0</v>
      </c>
      <c r="DU151" s="218">
        <f t="shared" si="1479"/>
        <v>0</v>
      </c>
      <c r="DV151" s="221">
        <f t="shared" si="1480"/>
        <v>0</v>
      </c>
      <c r="DW151" s="4"/>
      <c r="DX151" s="4"/>
      <c r="DY151" s="4"/>
      <c r="DZ151" s="218" t="e">
        <f>SUM(DX151+#REF!)</f>
        <v>#REF!</v>
      </c>
      <c r="EA151" s="221" t="e">
        <f t="shared" si="1481"/>
        <v>#REF!</v>
      </c>
      <c r="EB151" s="4"/>
      <c r="EC151" s="4">
        <f t="shared" si="1482"/>
        <v>0</v>
      </c>
      <c r="ED151" s="218" t="e">
        <f>SUM(EB151+#REF!)</f>
        <v>#REF!</v>
      </c>
      <c r="EE151" s="221" t="e">
        <f t="shared" si="1483"/>
        <v>#REF!</v>
      </c>
      <c r="EF151" s="4"/>
      <c r="EG151" s="4">
        <f t="shared" si="1484"/>
        <v>0</v>
      </c>
      <c r="EH151" s="218" t="e">
        <f>SUM(EF151+#REF!)</f>
        <v>#REF!</v>
      </c>
      <c r="EI151" s="221" t="e">
        <f t="shared" si="1485"/>
        <v>#REF!</v>
      </c>
      <c r="EJ151" s="4"/>
      <c r="EK151" s="4"/>
      <c r="EL151" s="218"/>
      <c r="EM151" s="221"/>
      <c r="EN151" s="4"/>
      <c r="EO151" s="269"/>
      <c r="EP151" s="269">
        <f t="shared" si="1526"/>
        <v>0</v>
      </c>
      <c r="EQ151" s="268">
        <f t="shared" si="1527"/>
        <v>0</v>
      </c>
      <c r="ER151" s="268">
        <f t="shared" si="1528"/>
        <v>0</v>
      </c>
      <c r="ES151" s="269"/>
      <c r="ET151" s="269">
        <f t="shared" si="1529"/>
        <v>0</v>
      </c>
      <c r="EU151" s="268">
        <f t="shared" si="1530"/>
        <v>0</v>
      </c>
      <c r="EV151" s="268">
        <f t="shared" si="1531"/>
        <v>0</v>
      </c>
      <c r="EW151" s="269"/>
      <c r="EX151" s="269">
        <f t="shared" si="1532"/>
        <v>0</v>
      </c>
      <c r="EY151" s="268">
        <f t="shared" si="1533"/>
        <v>0</v>
      </c>
      <c r="EZ151" s="268">
        <f t="shared" si="1534"/>
        <v>0</v>
      </c>
      <c r="FA151" s="269"/>
      <c r="FB151" s="269">
        <f t="shared" si="1535"/>
        <v>0</v>
      </c>
      <c r="FC151" s="268">
        <f t="shared" si="1536"/>
        <v>0</v>
      </c>
      <c r="FD151" s="268">
        <f t="shared" si="1537"/>
        <v>0</v>
      </c>
      <c r="FE151" s="269"/>
      <c r="FF151" s="269">
        <f t="shared" si="1538"/>
        <v>0</v>
      </c>
      <c r="FG151" s="268">
        <f t="shared" si="1539"/>
        <v>0</v>
      </c>
      <c r="FH151" s="268">
        <f t="shared" si="1540"/>
        <v>0</v>
      </c>
      <c r="FI151" s="269"/>
      <c r="FJ151" s="269">
        <f t="shared" si="1541"/>
        <v>0</v>
      </c>
      <c r="FK151" s="268">
        <f t="shared" si="1542"/>
        <v>0</v>
      </c>
      <c r="FL151" s="268">
        <f t="shared" si="1543"/>
        <v>0</v>
      </c>
      <c r="FM151" s="269"/>
      <c r="FN151" s="269">
        <f t="shared" si="1486"/>
        <v>0</v>
      </c>
      <c r="FO151" s="268">
        <f t="shared" si="1544"/>
        <v>0</v>
      </c>
      <c r="FP151" s="268">
        <f t="shared" si="1545"/>
        <v>0</v>
      </c>
      <c r="FQ151" s="269"/>
      <c r="FR151" s="269">
        <f t="shared" si="1487"/>
        <v>0</v>
      </c>
      <c r="FS151" s="268">
        <f t="shared" si="1488"/>
        <v>0</v>
      </c>
      <c r="FT151" s="268">
        <f t="shared" si="1489"/>
        <v>0</v>
      </c>
      <c r="FU151" s="269"/>
      <c r="FV151" s="269">
        <f t="shared" si="1546"/>
        <v>0</v>
      </c>
      <c r="FW151" s="268">
        <f t="shared" si="1547"/>
        <v>0</v>
      </c>
      <c r="FX151" s="268">
        <f t="shared" si="1548"/>
        <v>0</v>
      </c>
      <c r="FY151" s="269"/>
      <c r="FZ151" s="269">
        <f t="shared" si="1549"/>
        <v>0</v>
      </c>
      <c r="GA151" s="268">
        <f t="shared" si="1550"/>
        <v>0</v>
      </c>
      <c r="GB151" s="268">
        <f t="shared" si="1551"/>
        <v>0</v>
      </c>
      <c r="GC151" s="269"/>
      <c r="GD151" s="269">
        <f t="shared" si="1552"/>
        <v>0</v>
      </c>
      <c r="GE151" s="268">
        <f t="shared" si="1553"/>
        <v>0</v>
      </c>
      <c r="GF151" s="268">
        <f t="shared" si="1554"/>
        <v>0</v>
      </c>
      <c r="GG151" s="269"/>
      <c r="GH151" s="269">
        <f t="shared" si="1555"/>
        <v>0</v>
      </c>
      <c r="GI151" s="268">
        <f t="shared" si="1556"/>
        <v>0</v>
      </c>
      <c r="GJ151" s="268">
        <f t="shared" si="1557"/>
        <v>0</v>
      </c>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c r="IE151" s="4"/>
      <c r="IF151" s="4"/>
      <c r="IG151" s="4"/>
      <c r="IH151" s="4"/>
      <c r="II151" s="4"/>
      <c r="IJ151" s="4"/>
      <c r="IK151" s="4"/>
      <c r="IL151" s="4"/>
      <c r="IM151" s="4"/>
      <c r="IN151" s="4"/>
      <c r="IO151" s="4"/>
      <c r="IP151" s="4"/>
      <c r="IQ151" s="4"/>
      <c r="IR151" s="4"/>
      <c r="IS151" s="4"/>
      <c r="IT151" s="4"/>
      <c r="IU151" s="4"/>
      <c r="IV151" s="4"/>
      <c r="IW151" s="4"/>
      <c r="IX151" s="4"/>
      <c r="IY151" s="4"/>
      <c r="IZ151" s="4"/>
      <c r="JA151" s="4"/>
      <c r="JB151" s="4"/>
      <c r="JC151" s="4"/>
      <c r="JD151" s="4"/>
      <c r="JE151" s="4"/>
      <c r="JF151" s="4"/>
      <c r="JG151" s="4"/>
      <c r="JH151" s="4"/>
      <c r="JI151" s="4"/>
      <c r="JJ151" s="4"/>
      <c r="JK151" s="4"/>
      <c r="JL151" s="4"/>
      <c r="JM151" s="4"/>
      <c r="JN151" s="4"/>
    </row>
    <row r="152" spans="1:274" s="5" customFormat="1" x14ac:dyDescent="0.2">
      <c r="A152" s="57" t="s">
        <v>329</v>
      </c>
      <c r="B152" s="57" t="s">
        <v>163</v>
      </c>
      <c r="C152" s="57" t="s">
        <v>7</v>
      </c>
      <c r="D152" s="57">
        <v>118</v>
      </c>
      <c r="E152" s="6"/>
      <c r="F152" s="64">
        <f t="shared" ref="F152" si="1584">SUM(E152*$D152)</f>
        <v>0</v>
      </c>
      <c r="G152" s="6"/>
      <c r="H152" s="64">
        <f t="shared" ref="H152" si="1585">SUM(G152*$D152)</f>
        <v>0</v>
      </c>
      <c r="I152" s="6"/>
      <c r="J152" s="64">
        <f t="shared" ref="J152" si="1586">SUM(I152*$D152)</f>
        <v>0</v>
      </c>
      <c r="K152" s="6"/>
      <c r="L152" s="64">
        <f t="shared" ref="L152" si="1587">SUM(K152*$D152)</f>
        <v>0</v>
      </c>
      <c r="M152" s="6"/>
      <c r="N152" s="64">
        <f t="shared" ref="N152" si="1588">SUM(M152*$D152)</f>
        <v>0</v>
      </c>
      <c r="O152" s="6"/>
      <c r="P152" s="64">
        <f t="shared" ref="P152" si="1589">SUM(O152*$D152)</f>
        <v>0</v>
      </c>
      <c r="Q152" s="6"/>
      <c r="R152" s="64">
        <f t="shared" ref="R152" si="1590">SUM(Q152*$D152)</f>
        <v>0</v>
      </c>
      <c r="S152" s="6"/>
      <c r="T152" s="64">
        <f t="shared" ref="T152" si="1591">SUM(S152*$D152)</f>
        <v>0</v>
      </c>
      <c r="U152" s="6"/>
      <c r="V152" s="64">
        <f t="shared" ref="V152" si="1592">SUM(U152*$D152)</f>
        <v>0</v>
      </c>
      <c r="W152" s="6"/>
      <c r="X152" s="64">
        <f t="shared" ref="X152" si="1593">SUM(W152*$D152)</f>
        <v>0</v>
      </c>
      <c r="Y152" s="6"/>
      <c r="Z152" s="64">
        <f t="shared" ref="Z152" si="1594">SUM(Y152*$D152)</f>
        <v>0</v>
      </c>
      <c r="AA152" s="6"/>
      <c r="AB152" s="64">
        <f t="shared" ref="AB152" si="1595">SUM(AA152*$D152)</f>
        <v>0</v>
      </c>
      <c r="AC152" s="59"/>
      <c r="AD152" s="64">
        <f t="shared" ref="AD152" si="1596">SUM(AC152*$D152)</f>
        <v>0</v>
      </c>
      <c r="AE152" s="59"/>
      <c r="AF152" s="64">
        <f t="shared" ref="AF152" si="1597">SUM(AE152*$D152)</f>
        <v>0</v>
      </c>
      <c r="AG152" s="59"/>
      <c r="AH152" s="64">
        <f t="shared" ref="AH152" si="1598">SUM(AG152*$D152)</f>
        <v>0</v>
      </c>
      <c r="AI152" s="59"/>
      <c r="AJ152" s="64">
        <f t="shared" ref="AJ152" si="1599">SUM(AI152*$D152)</f>
        <v>0</v>
      </c>
      <c r="AK152" s="59"/>
      <c r="AL152" s="64">
        <f t="shared" ref="AL152" si="1600">SUM(AK152*$D152)</f>
        <v>0</v>
      </c>
      <c r="AM152" s="59"/>
      <c r="AN152" s="64">
        <f t="shared" ref="AN152" si="1601">SUM(AM152*$D152)</f>
        <v>0</v>
      </c>
      <c r="AO152" s="59"/>
      <c r="AP152" s="64">
        <f t="shared" ref="AP152" si="1602">SUM(AO152*$D152)</f>
        <v>0</v>
      </c>
      <c r="AQ152" s="59"/>
      <c r="AR152" s="64">
        <f t="shared" ref="AR152" si="1603">SUM(AQ152*$D152)</f>
        <v>0</v>
      </c>
      <c r="AS152" s="59"/>
      <c r="AT152" s="64">
        <f t="shared" ref="AT152" si="1604">SUM(AS152*$D152)</f>
        <v>0</v>
      </c>
      <c r="AU152" s="59"/>
      <c r="AV152" s="64">
        <f t="shared" ref="AV152" si="1605">SUM(AU152*$D152)</f>
        <v>0</v>
      </c>
      <c r="AW152" s="59"/>
      <c r="AX152" s="64">
        <f t="shared" ref="AX152" si="1606">SUM(AW152*$D152)</f>
        <v>0</v>
      </c>
      <c r="AY152" s="59"/>
      <c r="AZ152" s="64">
        <f t="shared" ref="AZ152" si="1607">SUM(AY152*$D152)</f>
        <v>0</v>
      </c>
      <c r="BA152" s="59"/>
      <c r="BB152" s="64">
        <f t="shared" ref="BB152" si="1608">SUM(BA152*$D152)</f>
        <v>0</v>
      </c>
      <c r="BC152" s="59"/>
      <c r="BD152" s="64">
        <f t="shared" ref="BD152" si="1609">SUM(BC152*$D152)</f>
        <v>0</v>
      </c>
      <c r="BE152" s="59"/>
      <c r="BF152" s="64">
        <f t="shared" ref="BF152" si="1610">SUM(BE152*$D152)</f>
        <v>0</v>
      </c>
      <c r="BG152" s="59"/>
      <c r="BH152" s="64">
        <f t="shared" ref="BH152" si="1611">SUM(BG152*$D152)</f>
        <v>0</v>
      </c>
      <c r="BI152" s="59"/>
      <c r="BJ152" s="64">
        <f t="shared" ref="BJ152" si="1612">SUM(BI152*$D152)</f>
        <v>0</v>
      </c>
      <c r="BK152" s="59"/>
      <c r="BL152" s="64">
        <f t="shared" ref="BL152" si="1613">SUM(BK152*$D152)</f>
        <v>0</v>
      </c>
      <c r="BM152" s="59"/>
      <c r="BN152" s="64">
        <f t="shared" ref="BN152" si="1614">SUM(BM152*$D152)</f>
        <v>0</v>
      </c>
      <c r="BO152" s="59"/>
      <c r="BP152" s="64">
        <f t="shared" ref="BP152" si="1615">SUM(BO152*$D152)</f>
        <v>0</v>
      </c>
      <c r="BQ152" s="59"/>
      <c r="BR152" s="64">
        <f t="shared" ref="BR152" si="1616">SUM(BQ152*$D152)</f>
        <v>0</v>
      </c>
      <c r="BS152" s="59"/>
      <c r="BT152" s="64">
        <f t="shared" ref="BT152" si="1617">SUM(BS152*$D152)</f>
        <v>0</v>
      </c>
      <c r="BU152" s="59"/>
      <c r="BV152" s="64">
        <f t="shared" ref="BV152" si="1618">SUM(BU152*$D152)</f>
        <v>0</v>
      </c>
      <c r="BW152" s="59"/>
      <c r="BX152" s="64">
        <f t="shared" ref="BX152" si="1619">SUM(BW152*$D152)</f>
        <v>0</v>
      </c>
      <c r="BY152" s="59"/>
      <c r="BZ152" s="64">
        <f t="shared" ref="BZ152" si="1620">SUM(BY152*$D152)</f>
        <v>0</v>
      </c>
      <c r="CA152" s="54"/>
      <c r="CB152" s="61">
        <f t="shared" ref="CB152" si="1621">SUM(E152+G152+I152+K152+M152+O152+Q152+S152+U152+W152+Y152+AA152+AC152+AE152+AG152+AI152+AK152+AM152+AO152+AQ152+AS152+AU152+AW152+AY152+BA152+BC152+BE152+BG152+BI152+BK152+BM152+BO152+BQ152+BS152+BU152+BW152+BY152)</f>
        <v>0</v>
      </c>
      <c r="CC152" s="61">
        <f t="shared" ref="CC152" si="1622">ROUND(CB152*D152*2,1)/2</f>
        <v>0</v>
      </c>
      <c r="CD152" s="4"/>
      <c r="CE152" s="4"/>
      <c r="CF152" s="4">
        <f t="shared" ref="CF152" si="1623">SUM(CE152*D152)</f>
        <v>0</v>
      </c>
      <c r="CG152" s="218">
        <f t="shared" ref="CG152" si="1624">SUM(CE152+K152)</f>
        <v>0</v>
      </c>
      <c r="CH152" s="221">
        <f t="shared" ref="CH152" si="1625">SUM(CG152*D152)</f>
        <v>0</v>
      </c>
      <c r="CI152" s="4"/>
      <c r="CJ152" s="4">
        <f t="shared" ref="CJ152" si="1626">SUM(CI152*H152)</f>
        <v>0</v>
      </c>
      <c r="CK152" s="218">
        <f t="shared" ref="CK152" si="1627">SUM(CI152+M152)</f>
        <v>0</v>
      </c>
      <c r="CL152" s="221">
        <f t="shared" ref="CL152" si="1628">SUM(CK152*D152)</f>
        <v>0</v>
      </c>
      <c r="CM152" s="4"/>
      <c r="CN152" s="4">
        <f t="shared" ref="CN152" si="1629">SUM(CM152*D152)</f>
        <v>0</v>
      </c>
      <c r="CO152" s="218">
        <f t="shared" ref="CO152" si="1630">SUM(CM152+O152)</f>
        <v>0</v>
      </c>
      <c r="CP152" s="221">
        <f t="shared" ref="CP152" si="1631">SUM(CO152*D152)</f>
        <v>0</v>
      </c>
      <c r="CQ152" s="4"/>
      <c r="CR152" s="4">
        <f t="shared" ref="CR152" si="1632">SUM(CQ152*D152)</f>
        <v>0</v>
      </c>
      <c r="CS152" s="218">
        <f t="shared" ref="CS152" si="1633">SUM(CQ152+Q152)</f>
        <v>0</v>
      </c>
      <c r="CT152" s="221">
        <f t="shared" ref="CT152" si="1634">SUM(CS152*D152)</f>
        <v>0</v>
      </c>
      <c r="CU152" s="4"/>
      <c r="CV152" s="4">
        <f t="shared" ref="CV152" si="1635">SUM(CU152*T152)</f>
        <v>0</v>
      </c>
      <c r="CW152" s="218">
        <f t="shared" ref="CW152" si="1636">SUM(CU152+U152)</f>
        <v>0</v>
      </c>
      <c r="CX152" s="221">
        <f t="shared" ref="CX152" si="1637">SUM(CW152*H152)</f>
        <v>0</v>
      </c>
      <c r="CY152" s="4"/>
      <c r="CZ152" s="4">
        <f t="shared" ref="CZ152" si="1638">SUM(CY152*X152)</f>
        <v>0</v>
      </c>
      <c r="DA152" s="218">
        <f t="shared" ref="DA152" si="1639">SUM(CY152+Y152)</f>
        <v>0</v>
      </c>
      <c r="DB152" s="221">
        <f t="shared" ref="DB152" si="1640">SUM(DA152*L152)</f>
        <v>0</v>
      </c>
      <c r="DC152" s="4"/>
      <c r="DD152" s="4">
        <f t="shared" ref="DD152" si="1641">SUM(DC152*AB152)</f>
        <v>0</v>
      </c>
      <c r="DE152" s="218">
        <f t="shared" ref="DE152" si="1642">SUM(DC152+AC152)</f>
        <v>0</v>
      </c>
      <c r="DF152" s="221">
        <f t="shared" ref="DF152" si="1643">SUM(DE152*P152)</f>
        <v>0</v>
      </c>
      <c r="DG152" s="4"/>
      <c r="DH152" s="4">
        <f t="shared" ref="DH152" si="1644">SUM(DG152*AF152)</f>
        <v>0</v>
      </c>
      <c r="DI152" s="218">
        <f t="shared" ref="DI152" si="1645">SUM(DG152+AG152)</f>
        <v>0</v>
      </c>
      <c r="DJ152" s="221">
        <f t="shared" ref="DJ152" si="1646">SUM(DI152*T152)</f>
        <v>0</v>
      </c>
      <c r="DK152" s="4"/>
      <c r="DL152" s="4">
        <f t="shared" ref="DL152" si="1647">SUM(DK152*AJ152)</f>
        <v>0</v>
      </c>
      <c r="DM152" s="218">
        <f t="shared" ref="DM152" si="1648">SUM(DK152+AK152)</f>
        <v>0</v>
      </c>
      <c r="DN152" s="221">
        <f t="shared" ref="DN152" si="1649">SUM(DM152*X152)</f>
        <v>0</v>
      </c>
      <c r="DO152" s="4"/>
      <c r="DP152" s="4">
        <f t="shared" ref="DP152" si="1650">SUM(DO152*AN152)</f>
        <v>0</v>
      </c>
      <c r="DQ152" s="218">
        <f t="shared" ref="DQ152" si="1651">SUM(DO152+AO152)</f>
        <v>0</v>
      </c>
      <c r="DR152" s="221">
        <f t="shared" ref="DR152" si="1652">SUM(DQ152*AB152)</f>
        <v>0</v>
      </c>
      <c r="DS152" s="4"/>
      <c r="DT152" s="4">
        <f t="shared" ref="DT152" si="1653">SUM(DS152*D152)</f>
        <v>0</v>
      </c>
      <c r="DU152" s="218">
        <f t="shared" ref="DU152" si="1654">SUM(DS152+AS152)</f>
        <v>0</v>
      </c>
      <c r="DV152" s="221">
        <f t="shared" ref="DV152" si="1655">SUM(DU152*D152)</f>
        <v>0</v>
      </c>
      <c r="DW152" s="4"/>
      <c r="DX152" s="4"/>
      <c r="DY152" s="4"/>
      <c r="DZ152" s="218" t="e">
        <f>SUM(DX152+#REF!)</f>
        <v>#REF!</v>
      </c>
      <c r="EA152" s="221" t="e">
        <f t="shared" ref="EA152" si="1656">SUM(DZ152*D152)</f>
        <v>#REF!</v>
      </c>
      <c r="EB152" s="4"/>
      <c r="EC152" s="4">
        <f t="shared" ref="EC152" si="1657">SUM(EB152*D152)</f>
        <v>0</v>
      </c>
      <c r="ED152" s="218" t="e">
        <f>SUM(EB152+#REF!)</f>
        <v>#REF!</v>
      </c>
      <c r="EE152" s="221" t="e">
        <f t="shared" ref="EE152" si="1658">SUM(ED152*D152)</f>
        <v>#REF!</v>
      </c>
      <c r="EF152" s="4"/>
      <c r="EG152" s="4">
        <f t="shared" ref="EG152" si="1659">SUM(EF152*D152)</f>
        <v>0</v>
      </c>
      <c r="EH152" s="218" t="e">
        <f>SUM(EF152+#REF!)</f>
        <v>#REF!</v>
      </c>
      <c r="EI152" s="221" t="e">
        <f t="shared" ref="EI152" si="1660">SUM(EH152*D152)</f>
        <v>#REF!</v>
      </c>
      <c r="EJ152" s="4"/>
      <c r="EK152" s="4"/>
      <c r="EL152" s="218"/>
      <c r="EM152" s="221"/>
      <c r="EN152" s="4"/>
      <c r="EO152" s="269"/>
      <c r="EP152" s="269">
        <f t="shared" ref="EP152" si="1661">SUM(EO152*D152)</f>
        <v>0</v>
      </c>
      <c r="EQ152" s="268">
        <f t="shared" ref="EQ152" si="1662">SUM(EO152+AC152)</f>
        <v>0</v>
      </c>
      <c r="ER152" s="268">
        <f t="shared" ref="ER152" si="1663">SUM(EQ152*D152)</f>
        <v>0</v>
      </c>
      <c r="ES152" s="269"/>
      <c r="ET152" s="269">
        <f t="shared" ref="ET152" si="1664">SUM(ES152*D152)</f>
        <v>0</v>
      </c>
      <c r="EU152" s="268">
        <f t="shared" ref="EU152" si="1665">SUM(ES152+AE152)</f>
        <v>0</v>
      </c>
      <c r="EV152" s="268">
        <f t="shared" ref="EV152" si="1666">SUM(EU152*D152)</f>
        <v>0</v>
      </c>
      <c r="EW152" s="269"/>
      <c r="EX152" s="269">
        <f t="shared" ref="EX152" si="1667">SUM(EW152*D152)</f>
        <v>0</v>
      </c>
      <c r="EY152" s="268">
        <f t="shared" ref="EY152" si="1668">SUM(EW152+AG152)</f>
        <v>0</v>
      </c>
      <c r="EZ152" s="268">
        <f t="shared" ref="EZ152" si="1669">SUM(EY152*D152)</f>
        <v>0</v>
      </c>
      <c r="FA152" s="269"/>
      <c r="FB152" s="269">
        <f t="shared" ref="FB152" si="1670">SUM(FA152*D152)</f>
        <v>0</v>
      </c>
      <c r="FC152" s="268">
        <f t="shared" ref="FC152" si="1671">SUM(FA152+AI152)</f>
        <v>0</v>
      </c>
      <c r="FD152" s="268">
        <f t="shared" ref="FD152" si="1672">SUM(FC152*D152)</f>
        <v>0</v>
      </c>
      <c r="FE152" s="269">
        <v>0.25</v>
      </c>
      <c r="FF152" s="269">
        <f t="shared" si="1538"/>
        <v>29.5</v>
      </c>
      <c r="FG152" s="268">
        <f t="shared" si="1539"/>
        <v>0.25</v>
      </c>
      <c r="FH152" s="268">
        <f t="shared" si="1540"/>
        <v>29.5</v>
      </c>
      <c r="FI152" s="269"/>
      <c r="FJ152" s="269">
        <f t="shared" si="1541"/>
        <v>0</v>
      </c>
      <c r="FK152" s="268">
        <f t="shared" si="1542"/>
        <v>0</v>
      </c>
      <c r="FL152" s="268">
        <f t="shared" si="1543"/>
        <v>0</v>
      </c>
      <c r="FM152" s="269"/>
      <c r="FN152" s="269">
        <f t="shared" si="1486"/>
        <v>0</v>
      </c>
      <c r="FO152" s="268">
        <f t="shared" si="1544"/>
        <v>0</v>
      </c>
      <c r="FP152" s="268">
        <f t="shared" si="1545"/>
        <v>0</v>
      </c>
      <c r="FQ152" s="269"/>
      <c r="FR152" s="269">
        <f t="shared" si="1487"/>
        <v>0</v>
      </c>
      <c r="FS152" s="268">
        <f t="shared" si="1488"/>
        <v>0</v>
      </c>
      <c r="FT152" s="268">
        <f t="shared" si="1489"/>
        <v>0</v>
      </c>
      <c r="FU152" s="269"/>
      <c r="FV152" s="269">
        <f t="shared" si="1546"/>
        <v>0</v>
      </c>
      <c r="FW152" s="268">
        <f t="shared" si="1547"/>
        <v>0</v>
      </c>
      <c r="FX152" s="268">
        <f t="shared" si="1548"/>
        <v>0</v>
      </c>
      <c r="FY152" s="269"/>
      <c r="FZ152" s="269">
        <f t="shared" si="1549"/>
        <v>0</v>
      </c>
      <c r="GA152" s="268">
        <f t="shared" si="1550"/>
        <v>0</v>
      </c>
      <c r="GB152" s="268">
        <f t="shared" si="1551"/>
        <v>0</v>
      </c>
      <c r="GC152" s="269"/>
      <c r="GD152" s="269">
        <f t="shared" si="1552"/>
        <v>0</v>
      </c>
      <c r="GE152" s="268">
        <f t="shared" si="1553"/>
        <v>0</v>
      </c>
      <c r="GF152" s="268">
        <f t="shared" si="1554"/>
        <v>0</v>
      </c>
      <c r="GG152" s="269"/>
      <c r="GH152" s="269">
        <f t="shared" si="1555"/>
        <v>0</v>
      </c>
      <c r="GI152" s="268">
        <f t="shared" si="1556"/>
        <v>0</v>
      </c>
      <c r="GJ152" s="268">
        <f t="shared" si="1557"/>
        <v>0</v>
      </c>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c r="IE152" s="4"/>
      <c r="IF152" s="4"/>
      <c r="IG152" s="4"/>
      <c r="IH152" s="4"/>
      <c r="II152" s="4"/>
      <c r="IJ152" s="4"/>
      <c r="IK152" s="4"/>
      <c r="IL152" s="4"/>
      <c r="IM152" s="4"/>
      <c r="IN152" s="4"/>
      <c r="IO152" s="4"/>
      <c r="IP152" s="4"/>
      <c r="IQ152" s="4"/>
      <c r="IR152" s="4"/>
      <c r="IS152" s="4"/>
      <c r="IT152" s="4"/>
      <c r="IU152" s="4"/>
      <c r="IV152" s="4"/>
      <c r="IW152" s="4"/>
      <c r="IX152" s="4"/>
      <c r="IY152" s="4"/>
      <c r="IZ152" s="4"/>
      <c r="JA152" s="4"/>
      <c r="JB152" s="4"/>
      <c r="JC152" s="4"/>
      <c r="JD152" s="4"/>
      <c r="JE152" s="4"/>
      <c r="JF152" s="4"/>
      <c r="JG152" s="4"/>
      <c r="JH152" s="4"/>
      <c r="JI152" s="4"/>
      <c r="JJ152" s="4"/>
      <c r="JK152" s="4"/>
      <c r="JL152" s="4"/>
      <c r="JM152" s="4"/>
      <c r="JN152" s="4"/>
    </row>
    <row r="153" spans="1:274" s="5" customFormat="1" x14ac:dyDescent="0.2">
      <c r="A153" s="57" t="s">
        <v>107</v>
      </c>
      <c r="B153" s="57" t="s">
        <v>108</v>
      </c>
      <c r="C153" s="57" t="s">
        <v>7</v>
      </c>
      <c r="D153" s="57">
        <v>118</v>
      </c>
      <c r="E153" s="6"/>
      <c r="F153" s="64">
        <f t="shared" si="1560"/>
        <v>0</v>
      </c>
      <c r="G153" s="225"/>
      <c r="H153" s="64">
        <f t="shared" si="1561"/>
        <v>0</v>
      </c>
      <c r="I153" s="6"/>
      <c r="J153" s="64">
        <f t="shared" si="1562"/>
        <v>0</v>
      </c>
      <c r="K153" s="6"/>
      <c r="L153" s="64">
        <f t="shared" si="1563"/>
        <v>0</v>
      </c>
      <c r="M153" s="225"/>
      <c r="N153" s="64">
        <f t="shared" si="1564"/>
        <v>0</v>
      </c>
      <c r="O153" s="6"/>
      <c r="P153" s="64">
        <f t="shared" si="1565"/>
        <v>0</v>
      </c>
      <c r="Q153" s="6"/>
      <c r="R153" s="64">
        <f t="shared" si="1566"/>
        <v>0</v>
      </c>
      <c r="S153" s="6"/>
      <c r="T153" s="64">
        <f t="shared" si="1567"/>
        <v>0</v>
      </c>
      <c r="U153" s="6"/>
      <c r="V153" s="64">
        <f t="shared" si="1568"/>
        <v>0</v>
      </c>
      <c r="W153" s="6">
        <v>76.25</v>
      </c>
      <c r="X153" s="64">
        <f t="shared" si="1569"/>
        <v>8997.5</v>
      </c>
      <c r="Y153" s="6"/>
      <c r="Z153" s="64">
        <f t="shared" si="1570"/>
        <v>0</v>
      </c>
      <c r="AA153" s="6"/>
      <c r="AB153" s="64">
        <f t="shared" si="1571"/>
        <v>0</v>
      </c>
      <c r="AC153" s="59">
        <v>7</v>
      </c>
      <c r="AD153" s="64">
        <f t="shared" si="1572"/>
        <v>826</v>
      </c>
      <c r="AE153" s="59">
        <v>10</v>
      </c>
      <c r="AF153" s="64">
        <f t="shared" si="1573"/>
        <v>1180</v>
      </c>
      <c r="AG153" s="59">
        <v>21</v>
      </c>
      <c r="AH153" s="64">
        <f t="shared" si="1574"/>
        <v>2478</v>
      </c>
      <c r="AI153" s="59">
        <v>11.5</v>
      </c>
      <c r="AJ153" s="64">
        <f t="shared" si="1575"/>
        <v>1357</v>
      </c>
      <c r="AK153" s="59"/>
      <c r="AL153" s="64">
        <f t="shared" si="1576"/>
        <v>0</v>
      </c>
      <c r="AM153" s="59"/>
      <c r="AN153" s="64">
        <f t="shared" si="1577"/>
        <v>0</v>
      </c>
      <c r="AO153" s="59"/>
      <c r="AP153" s="64">
        <f t="shared" si="1578"/>
        <v>0</v>
      </c>
      <c r="AQ153" s="59"/>
      <c r="AR153" s="64">
        <f t="shared" si="1579"/>
        <v>0</v>
      </c>
      <c r="AS153" s="59">
        <v>1.5</v>
      </c>
      <c r="AT153" s="64">
        <f t="shared" si="1580"/>
        <v>177</v>
      </c>
      <c r="AU153" s="59">
        <v>3</v>
      </c>
      <c r="AV153" s="64">
        <f t="shared" si="1581"/>
        <v>354</v>
      </c>
      <c r="AW153" s="59"/>
      <c r="AX153" s="64">
        <f t="shared" si="1582"/>
        <v>0</v>
      </c>
      <c r="AY153" s="59"/>
      <c r="AZ153" s="64">
        <f t="shared" si="1583"/>
        <v>0</v>
      </c>
      <c r="BA153" s="59"/>
      <c r="BB153" s="64">
        <f t="shared" si="1514"/>
        <v>0</v>
      </c>
      <c r="BC153" s="59"/>
      <c r="BD153" s="64">
        <f t="shared" si="1515"/>
        <v>0</v>
      </c>
      <c r="BE153" s="59"/>
      <c r="BF153" s="64">
        <f t="shared" si="1516"/>
        <v>0</v>
      </c>
      <c r="BG153" s="59"/>
      <c r="BH153" s="64">
        <f t="shared" si="1517"/>
        <v>0</v>
      </c>
      <c r="BI153" s="59"/>
      <c r="BJ153" s="64">
        <f t="shared" si="1518"/>
        <v>0</v>
      </c>
      <c r="BK153" s="59"/>
      <c r="BL153" s="64">
        <f t="shared" si="1519"/>
        <v>0</v>
      </c>
      <c r="BM153" s="59"/>
      <c r="BN153" s="64">
        <f t="shared" si="1520"/>
        <v>0</v>
      </c>
      <c r="BO153" s="59"/>
      <c r="BP153" s="64">
        <f t="shared" si="1521"/>
        <v>0</v>
      </c>
      <c r="BQ153" s="59"/>
      <c r="BR153" s="64">
        <f t="shared" si="1522"/>
        <v>0</v>
      </c>
      <c r="BS153" s="59"/>
      <c r="BT153" s="64">
        <f t="shared" si="1523"/>
        <v>0</v>
      </c>
      <c r="BU153" s="59"/>
      <c r="BV153" s="64">
        <f t="shared" si="1524"/>
        <v>0</v>
      </c>
      <c r="BW153" s="59"/>
      <c r="BX153" s="64">
        <f t="shared" si="1525"/>
        <v>0</v>
      </c>
      <c r="BY153" s="59"/>
      <c r="BZ153" s="64">
        <f t="shared" si="1445"/>
        <v>0</v>
      </c>
      <c r="CA153" s="54"/>
      <c r="CB153" s="61">
        <f t="shared" si="1446"/>
        <v>130.25</v>
      </c>
      <c r="CC153" s="61">
        <f t="shared" si="1447"/>
        <v>15369.5</v>
      </c>
      <c r="CD153" s="4"/>
      <c r="CE153" s="4"/>
      <c r="CF153" s="4">
        <f t="shared" si="1448"/>
        <v>0</v>
      </c>
      <c r="CG153" s="218">
        <f t="shared" si="1449"/>
        <v>0</v>
      </c>
      <c r="CH153" s="221">
        <f t="shared" si="1450"/>
        <v>0</v>
      </c>
      <c r="CI153" s="4"/>
      <c r="CJ153" s="4">
        <f t="shared" si="1451"/>
        <v>0</v>
      </c>
      <c r="CK153" s="218">
        <f t="shared" si="1452"/>
        <v>0</v>
      </c>
      <c r="CL153" s="221">
        <f t="shared" si="1453"/>
        <v>0</v>
      </c>
      <c r="CM153" s="4"/>
      <c r="CN153" s="4">
        <f t="shared" si="1454"/>
        <v>0</v>
      </c>
      <c r="CO153" s="218">
        <f t="shared" si="1455"/>
        <v>0</v>
      </c>
      <c r="CP153" s="221">
        <f t="shared" si="1456"/>
        <v>0</v>
      </c>
      <c r="CQ153" s="4"/>
      <c r="CR153" s="4">
        <f t="shared" si="1457"/>
        <v>0</v>
      </c>
      <c r="CS153" s="218">
        <f t="shared" si="1458"/>
        <v>0</v>
      </c>
      <c r="CT153" s="221">
        <f t="shared" si="1459"/>
        <v>0</v>
      </c>
      <c r="CU153" s="4"/>
      <c r="CV153" s="4">
        <f t="shared" si="1460"/>
        <v>0</v>
      </c>
      <c r="CW153" s="218">
        <f t="shared" si="1461"/>
        <v>0</v>
      </c>
      <c r="CX153" s="221">
        <f t="shared" si="1462"/>
        <v>0</v>
      </c>
      <c r="CY153" s="4"/>
      <c r="CZ153" s="4">
        <f t="shared" si="1463"/>
        <v>0</v>
      </c>
      <c r="DA153" s="218">
        <f t="shared" si="1464"/>
        <v>0</v>
      </c>
      <c r="DB153" s="221">
        <f t="shared" si="1465"/>
        <v>0</v>
      </c>
      <c r="DC153" s="4"/>
      <c r="DD153" s="4">
        <f t="shared" si="1466"/>
        <v>0</v>
      </c>
      <c r="DE153" s="218">
        <f t="shared" si="1467"/>
        <v>7</v>
      </c>
      <c r="DF153" s="221">
        <f t="shared" si="1468"/>
        <v>0</v>
      </c>
      <c r="DG153" s="4"/>
      <c r="DH153" s="4">
        <f t="shared" si="1469"/>
        <v>0</v>
      </c>
      <c r="DI153" s="218">
        <f t="shared" si="1470"/>
        <v>21</v>
      </c>
      <c r="DJ153" s="221">
        <f t="shared" si="1471"/>
        <v>0</v>
      </c>
      <c r="DK153" s="4"/>
      <c r="DL153" s="4">
        <f t="shared" si="1472"/>
        <v>0</v>
      </c>
      <c r="DM153" s="218">
        <f t="shared" si="1473"/>
        <v>0</v>
      </c>
      <c r="DN153" s="221">
        <f t="shared" si="1474"/>
        <v>0</v>
      </c>
      <c r="DO153" s="4"/>
      <c r="DP153" s="4">
        <f t="shared" si="1475"/>
        <v>0</v>
      </c>
      <c r="DQ153" s="218">
        <f t="shared" si="1476"/>
        <v>0</v>
      </c>
      <c r="DR153" s="221">
        <f t="shared" si="1477"/>
        <v>0</v>
      </c>
      <c r="DS153" s="4"/>
      <c r="DT153" s="4">
        <f t="shared" si="1478"/>
        <v>0</v>
      </c>
      <c r="DU153" s="218">
        <f t="shared" si="1479"/>
        <v>1.5</v>
      </c>
      <c r="DV153" s="221">
        <f t="shared" si="1480"/>
        <v>177</v>
      </c>
      <c r="DW153" s="4"/>
      <c r="DX153" s="4"/>
      <c r="DY153" s="4"/>
      <c r="DZ153" s="218" t="e">
        <f>SUM(DX153+#REF!)</f>
        <v>#REF!</v>
      </c>
      <c r="EA153" s="221" t="e">
        <f t="shared" si="1481"/>
        <v>#REF!</v>
      </c>
      <c r="EB153" s="4"/>
      <c r="EC153" s="4">
        <f t="shared" si="1482"/>
        <v>0</v>
      </c>
      <c r="ED153" s="218" t="e">
        <f>SUM(EB153+#REF!)</f>
        <v>#REF!</v>
      </c>
      <c r="EE153" s="221" t="e">
        <f t="shared" si="1483"/>
        <v>#REF!</v>
      </c>
      <c r="EF153" s="4"/>
      <c r="EG153" s="4">
        <f t="shared" si="1484"/>
        <v>0</v>
      </c>
      <c r="EH153" s="218" t="e">
        <f>SUM(EF153+#REF!)</f>
        <v>#REF!</v>
      </c>
      <c r="EI153" s="221" t="e">
        <f t="shared" si="1485"/>
        <v>#REF!</v>
      </c>
      <c r="EJ153" s="4"/>
      <c r="EK153" s="4"/>
      <c r="EL153" s="218"/>
      <c r="EM153" s="221"/>
      <c r="EN153" s="4"/>
      <c r="EO153" s="269"/>
      <c r="EP153" s="269">
        <f t="shared" si="1526"/>
        <v>0</v>
      </c>
      <c r="EQ153" s="268">
        <f t="shared" si="1527"/>
        <v>7</v>
      </c>
      <c r="ER153" s="268">
        <f t="shared" si="1528"/>
        <v>826</v>
      </c>
      <c r="ES153" s="269"/>
      <c r="ET153" s="269">
        <f t="shared" si="1529"/>
        <v>0</v>
      </c>
      <c r="EU153" s="268">
        <f t="shared" si="1530"/>
        <v>10</v>
      </c>
      <c r="EV153" s="268">
        <f t="shared" si="1531"/>
        <v>1180</v>
      </c>
      <c r="EW153" s="269"/>
      <c r="EX153" s="269">
        <f t="shared" si="1532"/>
        <v>0</v>
      </c>
      <c r="EY153" s="268">
        <f t="shared" si="1533"/>
        <v>21</v>
      </c>
      <c r="EZ153" s="268">
        <f t="shared" si="1534"/>
        <v>2478</v>
      </c>
      <c r="FA153" s="269"/>
      <c r="FB153" s="269">
        <f t="shared" si="1535"/>
        <v>0</v>
      </c>
      <c r="FC153" s="268">
        <f t="shared" si="1536"/>
        <v>11.5</v>
      </c>
      <c r="FD153" s="268">
        <f t="shared" si="1537"/>
        <v>1357</v>
      </c>
      <c r="FE153" s="269"/>
      <c r="FF153" s="269">
        <f t="shared" si="1538"/>
        <v>0</v>
      </c>
      <c r="FG153" s="268">
        <f t="shared" si="1539"/>
        <v>0</v>
      </c>
      <c r="FH153" s="268">
        <f t="shared" si="1540"/>
        <v>0</v>
      </c>
      <c r="FI153" s="269"/>
      <c r="FJ153" s="269">
        <f t="shared" si="1541"/>
        <v>0</v>
      </c>
      <c r="FK153" s="268">
        <f t="shared" si="1542"/>
        <v>0</v>
      </c>
      <c r="FL153" s="268">
        <f t="shared" si="1543"/>
        <v>0</v>
      </c>
      <c r="FM153" s="269"/>
      <c r="FN153" s="269">
        <f t="shared" si="1486"/>
        <v>0</v>
      </c>
      <c r="FO153" s="268">
        <f t="shared" si="1544"/>
        <v>0</v>
      </c>
      <c r="FP153" s="268">
        <f t="shared" si="1545"/>
        <v>0</v>
      </c>
      <c r="FQ153" s="269"/>
      <c r="FR153" s="269">
        <f t="shared" si="1487"/>
        <v>0</v>
      </c>
      <c r="FS153" s="268">
        <f t="shared" si="1488"/>
        <v>0</v>
      </c>
      <c r="FT153" s="268">
        <f t="shared" si="1489"/>
        <v>0</v>
      </c>
      <c r="FU153" s="269"/>
      <c r="FV153" s="269">
        <f t="shared" si="1546"/>
        <v>0</v>
      </c>
      <c r="FW153" s="268">
        <f t="shared" si="1547"/>
        <v>1.5</v>
      </c>
      <c r="FX153" s="268">
        <f t="shared" si="1548"/>
        <v>177</v>
      </c>
      <c r="FY153" s="269"/>
      <c r="FZ153" s="269">
        <f t="shared" si="1549"/>
        <v>0</v>
      </c>
      <c r="GA153" s="268">
        <f t="shared" si="1550"/>
        <v>3</v>
      </c>
      <c r="GB153" s="268">
        <f t="shared" si="1551"/>
        <v>354</v>
      </c>
      <c r="GC153" s="269"/>
      <c r="GD153" s="269">
        <f t="shared" si="1552"/>
        <v>0</v>
      </c>
      <c r="GE153" s="268">
        <f t="shared" si="1553"/>
        <v>0</v>
      </c>
      <c r="GF153" s="268">
        <f t="shared" si="1554"/>
        <v>0</v>
      </c>
      <c r="GG153" s="269"/>
      <c r="GH153" s="269">
        <f t="shared" si="1555"/>
        <v>0</v>
      </c>
      <c r="GI153" s="268">
        <f t="shared" si="1556"/>
        <v>0</v>
      </c>
      <c r="GJ153" s="268">
        <f t="shared" si="1557"/>
        <v>0</v>
      </c>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c r="IE153" s="4"/>
      <c r="IF153" s="4"/>
      <c r="IG153" s="4"/>
      <c r="IH153" s="4"/>
      <c r="II153" s="4"/>
      <c r="IJ153" s="4"/>
      <c r="IK153" s="4"/>
      <c r="IL153" s="4"/>
      <c r="IM153" s="4"/>
      <c r="IN153" s="4"/>
      <c r="IO153" s="4"/>
      <c r="IP153" s="4"/>
      <c r="IQ153" s="4"/>
      <c r="IR153" s="4"/>
      <c r="IS153" s="4"/>
      <c r="IT153" s="4"/>
      <c r="IU153" s="4"/>
      <c r="IV153" s="4"/>
      <c r="IW153" s="4"/>
      <c r="IX153" s="4"/>
      <c r="IY153" s="4"/>
      <c r="IZ153" s="4"/>
      <c r="JA153" s="4"/>
      <c r="JB153" s="4"/>
      <c r="JC153" s="4"/>
      <c r="JD153" s="4"/>
      <c r="JE153" s="4"/>
      <c r="JF153" s="4"/>
      <c r="JG153" s="4"/>
      <c r="JH153" s="4"/>
      <c r="JI153" s="4"/>
      <c r="JJ153" s="4"/>
      <c r="JK153" s="4"/>
      <c r="JL153" s="4"/>
      <c r="JM153" s="4"/>
      <c r="JN153" s="4"/>
    </row>
    <row r="154" spans="1:274" s="5" customFormat="1" x14ac:dyDescent="0.2">
      <c r="A154" s="57" t="s">
        <v>255</v>
      </c>
      <c r="B154" s="57" t="s">
        <v>256</v>
      </c>
      <c r="C154" s="57" t="s">
        <v>7</v>
      </c>
      <c r="D154" s="57">
        <v>118</v>
      </c>
      <c r="E154" s="6"/>
      <c r="F154" s="64">
        <f t="shared" si="1560"/>
        <v>0</v>
      </c>
      <c r="G154" s="6"/>
      <c r="H154" s="64">
        <f t="shared" si="1561"/>
        <v>0</v>
      </c>
      <c r="I154" s="6"/>
      <c r="J154" s="64">
        <f t="shared" si="1562"/>
        <v>0</v>
      </c>
      <c r="K154" s="6"/>
      <c r="L154" s="64">
        <f t="shared" si="1563"/>
        <v>0</v>
      </c>
      <c r="M154" s="6"/>
      <c r="N154" s="64">
        <f t="shared" si="1564"/>
        <v>0</v>
      </c>
      <c r="O154" s="6"/>
      <c r="P154" s="64">
        <f t="shared" si="1565"/>
        <v>0</v>
      </c>
      <c r="Q154" s="6"/>
      <c r="R154" s="64">
        <f t="shared" si="1566"/>
        <v>0</v>
      </c>
      <c r="S154" s="6"/>
      <c r="T154" s="64">
        <f t="shared" si="1567"/>
        <v>0</v>
      </c>
      <c r="U154" s="6"/>
      <c r="V154" s="64">
        <f t="shared" si="1568"/>
        <v>0</v>
      </c>
      <c r="W154" s="6"/>
      <c r="X154" s="64">
        <f t="shared" si="1569"/>
        <v>0</v>
      </c>
      <c r="Y154" s="6"/>
      <c r="Z154" s="64">
        <f t="shared" si="1570"/>
        <v>0</v>
      </c>
      <c r="AA154" s="6"/>
      <c r="AB154" s="64">
        <f t="shared" si="1571"/>
        <v>0</v>
      </c>
      <c r="AC154" s="59"/>
      <c r="AD154" s="64">
        <f t="shared" si="1572"/>
        <v>0</v>
      </c>
      <c r="AE154" s="59"/>
      <c r="AF154" s="64">
        <f t="shared" si="1573"/>
        <v>0</v>
      </c>
      <c r="AG154" s="59"/>
      <c r="AH154" s="64">
        <f t="shared" si="1574"/>
        <v>0</v>
      </c>
      <c r="AI154" s="59"/>
      <c r="AJ154" s="64">
        <f t="shared" si="1575"/>
        <v>0</v>
      </c>
      <c r="AK154" s="59"/>
      <c r="AL154" s="64">
        <f t="shared" si="1576"/>
        <v>0</v>
      </c>
      <c r="AM154" s="59"/>
      <c r="AN154" s="64">
        <f t="shared" si="1577"/>
        <v>0</v>
      </c>
      <c r="AO154" s="59"/>
      <c r="AP154" s="64">
        <f t="shared" si="1578"/>
        <v>0</v>
      </c>
      <c r="AQ154" s="59"/>
      <c r="AR154" s="64">
        <f t="shared" si="1579"/>
        <v>0</v>
      </c>
      <c r="AS154" s="59"/>
      <c r="AT154" s="64">
        <f t="shared" si="1580"/>
        <v>0</v>
      </c>
      <c r="AU154" s="59"/>
      <c r="AV154" s="64">
        <f t="shared" si="1581"/>
        <v>0</v>
      </c>
      <c r="AW154" s="59"/>
      <c r="AX154" s="64">
        <f t="shared" si="1582"/>
        <v>0</v>
      </c>
      <c r="AY154" s="59"/>
      <c r="AZ154" s="64">
        <f t="shared" si="1583"/>
        <v>0</v>
      </c>
      <c r="BA154" s="59"/>
      <c r="BB154" s="64">
        <f t="shared" si="1514"/>
        <v>0</v>
      </c>
      <c r="BC154" s="59"/>
      <c r="BD154" s="64">
        <f t="shared" si="1515"/>
        <v>0</v>
      </c>
      <c r="BE154" s="59"/>
      <c r="BF154" s="64">
        <f t="shared" si="1516"/>
        <v>0</v>
      </c>
      <c r="BG154" s="59"/>
      <c r="BH154" s="64">
        <f t="shared" si="1517"/>
        <v>0</v>
      </c>
      <c r="BI154" s="59"/>
      <c r="BJ154" s="64">
        <f t="shared" si="1518"/>
        <v>0</v>
      </c>
      <c r="BK154" s="59"/>
      <c r="BL154" s="64">
        <f t="shared" si="1519"/>
        <v>0</v>
      </c>
      <c r="BM154" s="59"/>
      <c r="BN154" s="64">
        <f t="shared" si="1520"/>
        <v>0</v>
      </c>
      <c r="BO154" s="59"/>
      <c r="BP154" s="64">
        <f t="shared" si="1521"/>
        <v>0</v>
      </c>
      <c r="BQ154" s="59"/>
      <c r="BR154" s="64">
        <f t="shared" si="1522"/>
        <v>0</v>
      </c>
      <c r="BS154" s="59"/>
      <c r="BT154" s="64">
        <f t="shared" si="1523"/>
        <v>0</v>
      </c>
      <c r="BU154" s="59"/>
      <c r="BV154" s="64">
        <f t="shared" si="1524"/>
        <v>0</v>
      </c>
      <c r="BW154" s="59"/>
      <c r="BX154" s="64">
        <f t="shared" si="1525"/>
        <v>0</v>
      </c>
      <c r="BY154" s="59"/>
      <c r="BZ154" s="64">
        <f t="shared" si="1445"/>
        <v>0</v>
      </c>
      <c r="CA154" s="54"/>
      <c r="CB154" s="61">
        <f t="shared" si="1446"/>
        <v>0</v>
      </c>
      <c r="CC154" s="61">
        <f t="shared" si="1447"/>
        <v>0</v>
      </c>
      <c r="CD154" s="4"/>
      <c r="CE154" s="4"/>
      <c r="CF154" s="4">
        <f t="shared" si="1448"/>
        <v>0</v>
      </c>
      <c r="CG154" s="218">
        <f t="shared" si="1449"/>
        <v>0</v>
      </c>
      <c r="CH154" s="221">
        <f t="shared" si="1450"/>
        <v>0</v>
      </c>
      <c r="CI154" s="4"/>
      <c r="CJ154" s="4">
        <f t="shared" si="1451"/>
        <v>0</v>
      </c>
      <c r="CK154" s="218">
        <f t="shared" si="1452"/>
        <v>0</v>
      </c>
      <c r="CL154" s="221">
        <f t="shared" si="1453"/>
        <v>0</v>
      </c>
      <c r="CM154" s="4">
        <v>0.5</v>
      </c>
      <c r="CN154" s="4">
        <f t="shared" si="1454"/>
        <v>59</v>
      </c>
      <c r="CO154" s="218">
        <f t="shared" si="1455"/>
        <v>0.5</v>
      </c>
      <c r="CP154" s="221">
        <f t="shared" si="1456"/>
        <v>59</v>
      </c>
      <c r="CQ154" s="4">
        <v>1.5</v>
      </c>
      <c r="CR154" s="4">
        <f t="shared" si="1457"/>
        <v>177</v>
      </c>
      <c r="CS154" s="218">
        <f t="shared" si="1458"/>
        <v>1.5</v>
      </c>
      <c r="CT154" s="221">
        <f t="shared" si="1459"/>
        <v>177</v>
      </c>
      <c r="CU154" s="4"/>
      <c r="CV154" s="4">
        <f t="shared" si="1460"/>
        <v>0</v>
      </c>
      <c r="CW154" s="218">
        <f t="shared" si="1461"/>
        <v>0</v>
      </c>
      <c r="CX154" s="221">
        <f t="shared" si="1462"/>
        <v>0</v>
      </c>
      <c r="CY154" s="4"/>
      <c r="CZ154" s="4">
        <f t="shared" si="1463"/>
        <v>0</v>
      </c>
      <c r="DA154" s="218">
        <f t="shared" si="1464"/>
        <v>0</v>
      </c>
      <c r="DB154" s="221">
        <f t="shared" si="1465"/>
        <v>0</v>
      </c>
      <c r="DC154" s="4"/>
      <c r="DD154" s="4">
        <f t="shared" si="1466"/>
        <v>0</v>
      </c>
      <c r="DE154" s="218">
        <f t="shared" si="1467"/>
        <v>0</v>
      </c>
      <c r="DF154" s="221">
        <f t="shared" si="1468"/>
        <v>0</v>
      </c>
      <c r="DG154" s="4"/>
      <c r="DH154" s="4">
        <f t="shared" si="1469"/>
        <v>0</v>
      </c>
      <c r="DI154" s="218">
        <f t="shared" si="1470"/>
        <v>0</v>
      </c>
      <c r="DJ154" s="221">
        <f t="shared" si="1471"/>
        <v>0</v>
      </c>
      <c r="DK154" s="4"/>
      <c r="DL154" s="4">
        <f t="shared" si="1472"/>
        <v>0</v>
      </c>
      <c r="DM154" s="218">
        <f t="shared" si="1473"/>
        <v>0</v>
      </c>
      <c r="DN154" s="221">
        <f t="shared" si="1474"/>
        <v>0</v>
      </c>
      <c r="DO154" s="4"/>
      <c r="DP154" s="4">
        <f t="shared" si="1475"/>
        <v>0</v>
      </c>
      <c r="DQ154" s="218">
        <f t="shared" si="1476"/>
        <v>0</v>
      </c>
      <c r="DR154" s="221">
        <f t="shared" si="1477"/>
        <v>0</v>
      </c>
      <c r="DS154" s="4"/>
      <c r="DT154" s="4">
        <f t="shared" si="1478"/>
        <v>0</v>
      </c>
      <c r="DU154" s="218">
        <f t="shared" si="1479"/>
        <v>0</v>
      </c>
      <c r="DV154" s="221">
        <f t="shared" si="1480"/>
        <v>0</v>
      </c>
      <c r="DW154" s="4"/>
      <c r="DX154" s="4"/>
      <c r="DY154" s="4"/>
      <c r="DZ154" s="218" t="e">
        <f>SUM(DX154+#REF!)</f>
        <v>#REF!</v>
      </c>
      <c r="EA154" s="221" t="e">
        <f t="shared" si="1481"/>
        <v>#REF!</v>
      </c>
      <c r="EB154" s="4">
        <v>1.75</v>
      </c>
      <c r="EC154" s="4">
        <f t="shared" si="1482"/>
        <v>206.5</v>
      </c>
      <c r="ED154" s="218" t="e">
        <f>SUM(EB154+#REF!)</f>
        <v>#REF!</v>
      </c>
      <c r="EE154" s="221" t="e">
        <f t="shared" si="1483"/>
        <v>#REF!</v>
      </c>
      <c r="EF154" s="4"/>
      <c r="EG154" s="4">
        <f t="shared" si="1484"/>
        <v>0</v>
      </c>
      <c r="EH154" s="218" t="e">
        <f>SUM(EF154+#REF!)</f>
        <v>#REF!</v>
      </c>
      <c r="EI154" s="221" t="e">
        <f t="shared" si="1485"/>
        <v>#REF!</v>
      </c>
      <c r="EJ154" s="4"/>
      <c r="EK154" s="4"/>
      <c r="EL154" s="218"/>
      <c r="EM154" s="221"/>
      <c r="EN154" s="4"/>
      <c r="EO154" s="269"/>
      <c r="EP154" s="269">
        <f t="shared" si="1526"/>
        <v>0</v>
      </c>
      <c r="EQ154" s="268">
        <f t="shared" si="1527"/>
        <v>0</v>
      </c>
      <c r="ER154" s="268">
        <f t="shared" si="1528"/>
        <v>0</v>
      </c>
      <c r="ES154" s="269"/>
      <c r="ET154" s="269">
        <f t="shared" si="1529"/>
        <v>0</v>
      </c>
      <c r="EU154" s="268">
        <f t="shared" si="1530"/>
        <v>0</v>
      </c>
      <c r="EV154" s="268">
        <f t="shared" si="1531"/>
        <v>0</v>
      </c>
      <c r="EW154" s="269">
        <v>2.25</v>
      </c>
      <c r="EX154" s="269">
        <f t="shared" si="1532"/>
        <v>265.5</v>
      </c>
      <c r="EY154" s="268">
        <f t="shared" si="1533"/>
        <v>2.25</v>
      </c>
      <c r="EZ154" s="268">
        <f t="shared" si="1534"/>
        <v>265.5</v>
      </c>
      <c r="FA154" s="269">
        <v>2.5</v>
      </c>
      <c r="FB154" s="269">
        <f t="shared" si="1535"/>
        <v>295</v>
      </c>
      <c r="FC154" s="268">
        <f t="shared" si="1536"/>
        <v>2.5</v>
      </c>
      <c r="FD154" s="268">
        <f t="shared" si="1537"/>
        <v>295</v>
      </c>
      <c r="FE154" s="269">
        <v>3.25</v>
      </c>
      <c r="FF154" s="269">
        <f t="shared" si="1538"/>
        <v>383.5</v>
      </c>
      <c r="FG154" s="268">
        <f t="shared" si="1539"/>
        <v>3.25</v>
      </c>
      <c r="FH154" s="268">
        <f t="shared" si="1540"/>
        <v>383.5</v>
      </c>
      <c r="FI154" s="269">
        <v>2</v>
      </c>
      <c r="FJ154" s="269">
        <f t="shared" si="1541"/>
        <v>236</v>
      </c>
      <c r="FK154" s="268">
        <f t="shared" si="1542"/>
        <v>2</v>
      </c>
      <c r="FL154" s="268">
        <f t="shared" si="1543"/>
        <v>236</v>
      </c>
      <c r="FM154" s="269"/>
      <c r="FN154" s="269">
        <f t="shared" si="1486"/>
        <v>0</v>
      </c>
      <c r="FO154" s="268">
        <f t="shared" si="1544"/>
        <v>0</v>
      </c>
      <c r="FP154" s="268">
        <f t="shared" si="1545"/>
        <v>0</v>
      </c>
      <c r="FQ154" s="269"/>
      <c r="FR154" s="269">
        <f t="shared" si="1487"/>
        <v>0</v>
      </c>
      <c r="FS154" s="268">
        <f t="shared" si="1488"/>
        <v>0</v>
      </c>
      <c r="FT154" s="268">
        <f t="shared" si="1489"/>
        <v>0</v>
      </c>
      <c r="FU154" s="269"/>
      <c r="FV154" s="269">
        <f t="shared" si="1546"/>
        <v>0</v>
      </c>
      <c r="FW154" s="268">
        <f t="shared" si="1547"/>
        <v>0</v>
      </c>
      <c r="FX154" s="268">
        <f t="shared" si="1548"/>
        <v>0</v>
      </c>
      <c r="FY154" s="269"/>
      <c r="FZ154" s="269">
        <f t="shared" si="1549"/>
        <v>0</v>
      </c>
      <c r="GA154" s="268">
        <f t="shared" si="1550"/>
        <v>0</v>
      </c>
      <c r="GB154" s="268">
        <f t="shared" si="1551"/>
        <v>0</v>
      </c>
      <c r="GC154" s="269"/>
      <c r="GD154" s="269">
        <f t="shared" si="1552"/>
        <v>0</v>
      </c>
      <c r="GE154" s="268">
        <f t="shared" si="1553"/>
        <v>0</v>
      </c>
      <c r="GF154" s="268">
        <f t="shared" si="1554"/>
        <v>0</v>
      </c>
      <c r="GG154" s="269"/>
      <c r="GH154" s="269">
        <f t="shared" si="1555"/>
        <v>0</v>
      </c>
      <c r="GI154" s="268">
        <f t="shared" si="1556"/>
        <v>0</v>
      </c>
      <c r="GJ154" s="268">
        <f t="shared" si="1557"/>
        <v>0</v>
      </c>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c r="IE154" s="4"/>
      <c r="IF154" s="4"/>
      <c r="IG154" s="4"/>
      <c r="IH154" s="4"/>
      <c r="II154" s="4"/>
      <c r="IJ154" s="4"/>
      <c r="IK154" s="4"/>
      <c r="IL154" s="4"/>
      <c r="IM154" s="4"/>
      <c r="IN154" s="4"/>
      <c r="IO154" s="4"/>
      <c r="IP154" s="4"/>
      <c r="IQ154" s="4"/>
      <c r="IR154" s="4"/>
      <c r="IS154" s="4"/>
      <c r="IT154" s="4"/>
      <c r="IU154" s="4"/>
      <c r="IV154" s="4"/>
      <c r="IW154" s="4"/>
      <c r="IX154" s="4"/>
      <c r="IY154" s="4"/>
      <c r="IZ154" s="4"/>
      <c r="JA154" s="4"/>
      <c r="JB154" s="4"/>
      <c r="JC154" s="4"/>
      <c r="JD154" s="4"/>
      <c r="JE154" s="4"/>
      <c r="JF154" s="4"/>
      <c r="JG154" s="4"/>
      <c r="JH154" s="4"/>
      <c r="JI154" s="4"/>
      <c r="JJ154" s="4"/>
      <c r="JK154" s="4"/>
      <c r="JL154" s="4"/>
      <c r="JM154" s="4"/>
      <c r="JN154" s="4"/>
    </row>
    <row r="155" spans="1:274" s="5" customFormat="1" x14ac:dyDescent="0.2">
      <c r="A155" s="57" t="s">
        <v>185</v>
      </c>
      <c r="B155" s="57" t="s">
        <v>186</v>
      </c>
      <c r="C155" s="57" t="s">
        <v>7</v>
      </c>
      <c r="D155" s="57">
        <v>118</v>
      </c>
      <c r="E155" s="6"/>
      <c r="F155" s="64">
        <f t="shared" si="1560"/>
        <v>0</v>
      </c>
      <c r="G155" s="6"/>
      <c r="H155" s="64">
        <f t="shared" si="1561"/>
        <v>0</v>
      </c>
      <c r="I155" s="6"/>
      <c r="J155" s="64">
        <f t="shared" si="1562"/>
        <v>0</v>
      </c>
      <c r="K155" s="6"/>
      <c r="L155" s="64">
        <f t="shared" si="1563"/>
        <v>0</v>
      </c>
      <c r="M155" s="6"/>
      <c r="N155" s="64">
        <f t="shared" si="1564"/>
        <v>0</v>
      </c>
      <c r="O155" s="6"/>
      <c r="P155" s="64">
        <f t="shared" si="1565"/>
        <v>0</v>
      </c>
      <c r="Q155" s="6"/>
      <c r="R155" s="64">
        <f t="shared" si="1566"/>
        <v>0</v>
      </c>
      <c r="S155" s="6"/>
      <c r="T155" s="64">
        <f t="shared" si="1567"/>
        <v>0</v>
      </c>
      <c r="U155" s="6"/>
      <c r="V155" s="64">
        <f t="shared" si="1568"/>
        <v>0</v>
      </c>
      <c r="W155" s="6"/>
      <c r="X155" s="64">
        <f t="shared" si="1569"/>
        <v>0</v>
      </c>
      <c r="Y155" s="6"/>
      <c r="Z155" s="64">
        <f t="shared" si="1570"/>
        <v>0</v>
      </c>
      <c r="AA155" s="6"/>
      <c r="AB155" s="64">
        <f t="shared" si="1571"/>
        <v>0</v>
      </c>
      <c r="AC155" s="59"/>
      <c r="AD155" s="64">
        <f t="shared" si="1572"/>
        <v>0</v>
      </c>
      <c r="AE155" s="59"/>
      <c r="AF155" s="64">
        <f t="shared" si="1573"/>
        <v>0</v>
      </c>
      <c r="AG155" s="59"/>
      <c r="AH155" s="64">
        <f t="shared" si="1574"/>
        <v>0</v>
      </c>
      <c r="AI155" s="59"/>
      <c r="AJ155" s="64">
        <f t="shared" si="1575"/>
        <v>0</v>
      </c>
      <c r="AK155" s="59"/>
      <c r="AL155" s="64">
        <f t="shared" si="1576"/>
        <v>0</v>
      </c>
      <c r="AM155" s="59"/>
      <c r="AN155" s="64">
        <f t="shared" si="1577"/>
        <v>0</v>
      </c>
      <c r="AO155" s="59"/>
      <c r="AP155" s="64">
        <f t="shared" si="1578"/>
        <v>0</v>
      </c>
      <c r="AQ155" s="59"/>
      <c r="AR155" s="64">
        <f t="shared" si="1579"/>
        <v>0</v>
      </c>
      <c r="AS155" s="59"/>
      <c r="AT155" s="64">
        <f t="shared" si="1580"/>
        <v>0</v>
      </c>
      <c r="AU155" s="59"/>
      <c r="AV155" s="64">
        <f t="shared" si="1581"/>
        <v>0</v>
      </c>
      <c r="AW155" s="59"/>
      <c r="AX155" s="64">
        <f t="shared" si="1582"/>
        <v>0</v>
      </c>
      <c r="AY155" s="59"/>
      <c r="AZ155" s="64">
        <f t="shared" si="1583"/>
        <v>0</v>
      </c>
      <c r="BA155" s="59"/>
      <c r="BB155" s="64">
        <f t="shared" si="1514"/>
        <v>0</v>
      </c>
      <c r="BC155" s="59"/>
      <c r="BD155" s="64">
        <f t="shared" si="1515"/>
        <v>0</v>
      </c>
      <c r="BE155" s="59"/>
      <c r="BF155" s="64">
        <f t="shared" si="1516"/>
        <v>0</v>
      </c>
      <c r="BG155" s="59"/>
      <c r="BH155" s="64">
        <f t="shared" si="1517"/>
        <v>0</v>
      </c>
      <c r="BI155" s="59"/>
      <c r="BJ155" s="64">
        <f t="shared" si="1518"/>
        <v>0</v>
      </c>
      <c r="BK155" s="59"/>
      <c r="BL155" s="64">
        <f t="shared" si="1519"/>
        <v>0</v>
      </c>
      <c r="BM155" s="59"/>
      <c r="BN155" s="64">
        <f t="shared" si="1520"/>
        <v>0</v>
      </c>
      <c r="BO155" s="59"/>
      <c r="BP155" s="64">
        <f t="shared" si="1521"/>
        <v>0</v>
      </c>
      <c r="BQ155" s="59"/>
      <c r="BR155" s="64">
        <f t="shared" si="1522"/>
        <v>0</v>
      </c>
      <c r="BS155" s="59"/>
      <c r="BT155" s="64">
        <f t="shared" si="1523"/>
        <v>0</v>
      </c>
      <c r="BU155" s="59"/>
      <c r="BV155" s="64">
        <f t="shared" si="1524"/>
        <v>0</v>
      </c>
      <c r="BW155" s="59"/>
      <c r="BX155" s="64">
        <f t="shared" si="1525"/>
        <v>0</v>
      </c>
      <c r="BY155" s="59"/>
      <c r="BZ155" s="64">
        <f t="shared" si="1445"/>
        <v>0</v>
      </c>
      <c r="CA155" s="54"/>
      <c r="CB155" s="61">
        <f t="shared" si="1446"/>
        <v>0</v>
      </c>
      <c r="CC155" s="61">
        <f t="shared" si="1447"/>
        <v>0</v>
      </c>
      <c r="CD155" s="4"/>
      <c r="CE155" s="4"/>
      <c r="CF155" s="4">
        <f t="shared" si="1448"/>
        <v>0</v>
      </c>
      <c r="CG155" s="218">
        <f t="shared" si="1449"/>
        <v>0</v>
      </c>
      <c r="CH155" s="221">
        <f t="shared" si="1450"/>
        <v>0</v>
      </c>
      <c r="CI155" s="4"/>
      <c r="CJ155" s="4">
        <f t="shared" si="1451"/>
        <v>0</v>
      </c>
      <c r="CK155" s="218">
        <f t="shared" si="1452"/>
        <v>0</v>
      </c>
      <c r="CL155" s="221">
        <f t="shared" si="1453"/>
        <v>0</v>
      </c>
      <c r="CM155" s="4"/>
      <c r="CN155" s="4">
        <f t="shared" si="1454"/>
        <v>0</v>
      </c>
      <c r="CO155" s="218">
        <f t="shared" si="1455"/>
        <v>0</v>
      </c>
      <c r="CP155" s="221">
        <f t="shared" si="1456"/>
        <v>0</v>
      </c>
      <c r="CQ155" s="4"/>
      <c r="CR155" s="4">
        <f t="shared" si="1457"/>
        <v>0</v>
      </c>
      <c r="CS155" s="218">
        <f t="shared" si="1458"/>
        <v>0</v>
      </c>
      <c r="CT155" s="221">
        <f t="shared" si="1459"/>
        <v>0</v>
      </c>
      <c r="CU155" s="4"/>
      <c r="CV155" s="4">
        <f t="shared" si="1460"/>
        <v>0</v>
      </c>
      <c r="CW155" s="218">
        <f t="shared" si="1461"/>
        <v>0</v>
      </c>
      <c r="CX155" s="221">
        <f t="shared" si="1462"/>
        <v>0</v>
      </c>
      <c r="CY155" s="4"/>
      <c r="CZ155" s="4">
        <f t="shared" si="1463"/>
        <v>0</v>
      </c>
      <c r="DA155" s="218">
        <f t="shared" si="1464"/>
        <v>0</v>
      </c>
      <c r="DB155" s="221">
        <f t="shared" si="1465"/>
        <v>0</v>
      </c>
      <c r="DC155" s="4"/>
      <c r="DD155" s="4">
        <f t="shared" si="1466"/>
        <v>0</v>
      </c>
      <c r="DE155" s="218">
        <f t="shared" si="1467"/>
        <v>0</v>
      </c>
      <c r="DF155" s="221">
        <f t="shared" si="1468"/>
        <v>0</v>
      </c>
      <c r="DG155" s="4"/>
      <c r="DH155" s="4">
        <f t="shared" si="1469"/>
        <v>0</v>
      </c>
      <c r="DI155" s="218">
        <f t="shared" si="1470"/>
        <v>0</v>
      </c>
      <c r="DJ155" s="221">
        <f t="shared" si="1471"/>
        <v>0</v>
      </c>
      <c r="DK155" s="4"/>
      <c r="DL155" s="4">
        <f t="shared" si="1472"/>
        <v>0</v>
      </c>
      <c r="DM155" s="218">
        <f t="shared" si="1473"/>
        <v>0</v>
      </c>
      <c r="DN155" s="221">
        <f t="shared" si="1474"/>
        <v>0</v>
      </c>
      <c r="DO155" s="4"/>
      <c r="DP155" s="4">
        <f t="shared" si="1475"/>
        <v>0</v>
      </c>
      <c r="DQ155" s="218">
        <f t="shared" si="1476"/>
        <v>0</v>
      </c>
      <c r="DR155" s="221">
        <f t="shared" si="1477"/>
        <v>0</v>
      </c>
      <c r="DS155" s="4"/>
      <c r="DT155" s="4">
        <f t="shared" si="1478"/>
        <v>0</v>
      </c>
      <c r="DU155" s="218">
        <f t="shared" si="1479"/>
        <v>0</v>
      </c>
      <c r="DV155" s="221">
        <f t="shared" si="1480"/>
        <v>0</v>
      </c>
      <c r="DW155" s="4"/>
      <c r="DX155" s="4"/>
      <c r="DY155" s="4"/>
      <c r="DZ155" s="218" t="e">
        <f>SUM(DX155+#REF!)</f>
        <v>#REF!</v>
      </c>
      <c r="EA155" s="221" t="e">
        <f t="shared" si="1481"/>
        <v>#REF!</v>
      </c>
      <c r="EB155" s="4"/>
      <c r="EC155" s="4">
        <f t="shared" si="1482"/>
        <v>0</v>
      </c>
      <c r="ED155" s="218" t="e">
        <f>SUM(EB155+#REF!)</f>
        <v>#REF!</v>
      </c>
      <c r="EE155" s="221" t="e">
        <f t="shared" si="1483"/>
        <v>#REF!</v>
      </c>
      <c r="EF155" s="4"/>
      <c r="EG155" s="4">
        <f t="shared" si="1484"/>
        <v>0</v>
      </c>
      <c r="EH155" s="218" t="e">
        <f>SUM(EF155+#REF!)</f>
        <v>#REF!</v>
      </c>
      <c r="EI155" s="221" t="e">
        <f t="shared" si="1485"/>
        <v>#REF!</v>
      </c>
      <c r="EJ155" s="4"/>
      <c r="EK155" s="4"/>
      <c r="EL155" s="218"/>
      <c r="EM155" s="221"/>
      <c r="EN155" s="4"/>
      <c r="EO155" s="269"/>
      <c r="EP155" s="269">
        <f t="shared" si="1526"/>
        <v>0</v>
      </c>
      <c r="EQ155" s="268">
        <f t="shared" si="1527"/>
        <v>0</v>
      </c>
      <c r="ER155" s="268">
        <f t="shared" si="1528"/>
        <v>0</v>
      </c>
      <c r="ES155" s="269"/>
      <c r="ET155" s="269">
        <f t="shared" si="1529"/>
        <v>0</v>
      </c>
      <c r="EU155" s="268">
        <f t="shared" si="1530"/>
        <v>0</v>
      </c>
      <c r="EV155" s="268">
        <f t="shared" si="1531"/>
        <v>0</v>
      </c>
      <c r="EW155" s="269"/>
      <c r="EX155" s="269">
        <f t="shared" si="1532"/>
        <v>0</v>
      </c>
      <c r="EY155" s="268">
        <f t="shared" si="1533"/>
        <v>0</v>
      </c>
      <c r="EZ155" s="268">
        <f t="shared" si="1534"/>
        <v>0</v>
      </c>
      <c r="FA155" s="269"/>
      <c r="FB155" s="269">
        <f t="shared" si="1535"/>
        <v>0</v>
      </c>
      <c r="FC155" s="268">
        <f t="shared" si="1536"/>
        <v>0</v>
      </c>
      <c r="FD155" s="268">
        <f t="shared" si="1537"/>
        <v>0</v>
      </c>
      <c r="FE155" s="269"/>
      <c r="FF155" s="269">
        <f t="shared" si="1538"/>
        <v>0</v>
      </c>
      <c r="FG155" s="268">
        <f t="shared" si="1539"/>
        <v>0</v>
      </c>
      <c r="FH155" s="268">
        <f t="shared" si="1540"/>
        <v>0</v>
      </c>
      <c r="FI155" s="269"/>
      <c r="FJ155" s="269">
        <f t="shared" si="1541"/>
        <v>0</v>
      </c>
      <c r="FK155" s="268">
        <f t="shared" si="1542"/>
        <v>0</v>
      </c>
      <c r="FL155" s="268">
        <f t="shared" si="1543"/>
        <v>0</v>
      </c>
      <c r="FM155" s="269"/>
      <c r="FN155" s="269">
        <f t="shared" si="1486"/>
        <v>0</v>
      </c>
      <c r="FO155" s="268">
        <f t="shared" si="1544"/>
        <v>0</v>
      </c>
      <c r="FP155" s="268">
        <f t="shared" si="1545"/>
        <v>0</v>
      </c>
      <c r="FQ155" s="269"/>
      <c r="FR155" s="269">
        <f t="shared" si="1487"/>
        <v>0</v>
      </c>
      <c r="FS155" s="268">
        <f t="shared" si="1488"/>
        <v>0</v>
      </c>
      <c r="FT155" s="268">
        <f t="shared" si="1489"/>
        <v>0</v>
      </c>
      <c r="FU155" s="269"/>
      <c r="FV155" s="269">
        <f t="shared" si="1546"/>
        <v>0</v>
      </c>
      <c r="FW155" s="268">
        <f t="shared" si="1547"/>
        <v>0</v>
      </c>
      <c r="FX155" s="268">
        <f t="shared" si="1548"/>
        <v>0</v>
      </c>
      <c r="FY155" s="269"/>
      <c r="FZ155" s="269">
        <f t="shared" si="1549"/>
        <v>0</v>
      </c>
      <c r="GA155" s="268">
        <f t="shared" si="1550"/>
        <v>0</v>
      </c>
      <c r="GB155" s="268">
        <f t="shared" si="1551"/>
        <v>0</v>
      </c>
      <c r="GC155" s="269"/>
      <c r="GD155" s="269">
        <f t="shared" si="1552"/>
        <v>0</v>
      </c>
      <c r="GE155" s="268">
        <f t="shared" si="1553"/>
        <v>0</v>
      </c>
      <c r="GF155" s="268">
        <f t="shared" si="1554"/>
        <v>0</v>
      </c>
      <c r="GG155" s="269"/>
      <c r="GH155" s="269">
        <f t="shared" si="1555"/>
        <v>0</v>
      </c>
      <c r="GI155" s="268">
        <f t="shared" si="1556"/>
        <v>0</v>
      </c>
      <c r="GJ155" s="268">
        <f t="shared" si="1557"/>
        <v>0</v>
      </c>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c r="IE155" s="4"/>
      <c r="IF155" s="4"/>
      <c r="IG155" s="4"/>
      <c r="IH155" s="4"/>
      <c r="II155" s="4"/>
      <c r="IJ155" s="4"/>
      <c r="IK155" s="4"/>
      <c r="IL155" s="4"/>
      <c r="IM155" s="4"/>
      <c r="IN155" s="4"/>
      <c r="IO155" s="4"/>
      <c r="IP155" s="4"/>
      <c r="IQ155" s="4"/>
      <c r="IR155" s="4"/>
      <c r="IS155" s="4"/>
      <c r="IT155" s="4"/>
      <c r="IU155" s="4"/>
      <c r="IV155" s="4"/>
      <c r="IW155" s="4"/>
      <c r="IX155" s="4"/>
      <c r="IY155" s="4"/>
      <c r="IZ155" s="4"/>
      <c r="JA155" s="4"/>
      <c r="JB155" s="4"/>
      <c r="JC155" s="4"/>
      <c r="JD155" s="4"/>
      <c r="JE155" s="4"/>
      <c r="JF155" s="4"/>
      <c r="JG155" s="4"/>
      <c r="JH155" s="4"/>
      <c r="JI155" s="4"/>
      <c r="JJ155" s="4"/>
      <c r="JK155" s="4"/>
      <c r="JL155" s="4"/>
      <c r="JM155" s="4"/>
      <c r="JN155" s="4"/>
    </row>
    <row r="156" spans="1:274" s="5" customFormat="1" x14ac:dyDescent="0.2">
      <c r="A156" s="57" t="s">
        <v>162</v>
      </c>
      <c r="B156" s="57" t="s">
        <v>163</v>
      </c>
      <c r="C156" s="57" t="s">
        <v>7</v>
      </c>
      <c r="D156" s="57">
        <v>118</v>
      </c>
      <c r="E156" s="6"/>
      <c r="F156" s="64">
        <f t="shared" si="1560"/>
        <v>0</v>
      </c>
      <c r="G156" s="6"/>
      <c r="H156" s="64">
        <f t="shared" si="1561"/>
        <v>0</v>
      </c>
      <c r="I156" s="6"/>
      <c r="J156" s="64">
        <f t="shared" si="1562"/>
        <v>0</v>
      </c>
      <c r="K156" s="6"/>
      <c r="L156" s="64">
        <f t="shared" si="1563"/>
        <v>0</v>
      </c>
      <c r="M156" s="6"/>
      <c r="N156" s="64">
        <f t="shared" si="1564"/>
        <v>0</v>
      </c>
      <c r="O156" s="6"/>
      <c r="P156" s="64">
        <f t="shared" si="1565"/>
        <v>0</v>
      </c>
      <c r="Q156" s="6"/>
      <c r="R156" s="64">
        <f t="shared" si="1566"/>
        <v>0</v>
      </c>
      <c r="S156" s="6"/>
      <c r="T156" s="64">
        <f t="shared" si="1567"/>
        <v>0</v>
      </c>
      <c r="U156" s="6"/>
      <c r="V156" s="64">
        <f t="shared" si="1568"/>
        <v>0</v>
      </c>
      <c r="W156" s="6"/>
      <c r="X156" s="64">
        <f t="shared" si="1569"/>
        <v>0</v>
      </c>
      <c r="Y156" s="6"/>
      <c r="Z156" s="64">
        <f t="shared" si="1570"/>
        <v>0</v>
      </c>
      <c r="AA156" s="6"/>
      <c r="AB156" s="64">
        <f t="shared" si="1571"/>
        <v>0</v>
      </c>
      <c r="AC156" s="59"/>
      <c r="AD156" s="64">
        <f t="shared" si="1572"/>
        <v>0</v>
      </c>
      <c r="AE156" s="59"/>
      <c r="AF156" s="64">
        <f t="shared" si="1573"/>
        <v>0</v>
      </c>
      <c r="AG156" s="59"/>
      <c r="AH156" s="64">
        <f t="shared" si="1574"/>
        <v>0</v>
      </c>
      <c r="AI156" s="59"/>
      <c r="AJ156" s="64">
        <f t="shared" si="1575"/>
        <v>0</v>
      </c>
      <c r="AK156" s="59"/>
      <c r="AL156" s="64">
        <f t="shared" si="1576"/>
        <v>0</v>
      </c>
      <c r="AM156" s="59"/>
      <c r="AN156" s="64">
        <f t="shared" si="1577"/>
        <v>0</v>
      </c>
      <c r="AO156" s="59"/>
      <c r="AP156" s="64">
        <f t="shared" si="1578"/>
        <v>0</v>
      </c>
      <c r="AQ156" s="59"/>
      <c r="AR156" s="64">
        <f t="shared" si="1579"/>
        <v>0</v>
      </c>
      <c r="AS156" s="59"/>
      <c r="AT156" s="64">
        <f t="shared" si="1580"/>
        <v>0</v>
      </c>
      <c r="AU156" s="59"/>
      <c r="AV156" s="64">
        <f t="shared" si="1581"/>
        <v>0</v>
      </c>
      <c r="AW156" s="59"/>
      <c r="AX156" s="64">
        <f t="shared" si="1582"/>
        <v>0</v>
      </c>
      <c r="AY156" s="59"/>
      <c r="AZ156" s="64">
        <f t="shared" si="1583"/>
        <v>0</v>
      </c>
      <c r="BA156" s="59"/>
      <c r="BB156" s="64">
        <f t="shared" si="1514"/>
        <v>0</v>
      </c>
      <c r="BC156" s="59"/>
      <c r="BD156" s="64">
        <f t="shared" si="1515"/>
        <v>0</v>
      </c>
      <c r="BE156" s="59"/>
      <c r="BF156" s="64">
        <f t="shared" si="1516"/>
        <v>0</v>
      </c>
      <c r="BG156" s="59"/>
      <c r="BH156" s="64">
        <f t="shared" si="1517"/>
        <v>0</v>
      </c>
      <c r="BI156" s="59"/>
      <c r="BJ156" s="64">
        <f t="shared" si="1518"/>
        <v>0</v>
      </c>
      <c r="BK156" s="59"/>
      <c r="BL156" s="64">
        <f t="shared" si="1519"/>
        <v>0</v>
      </c>
      <c r="BM156" s="59"/>
      <c r="BN156" s="64">
        <f t="shared" si="1520"/>
        <v>0</v>
      </c>
      <c r="BO156" s="59"/>
      <c r="BP156" s="64">
        <f t="shared" si="1521"/>
        <v>0</v>
      </c>
      <c r="BQ156" s="59"/>
      <c r="BR156" s="64">
        <f t="shared" si="1522"/>
        <v>0</v>
      </c>
      <c r="BS156" s="59"/>
      <c r="BT156" s="64">
        <f t="shared" si="1523"/>
        <v>0</v>
      </c>
      <c r="BU156" s="59"/>
      <c r="BV156" s="64">
        <f t="shared" si="1524"/>
        <v>0</v>
      </c>
      <c r="BW156" s="59"/>
      <c r="BX156" s="64">
        <f t="shared" si="1525"/>
        <v>0</v>
      </c>
      <c r="BY156" s="59"/>
      <c r="BZ156" s="64">
        <f t="shared" si="1445"/>
        <v>0</v>
      </c>
      <c r="CA156" s="54"/>
      <c r="CB156" s="61">
        <f t="shared" si="1446"/>
        <v>0</v>
      </c>
      <c r="CC156" s="61">
        <f t="shared" si="1447"/>
        <v>0</v>
      </c>
      <c r="CD156" s="4"/>
      <c r="CE156" s="4"/>
      <c r="CF156" s="4">
        <f t="shared" si="1448"/>
        <v>0</v>
      </c>
      <c r="CG156" s="218">
        <f t="shared" si="1449"/>
        <v>0</v>
      </c>
      <c r="CH156" s="221">
        <f t="shared" si="1450"/>
        <v>0</v>
      </c>
      <c r="CI156" s="4"/>
      <c r="CJ156" s="4">
        <f t="shared" si="1451"/>
        <v>0</v>
      </c>
      <c r="CK156" s="218">
        <f t="shared" si="1452"/>
        <v>0</v>
      </c>
      <c r="CL156" s="221">
        <f t="shared" si="1453"/>
        <v>0</v>
      </c>
      <c r="CM156" s="4"/>
      <c r="CN156" s="4">
        <f t="shared" si="1454"/>
        <v>0</v>
      </c>
      <c r="CO156" s="218">
        <f t="shared" si="1455"/>
        <v>0</v>
      </c>
      <c r="CP156" s="221">
        <f t="shared" si="1456"/>
        <v>0</v>
      </c>
      <c r="CQ156" s="4"/>
      <c r="CR156" s="4">
        <f t="shared" si="1457"/>
        <v>0</v>
      </c>
      <c r="CS156" s="218">
        <f t="shared" si="1458"/>
        <v>0</v>
      </c>
      <c r="CT156" s="221">
        <f t="shared" si="1459"/>
        <v>0</v>
      </c>
      <c r="CU156" s="4"/>
      <c r="CV156" s="4">
        <f t="shared" si="1460"/>
        <v>0</v>
      </c>
      <c r="CW156" s="218">
        <f t="shared" si="1461"/>
        <v>0</v>
      </c>
      <c r="CX156" s="221">
        <f t="shared" si="1462"/>
        <v>0</v>
      </c>
      <c r="CY156" s="4"/>
      <c r="CZ156" s="4">
        <f t="shared" si="1463"/>
        <v>0</v>
      </c>
      <c r="DA156" s="218">
        <f t="shared" si="1464"/>
        <v>0</v>
      </c>
      <c r="DB156" s="221">
        <f t="shared" si="1465"/>
        <v>0</v>
      </c>
      <c r="DC156" s="4"/>
      <c r="DD156" s="4">
        <f t="shared" si="1466"/>
        <v>0</v>
      </c>
      <c r="DE156" s="218">
        <f t="shared" si="1467"/>
        <v>0</v>
      </c>
      <c r="DF156" s="221">
        <f t="shared" si="1468"/>
        <v>0</v>
      </c>
      <c r="DG156" s="4"/>
      <c r="DH156" s="4">
        <f t="shared" si="1469"/>
        <v>0</v>
      </c>
      <c r="DI156" s="218">
        <f t="shared" si="1470"/>
        <v>0</v>
      </c>
      <c r="DJ156" s="221">
        <f t="shared" si="1471"/>
        <v>0</v>
      </c>
      <c r="DK156" s="4"/>
      <c r="DL156" s="4">
        <f t="shared" si="1472"/>
        <v>0</v>
      </c>
      <c r="DM156" s="218">
        <f t="shared" si="1473"/>
        <v>0</v>
      </c>
      <c r="DN156" s="221">
        <f t="shared" si="1474"/>
        <v>0</v>
      </c>
      <c r="DO156" s="4"/>
      <c r="DP156" s="4">
        <f t="shared" si="1475"/>
        <v>0</v>
      </c>
      <c r="DQ156" s="218">
        <f t="shared" si="1476"/>
        <v>0</v>
      </c>
      <c r="DR156" s="221">
        <f t="shared" si="1477"/>
        <v>0</v>
      </c>
      <c r="DS156" s="4"/>
      <c r="DT156" s="4">
        <f t="shared" si="1478"/>
        <v>0</v>
      </c>
      <c r="DU156" s="218">
        <f t="shared" si="1479"/>
        <v>0</v>
      </c>
      <c r="DV156" s="221">
        <f t="shared" si="1480"/>
        <v>0</v>
      </c>
      <c r="DW156" s="4"/>
      <c r="DX156" s="4"/>
      <c r="DY156" s="4"/>
      <c r="DZ156" s="218" t="e">
        <f>SUM(DX156+#REF!)</f>
        <v>#REF!</v>
      </c>
      <c r="EA156" s="221" t="e">
        <f t="shared" si="1481"/>
        <v>#REF!</v>
      </c>
      <c r="EB156" s="4"/>
      <c r="EC156" s="4">
        <f t="shared" si="1482"/>
        <v>0</v>
      </c>
      <c r="ED156" s="218" t="e">
        <f>SUM(EB156+#REF!)</f>
        <v>#REF!</v>
      </c>
      <c r="EE156" s="221" t="e">
        <f t="shared" si="1483"/>
        <v>#REF!</v>
      </c>
      <c r="EF156" s="4"/>
      <c r="EG156" s="4">
        <f t="shared" si="1484"/>
        <v>0</v>
      </c>
      <c r="EH156" s="218" t="e">
        <f>SUM(EF156+#REF!)</f>
        <v>#REF!</v>
      </c>
      <c r="EI156" s="221" t="e">
        <f t="shared" si="1485"/>
        <v>#REF!</v>
      </c>
      <c r="EJ156" s="4"/>
      <c r="EK156" s="4"/>
      <c r="EL156" s="218"/>
      <c r="EM156" s="221"/>
      <c r="EN156" s="4"/>
      <c r="EO156" s="269"/>
      <c r="EP156" s="269">
        <f t="shared" si="1526"/>
        <v>0</v>
      </c>
      <c r="EQ156" s="268">
        <f t="shared" si="1527"/>
        <v>0</v>
      </c>
      <c r="ER156" s="268">
        <f t="shared" si="1528"/>
        <v>0</v>
      </c>
      <c r="ES156" s="269"/>
      <c r="ET156" s="269">
        <f t="shared" si="1529"/>
        <v>0</v>
      </c>
      <c r="EU156" s="268">
        <f t="shared" si="1530"/>
        <v>0</v>
      </c>
      <c r="EV156" s="268">
        <f t="shared" si="1531"/>
        <v>0</v>
      </c>
      <c r="EW156" s="269"/>
      <c r="EX156" s="269">
        <f t="shared" si="1532"/>
        <v>0</v>
      </c>
      <c r="EY156" s="268">
        <f t="shared" si="1533"/>
        <v>0</v>
      </c>
      <c r="EZ156" s="268">
        <f t="shared" si="1534"/>
        <v>0</v>
      </c>
      <c r="FA156" s="269"/>
      <c r="FB156" s="269">
        <f t="shared" si="1535"/>
        <v>0</v>
      </c>
      <c r="FC156" s="268">
        <f t="shared" si="1536"/>
        <v>0</v>
      </c>
      <c r="FD156" s="268">
        <f t="shared" si="1537"/>
        <v>0</v>
      </c>
      <c r="FE156" s="269"/>
      <c r="FF156" s="269">
        <f t="shared" si="1538"/>
        <v>0</v>
      </c>
      <c r="FG156" s="268">
        <f t="shared" si="1539"/>
        <v>0</v>
      </c>
      <c r="FH156" s="268">
        <f t="shared" si="1540"/>
        <v>0</v>
      </c>
      <c r="FI156" s="269"/>
      <c r="FJ156" s="269">
        <f t="shared" si="1541"/>
        <v>0</v>
      </c>
      <c r="FK156" s="268">
        <f t="shared" si="1542"/>
        <v>0</v>
      </c>
      <c r="FL156" s="268">
        <f t="shared" si="1543"/>
        <v>0</v>
      </c>
      <c r="FM156" s="269"/>
      <c r="FN156" s="269">
        <f t="shared" si="1486"/>
        <v>0</v>
      </c>
      <c r="FO156" s="268">
        <f t="shared" si="1544"/>
        <v>0</v>
      </c>
      <c r="FP156" s="268">
        <f t="shared" si="1545"/>
        <v>0</v>
      </c>
      <c r="FQ156" s="269"/>
      <c r="FR156" s="269">
        <f t="shared" si="1487"/>
        <v>0</v>
      </c>
      <c r="FS156" s="268">
        <f t="shared" si="1488"/>
        <v>0</v>
      </c>
      <c r="FT156" s="268">
        <f t="shared" si="1489"/>
        <v>0</v>
      </c>
      <c r="FU156" s="269"/>
      <c r="FV156" s="269">
        <f t="shared" si="1546"/>
        <v>0</v>
      </c>
      <c r="FW156" s="268">
        <f t="shared" si="1547"/>
        <v>0</v>
      </c>
      <c r="FX156" s="268">
        <f t="shared" si="1548"/>
        <v>0</v>
      </c>
      <c r="FY156" s="269"/>
      <c r="FZ156" s="269">
        <f t="shared" si="1549"/>
        <v>0</v>
      </c>
      <c r="GA156" s="268">
        <f t="shared" si="1550"/>
        <v>0</v>
      </c>
      <c r="GB156" s="268">
        <f t="shared" si="1551"/>
        <v>0</v>
      </c>
      <c r="GC156" s="269"/>
      <c r="GD156" s="269">
        <f t="shared" si="1552"/>
        <v>0</v>
      </c>
      <c r="GE156" s="268">
        <f t="shared" si="1553"/>
        <v>0</v>
      </c>
      <c r="GF156" s="268">
        <f t="shared" si="1554"/>
        <v>0</v>
      </c>
      <c r="GG156" s="269"/>
      <c r="GH156" s="269">
        <f t="shared" si="1555"/>
        <v>0</v>
      </c>
      <c r="GI156" s="268">
        <f t="shared" si="1556"/>
        <v>0</v>
      </c>
      <c r="GJ156" s="268">
        <f t="shared" si="1557"/>
        <v>0</v>
      </c>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c r="IE156" s="4"/>
      <c r="IF156" s="4"/>
      <c r="IG156" s="4"/>
      <c r="IH156" s="4"/>
      <c r="II156" s="4"/>
      <c r="IJ156" s="4"/>
      <c r="IK156" s="4"/>
      <c r="IL156" s="4"/>
      <c r="IM156" s="4"/>
      <c r="IN156" s="4"/>
      <c r="IO156" s="4"/>
      <c r="IP156" s="4"/>
      <c r="IQ156" s="4"/>
      <c r="IR156" s="4"/>
      <c r="IS156" s="4"/>
      <c r="IT156" s="4"/>
      <c r="IU156" s="4"/>
      <c r="IV156" s="4"/>
      <c r="IW156" s="4"/>
      <c r="IX156" s="4"/>
      <c r="IY156" s="4"/>
      <c r="IZ156" s="4"/>
      <c r="JA156" s="4"/>
      <c r="JB156" s="4"/>
      <c r="JC156" s="4"/>
      <c r="JD156" s="4"/>
      <c r="JE156" s="4"/>
      <c r="JF156" s="4"/>
      <c r="JG156" s="4"/>
      <c r="JH156" s="4"/>
      <c r="JI156" s="4"/>
      <c r="JJ156" s="4"/>
      <c r="JK156" s="4"/>
      <c r="JL156" s="4"/>
      <c r="JM156" s="4"/>
      <c r="JN156" s="4"/>
    </row>
    <row r="157" spans="1:274" s="5" customFormat="1" x14ac:dyDescent="0.2">
      <c r="A157" s="57" t="s">
        <v>130</v>
      </c>
      <c r="B157" s="57" t="s">
        <v>124</v>
      </c>
      <c r="C157" s="57" t="s">
        <v>7</v>
      </c>
      <c r="D157" s="57">
        <v>118</v>
      </c>
      <c r="E157" s="6"/>
      <c r="F157" s="64">
        <f t="shared" si="1560"/>
        <v>0</v>
      </c>
      <c r="G157" s="225"/>
      <c r="H157" s="64">
        <f t="shared" si="1561"/>
        <v>0</v>
      </c>
      <c r="I157" s="6"/>
      <c r="J157" s="64">
        <f t="shared" si="1562"/>
        <v>0</v>
      </c>
      <c r="K157" s="6"/>
      <c r="L157" s="64">
        <f t="shared" si="1563"/>
        <v>0</v>
      </c>
      <c r="M157" s="6"/>
      <c r="N157" s="64">
        <f t="shared" si="1564"/>
        <v>0</v>
      </c>
      <c r="O157" s="6"/>
      <c r="P157" s="64">
        <f t="shared" si="1565"/>
        <v>0</v>
      </c>
      <c r="Q157" s="6"/>
      <c r="R157" s="64">
        <f t="shared" si="1566"/>
        <v>0</v>
      </c>
      <c r="S157" s="6"/>
      <c r="T157" s="64">
        <f t="shared" si="1567"/>
        <v>0</v>
      </c>
      <c r="U157" s="6"/>
      <c r="V157" s="64">
        <f t="shared" si="1568"/>
        <v>0</v>
      </c>
      <c r="W157" s="6"/>
      <c r="X157" s="64">
        <f t="shared" si="1569"/>
        <v>0</v>
      </c>
      <c r="Y157" s="6"/>
      <c r="Z157" s="64">
        <f t="shared" si="1570"/>
        <v>0</v>
      </c>
      <c r="AA157" s="6"/>
      <c r="AB157" s="64">
        <f t="shared" si="1571"/>
        <v>0</v>
      </c>
      <c r="AC157" s="59"/>
      <c r="AD157" s="64">
        <f t="shared" si="1572"/>
        <v>0</v>
      </c>
      <c r="AE157" s="59"/>
      <c r="AF157" s="64">
        <f t="shared" si="1573"/>
        <v>0</v>
      </c>
      <c r="AG157" s="59"/>
      <c r="AH157" s="64">
        <f t="shared" si="1574"/>
        <v>0</v>
      </c>
      <c r="AI157" s="59"/>
      <c r="AJ157" s="64">
        <f t="shared" si="1575"/>
        <v>0</v>
      </c>
      <c r="AK157" s="59"/>
      <c r="AL157" s="64">
        <f t="shared" si="1576"/>
        <v>0</v>
      </c>
      <c r="AM157" s="59"/>
      <c r="AN157" s="64">
        <f t="shared" si="1577"/>
        <v>0</v>
      </c>
      <c r="AO157" s="59"/>
      <c r="AP157" s="64">
        <f t="shared" si="1578"/>
        <v>0</v>
      </c>
      <c r="AQ157" s="59"/>
      <c r="AR157" s="64">
        <f t="shared" si="1579"/>
        <v>0</v>
      </c>
      <c r="AS157" s="59"/>
      <c r="AT157" s="64">
        <f t="shared" si="1580"/>
        <v>0</v>
      </c>
      <c r="AU157" s="59"/>
      <c r="AV157" s="64">
        <f t="shared" si="1581"/>
        <v>0</v>
      </c>
      <c r="AW157" s="59"/>
      <c r="AX157" s="64">
        <f t="shared" si="1582"/>
        <v>0</v>
      </c>
      <c r="AY157" s="59"/>
      <c r="AZ157" s="64">
        <f t="shared" si="1583"/>
        <v>0</v>
      </c>
      <c r="BA157" s="59"/>
      <c r="BB157" s="64">
        <f t="shared" si="1514"/>
        <v>0</v>
      </c>
      <c r="BC157" s="59"/>
      <c r="BD157" s="64">
        <f t="shared" si="1515"/>
        <v>0</v>
      </c>
      <c r="BE157" s="59"/>
      <c r="BF157" s="64">
        <f t="shared" si="1516"/>
        <v>0</v>
      </c>
      <c r="BG157" s="59"/>
      <c r="BH157" s="64">
        <f t="shared" si="1517"/>
        <v>0</v>
      </c>
      <c r="BI157" s="59"/>
      <c r="BJ157" s="64">
        <f t="shared" si="1518"/>
        <v>0</v>
      </c>
      <c r="BK157" s="59"/>
      <c r="BL157" s="64">
        <f t="shared" si="1519"/>
        <v>0</v>
      </c>
      <c r="BM157" s="59"/>
      <c r="BN157" s="64">
        <f t="shared" si="1520"/>
        <v>0</v>
      </c>
      <c r="BO157" s="59"/>
      <c r="BP157" s="64">
        <f t="shared" si="1521"/>
        <v>0</v>
      </c>
      <c r="BQ157" s="59"/>
      <c r="BR157" s="64">
        <f t="shared" si="1522"/>
        <v>0</v>
      </c>
      <c r="BS157" s="59"/>
      <c r="BT157" s="64">
        <f t="shared" si="1523"/>
        <v>0</v>
      </c>
      <c r="BU157" s="59"/>
      <c r="BV157" s="64">
        <f t="shared" si="1524"/>
        <v>0</v>
      </c>
      <c r="BW157" s="59"/>
      <c r="BX157" s="64">
        <f t="shared" si="1525"/>
        <v>0</v>
      </c>
      <c r="BY157" s="59"/>
      <c r="BZ157" s="64">
        <f t="shared" si="1445"/>
        <v>0</v>
      </c>
      <c r="CA157" s="54"/>
      <c r="CB157" s="61">
        <f t="shared" si="1446"/>
        <v>0</v>
      </c>
      <c r="CC157" s="61">
        <f t="shared" si="1447"/>
        <v>0</v>
      </c>
      <c r="CD157" s="4"/>
      <c r="CE157" s="4"/>
      <c r="CF157" s="4">
        <f t="shared" si="1448"/>
        <v>0</v>
      </c>
      <c r="CG157" s="218">
        <f t="shared" si="1449"/>
        <v>0</v>
      </c>
      <c r="CH157" s="221">
        <f t="shared" si="1450"/>
        <v>0</v>
      </c>
      <c r="CI157" s="4"/>
      <c r="CJ157" s="4">
        <f t="shared" si="1451"/>
        <v>0</v>
      </c>
      <c r="CK157" s="218">
        <f t="shared" si="1452"/>
        <v>0</v>
      </c>
      <c r="CL157" s="221">
        <f t="shared" si="1453"/>
        <v>0</v>
      </c>
      <c r="CM157" s="4"/>
      <c r="CN157" s="4">
        <f t="shared" si="1454"/>
        <v>0</v>
      </c>
      <c r="CO157" s="218">
        <f t="shared" si="1455"/>
        <v>0</v>
      </c>
      <c r="CP157" s="221">
        <f t="shared" si="1456"/>
        <v>0</v>
      </c>
      <c r="CQ157" s="4"/>
      <c r="CR157" s="4">
        <f t="shared" si="1457"/>
        <v>0</v>
      </c>
      <c r="CS157" s="218">
        <f t="shared" si="1458"/>
        <v>0</v>
      </c>
      <c r="CT157" s="221">
        <f t="shared" si="1459"/>
        <v>0</v>
      </c>
      <c r="CU157" s="4"/>
      <c r="CV157" s="4">
        <f t="shared" si="1460"/>
        <v>0</v>
      </c>
      <c r="CW157" s="218">
        <f t="shared" si="1461"/>
        <v>0</v>
      </c>
      <c r="CX157" s="221">
        <f t="shared" si="1462"/>
        <v>0</v>
      </c>
      <c r="CY157" s="4"/>
      <c r="CZ157" s="4">
        <f t="shared" si="1463"/>
        <v>0</v>
      </c>
      <c r="DA157" s="218">
        <f t="shared" si="1464"/>
        <v>0</v>
      </c>
      <c r="DB157" s="221">
        <f t="shared" si="1465"/>
        <v>0</v>
      </c>
      <c r="DC157" s="4"/>
      <c r="DD157" s="4">
        <f t="shared" si="1466"/>
        <v>0</v>
      </c>
      <c r="DE157" s="218">
        <f t="shared" si="1467"/>
        <v>0</v>
      </c>
      <c r="DF157" s="221">
        <f t="shared" si="1468"/>
        <v>0</v>
      </c>
      <c r="DG157" s="4"/>
      <c r="DH157" s="4">
        <f t="shared" si="1469"/>
        <v>0</v>
      </c>
      <c r="DI157" s="218">
        <f t="shared" si="1470"/>
        <v>0</v>
      </c>
      <c r="DJ157" s="221">
        <f t="shared" si="1471"/>
        <v>0</v>
      </c>
      <c r="DK157" s="4"/>
      <c r="DL157" s="4">
        <f t="shared" si="1472"/>
        <v>0</v>
      </c>
      <c r="DM157" s="218">
        <f t="shared" si="1473"/>
        <v>0</v>
      </c>
      <c r="DN157" s="221">
        <f t="shared" si="1474"/>
        <v>0</v>
      </c>
      <c r="DO157" s="4"/>
      <c r="DP157" s="4">
        <f t="shared" si="1475"/>
        <v>0</v>
      </c>
      <c r="DQ157" s="218">
        <f t="shared" si="1476"/>
        <v>0</v>
      </c>
      <c r="DR157" s="221">
        <f t="shared" si="1477"/>
        <v>0</v>
      </c>
      <c r="DS157" s="4"/>
      <c r="DT157" s="4">
        <f t="shared" si="1478"/>
        <v>0</v>
      </c>
      <c r="DU157" s="218">
        <f t="shared" si="1479"/>
        <v>0</v>
      </c>
      <c r="DV157" s="221">
        <f t="shared" si="1480"/>
        <v>0</v>
      </c>
      <c r="DW157" s="4"/>
      <c r="DX157" s="4"/>
      <c r="DY157" s="4"/>
      <c r="DZ157" s="218" t="e">
        <f>SUM(DX157+#REF!)</f>
        <v>#REF!</v>
      </c>
      <c r="EA157" s="221" t="e">
        <f t="shared" si="1481"/>
        <v>#REF!</v>
      </c>
      <c r="EB157" s="4"/>
      <c r="EC157" s="4">
        <f t="shared" si="1482"/>
        <v>0</v>
      </c>
      <c r="ED157" s="218" t="e">
        <f>SUM(EB157+#REF!)</f>
        <v>#REF!</v>
      </c>
      <c r="EE157" s="221" t="e">
        <f t="shared" si="1483"/>
        <v>#REF!</v>
      </c>
      <c r="EF157" s="4"/>
      <c r="EG157" s="4">
        <f t="shared" si="1484"/>
        <v>0</v>
      </c>
      <c r="EH157" s="218" t="e">
        <f>SUM(EF157+#REF!)</f>
        <v>#REF!</v>
      </c>
      <c r="EI157" s="221" t="e">
        <f t="shared" si="1485"/>
        <v>#REF!</v>
      </c>
      <c r="EJ157" s="4"/>
      <c r="EK157" s="4"/>
      <c r="EL157" s="218"/>
      <c r="EM157" s="221"/>
      <c r="EN157" s="4"/>
      <c r="EO157" s="269"/>
      <c r="EP157" s="269">
        <f t="shared" si="1526"/>
        <v>0</v>
      </c>
      <c r="EQ157" s="268">
        <f t="shared" si="1527"/>
        <v>0</v>
      </c>
      <c r="ER157" s="268">
        <f t="shared" si="1528"/>
        <v>0</v>
      </c>
      <c r="ES157" s="269"/>
      <c r="ET157" s="269">
        <f t="shared" si="1529"/>
        <v>0</v>
      </c>
      <c r="EU157" s="268">
        <f t="shared" si="1530"/>
        <v>0</v>
      </c>
      <c r="EV157" s="268">
        <f t="shared" si="1531"/>
        <v>0</v>
      </c>
      <c r="EW157" s="269"/>
      <c r="EX157" s="269">
        <f t="shared" si="1532"/>
        <v>0</v>
      </c>
      <c r="EY157" s="268">
        <f t="shared" si="1533"/>
        <v>0</v>
      </c>
      <c r="EZ157" s="268">
        <f t="shared" si="1534"/>
        <v>0</v>
      </c>
      <c r="FA157" s="269"/>
      <c r="FB157" s="269">
        <f t="shared" si="1535"/>
        <v>0</v>
      </c>
      <c r="FC157" s="268">
        <f t="shared" si="1536"/>
        <v>0</v>
      </c>
      <c r="FD157" s="268">
        <f t="shared" si="1537"/>
        <v>0</v>
      </c>
      <c r="FE157" s="269"/>
      <c r="FF157" s="269">
        <f t="shared" si="1538"/>
        <v>0</v>
      </c>
      <c r="FG157" s="268">
        <f t="shared" si="1539"/>
        <v>0</v>
      </c>
      <c r="FH157" s="268">
        <f t="shared" si="1540"/>
        <v>0</v>
      </c>
      <c r="FI157" s="269"/>
      <c r="FJ157" s="269">
        <f t="shared" si="1541"/>
        <v>0</v>
      </c>
      <c r="FK157" s="268">
        <f t="shared" si="1542"/>
        <v>0</v>
      </c>
      <c r="FL157" s="268">
        <f t="shared" si="1543"/>
        <v>0</v>
      </c>
      <c r="FM157" s="269"/>
      <c r="FN157" s="269">
        <f t="shared" si="1486"/>
        <v>0</v>
      </c>
      <c r="FO157" s="268">
        <f t="shared" si="1544"/>
        <v>0</v>
      </c>
      <c r="FP157" s="268">
        <f t="shared" si="1545"/>
        <v>0</v>
      </c>
      <c r="FQ157" s="269"/>
      <c r="FR157" s="269">
        <f t="shared" si="1487"/>
        <v>0</v>
      </c>
      <c r="FS157" s="268">
        <f t="shared" si="1488"/>
        <v>0</v>
      </c>
      <c r="FT157" s="268">
        <f t="shared" si="1489"/>
        <v>0</v>
      </c>
      <c r="FU157" s="269"/>
      <c r="FV157" s="269">
        <f t="shared" si="1546"/>
        <v>0</v>
      </c>
      <c r="FW157" s="268">
        <f t="shared" si="1547"/>
        <v>0</v>
      </c>
      <c r="FX157" s="268">
        <f t="shared" si="1548"/>
        <v>0</v>
      </c>
      <c r="FY157" s="269"/>
      <c r="FZ157" s="269">
        <f t="shared" si="1549"/>
        <v>0</v>
      </c>
      <c r="GA157" s="268">
        <f t="shared" si="1550"/>
        <v>0</v>
      </c>
      <c r="GB157" s="268">
        <f t="shared" si="1551"/>
        <v>0</v>
      </c>
      <c r="GC157" s="269"/>
      <c r="GD157" s="269">
        <f t="shared" si="1552"/>
        <v>0</v>
      </c>
      <c r="GE157" s="268">
        <f t="shared" si="1553"/>
        <v>0</v>
      </c>
      <c r="GF157" s="268">
        <f t="shared" si="1554"/>
        <v>0</v>
      </c>
      <c r="GG157" s="269"/>
      <c r="GH157" s="269">
        <f t="shared" si="1555"/>
        <v>0</v>
      </c>
      <c r="GI157" s="268">
        <f t="shared" si="1556"/>
        <v>0</v>
      </c>
      <c r="GJ157" s="268">
        <f t="shared" si="1557"/>
        <v>0</v>
      </c>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c r="IE157" s="4"/>
      <c r="IF157" s="4"/>
      <c r="IG157" s="4"/>
      <c r="IH157" s="4"/>
      <c r="II157" s="4"/>
      <c r="IJ157" s="4"/>
      <c r="IK157" s="4"/>
      <c r="IL157" s="4"/>
      <c r="IM157" s="4"/>
      <c r="IN157" s="4"/>
      <c r="IO157" s="4"/>
      <c r="IP157" s="4"/>
      <c r="IQ157" s="4"/>
      <c r="IR157" s="4"/>
      <c r="IS157" s="4"/>
      <c r="IT157" s="4"/>
      <c r="IU157" s="4"/>
      <c r="IV157" s="4"/>
      <c r="IW157" s="4"/>
      <c r="IX157" s="4"/>
      <c r="IY157" s="4"/>
      <c r="IZ157" s="4"/>
      <c r="JA157" s="4"/>
      <c r="JB157" s="4"/>
      <c r="JC157" s="4"/>
      <c r="JD157" s="4"/>
      <c r="JE157" s="4"/>
      <c r="JF157" s="4"/>
      <c r="JG157" s="4"/>
      <c r="JH157" s="4"/>
      <c r="JI157" s="4"/>
      <c r="JJ157" s="4"/>
      <c r="JK157" s="4"/>
      <c r="JL157" s="4"/>
      <c r="JM157" s="4"/>
      <c r="JN157" s="4"/>
    </row>
    <row r="158" spans="1:274" s="5" customFormat="1" x14ac:dyDescent="0.2">
      <c r="A158" s="57"/>
      <c r="B158" s="57"/>
      <c r="C158" s="57" t="s">
        <v>3</v>
      </c>
      <c r="D158" s="57">
        <v>100</v>
      </c>
      <c r="E158" s="6"/>
      <c r="F158" s="64">
        <f t="shared" si="1560"/>
        <v>0</v>
      </c>
      <c r="G158" s="6"/>
      <c r="H158" s="64">
        <f t="shared" si="1561"/>
        <v>0</v>
      </c>
      <c r="I158" s="6"/>
      <c r="J158" s="64">
        <f t="shared" si="1562"/>
        <v>0</v>
      </c>
      <c r="K158" s="6"/>
      <c r="L158" s="64">
        <f t="shared" si="1563"/>
        <v>0</v>
      </c>
      <c r="M158" s="6"/>
      <c r="N158" s="64">
        <f t="shared" si="1564"/>
        <v>0</v>
      </c>
      <c r="O158" s="6"/>
      <c r="P158" s="64">
        <f t="shared" si="1565"/>
        <v>0</v>
      </c>
      <c r="Q158" s="6"/>
      <c r="R158" s="64">
        <f t="shared" si="1566"/>
        <v>0</v>
      </c>
      <c r="S158" s="6"/>
      <c r="T158" s="64">
        <f t="shared" si="1567"/>
        <v>0</v>
      </c>
      <c r="U158" s="6"/>
      <c r="V158" s="64">
        <f t="shared" si="1568"/>
        <v>0</v>
      </c>
      <c r="W158" s="6"/>
      <c r="X158" s="64">
        <f t="shared" si="1569"/>
        <v>0</v>
      </c>
      <c r="Y158" s="6"/>
      <c r="Z158" s="64">
        <f t="shared" si="1570"/>
        <v>0</v>
      </c>
      <c r="AA158" s="6"/>
      <c r="AB158" s="64">
        <f t="shared" si="1571"/>
        <v>0</v>
      </c>
      <c r="AC158" s="59"/>
      <c r="AD158" s="64">
        <f t="shared" si="1572"/>
        <v>0</v>
      </c>
      <c r="AE158" s="59"/>
      <c r="AF158" s="64">
        <f t="shared" si="1573"/>
        <v>0</v>
      </c>
      <c r="AG158" s="59"/>
      <c r="AH158" s="64">
        <f t="shared" si="1574"/>
        <v>0</v>
      </c>
      <c r="AI158" s="59"/>
      <c r="AJ158" s="64">
        <f t="shared" si="1575"/>
        <v>0</v>
      </c>
      <c r="AK158" s="59"/>
      <c r="AL158" s="64">
        <f t="shared" si="1576"/>
        <v>0</v>
      </c>
      <c r="AM158" s="59"/>
      <c r="AN158" s="64">
        <f t="shared" si="1577"/>
        <v>0</v>
      </c>
      <c r="AO158" s="59"/>
      <c r="AP158" s="64">
        <f t="shared" si="1578"/>
        <v>0</v>
      </c>
      <c r="AQ158" s="59"/>
      <c r="AR158" s="64">
        <f t="shared" si="1579"/>
        <v>0</v>
      </c>
      <c r="AS158" s="59"/>
      <c r="AT158" s="64">
        <f t="shared" si="1580"/>
        <v>0</v>
      </c>
      <c r="AU158" s="59"/>
      <c r="AV158" s="64">
        <f t="shared" si="1581"/>
        <v>0</v>
      </c>
      <c r="AW158" s="59"/>
      <c r="AX158" s="64">
        <f t="shared" si="1582"/>
        <v>0</v>
      </c>
      <c r="AY158" s="59"/>
      <c r="AZ158" s="64">
        <f t="shared" si="1583"/>
        <v>0</v>
      </c>
      <c r="BA158" s="59"/>
      <c r="BB158" s="64">
        <f t="shared" si="1514"/>
        <v>0</v>
      </c>
      <c r="BC158" s="59"/>
      <c r="BD158" s="64">
        <f t="shared" si="1515"/>
        <v>0</v>
      </c>
      <c r="BE158" s="59"/>
      <c r="BF158" s="64">
        <f t="shared" si="1516"/>
        <v>0</v>
      </c>
      <c r="BG158" s="59"/>
      <c r="BH158" s="64">
        <f t="shared" si="1517"/>
        <v>0</v>
      </c>
      <c r="BI158" s="59"/>
      <c r="BJ158" s="64">
        <f t="shared" si="1518"/>
        <v>0</v>
      </c>
      <c r="BK158" s="59"/>
      <c r="BL158" s="64">
        <f t="shared" si="1519"/>
        <v>0</v>
      </c>
      <c r="BM158" s="59"/>
      <c r="BN158" s="64">
        <f t="shared" si="1520"/>
        <v>0</v>
      </c>
      <c r="BO158" s="59"/>
      <c r="BP158" s="64">
        <f t="shared" si="1521"/>
        <v>0</v>
      </c>
      <c r="BQ158" s="59"/>
      <c r="BR158" s="64">
        <f t="shared" si="1522"/>
        <v>0</v>
      </c>
      <c r="BS158" s="59"/>
      <c r="BT158" s="64">
        <f t="shared" si="1523"/>
        <v>0</v>
      </c>
      <c r="BU158" s="59"/>
      <c r="BV158" s="64">
        <f t="shared" si="1524"/>
        <v>0</v>
      </c>
      <c r="BW158" s="59"/>
      <c r="BX158" s="64">
        <f t="shared" si="1525"/>
        <v>0</v>
      </c>
      <c r="BY158" s="59"/>
      <c r="BZ158" s="64">
        <f t="shared" si="1445"/>
        <v>0</v>
      </c>
      <c r="CA158" s="54"/>
      <c r="CB158" s="61">
        <f t="shared" si="1446"/>
        <v>0</v>
      </c>
      <c r="CC158" s="61">
        <f t="shared" si="1447"/>
        <v>0</v>
      </c>
      <c r="CD158" s="4"/>
      <c r="CE158" s="4"/>
      <c r="CF158" s="4">
        <f t="shared" si="1448"/>
        <v>0</v>
      </c>
      <c r="CG158" s="218">
        <f t="shared" si="1449"/>
        <v>0</v>
      </c>
      <c r="CH158" s="221">
        <f t="shared" si="1450"/>
        <v>0</v>
      </c>
      <c r="CI158" s="4"/>
      <c r="CJ158" s="4">
        <f t="shared" si="1451"/>
        <v>0</v>
      </c>
      <c r="CK158" s="218">
        <f t="shared" si="1452"/>
        <v>0</v>
      </c>
      <c r="CL158" s="221">
        <f t="shared" si="1453"/>
        <v>0</v>
      </c>
      <c r="CM158" s="4"/>
      <c r="CN158" s="4">
        <f t="shared" si="1454"/>
        <v>0</v>
      </c>
      <c r="CO158" s="218">
        <f t="shared" si="1455"/>
        <v>0</v>
      </c>
      <c r="CP158" s="221">
        <f t="shared" si="1456"/>
        <v>0</v>
      </c>
      <c r="CQ158" s="4"/>
      <c r="CR158" s="4">
        <f t="shared" si="1457"/>
        <v>0</v>
      </c>
      <c r="CS158" s="218">
        <f t="shared" si="1458"/>
        <v>0</v>
      </c>
      <c r="CT158" s="221">
        <f t="shared" si="1459"/>
        <v>0</v>
      </c>
      <c r="CU158" s="4"/>
      <c r="CV158" s="4">
        <f t="shared" si="1460"/>
        <v>0</v>
      </c>
      <c r="CW158" s="218">
        <f t="shared" si="1461"/>
        <v>0</v>
      </c>
      <c r="CX158" s="221">
        <f t="shared" si="1462"/>
        <v>0</v>
      </c>
      <c r="CY158" s="4"/>
      <c r="CZ158" s="4">
        <f t="shared" si="1463"/>
        <v>0</v>
      </c>
      <c r="DA158" s="218">
        <f t="shared" si="1464"/>
        <v>0</v>
      </c>
      <c r="DB158" s="221">
        <f t="shared" si="1465"/>
        <v>0</v>
      </c>
      <c r="DC158" s="4"/>
      <c r="DD158" s="4">
        <f t="shared" si="1466"/>
        <v>0</v>
      </c>
      <c r="DE158" s="218">
        <f t="shared" si="1467"/>
        <v>0</v>
      </c>
      <c r="DF158" s="221">
        <f t="shared" si="1468"/>
        <v>0</v>
      </c>
      <c r="DG158" s="4"/>
      <c r="DH158" s="4">
        <f t="shared" si="1469"/>
        <v>0</v>
      </c>
      <c r="DI158" s="218">
        <f t="shared" si="1470"/>
        <v>0</v>
      </c>
      <c r="DJ158" s="221">
        <f t="shared" si="1471"/>
        <v>0</v>
      </c>
      <c r="DK158" s="4"/>
      <c r="DL158" s="4">
        <f t="shared" si="1472"/>
        <v>0</v>
      </c>
      <c r="DM158" s="218">
        <f t="shared" si="1473"/>
        <v>0</v>
      </c>
      <c r="DN158" s="221">
        <f t="shared" si="1474"/>
        <v>0</v>
      </c>
      <c r="DO158" s="4"/>
      <c r="DP158" s="4">
        <f t="shared" si="1475"/>
        <v>0</v>
      </c>
      <c r="DQ158" s="218">
        <f t="shared" si="1476"/>
        <v>0</v>
      </c>
      <c r="DR158" s="221">
        <f t="shared" si="1477"/>
        <v>0</v>
      </c>
      <c r="DS158" s="4"/>
      <c r="DT158" s="4">
        <f t="shared" si="1478"/>
        <v>0</v>
      </c>
      <c r="DU158" s="218">
        <f t="shared" si="1479"/>
        <v>0</v>
      </c>
      <c r="DV158" s="221">
        <f t="shared" si="1480"/>
        <v>0</v>
      </c>
      <c r="DW158" s="4"/>
      <c r="DX158" s="4"/>
      <c r="DY158" s="4"/>
      <c r="DZ158" s="218" t="e">
        <f>SUM(DX158+#REF!)</f>
        <v>#REF!</v>
      </c>
      <c r="EA158" s="221" t="e">
        <f t="shared" si="1481"/>
        <v>#REF!</v>
      </c>
      <c r="EB158" s="4"/>
      <c r="EC158" s="4">
        <f t="shared" si="1482"/>
        <v>0</v>
      </c>
      <c r="ED158" s="218" t="e">
        <f>SUM(EB158+#REF!)</f>
        <v>#REF!</v>
      </c>
      <c r="EE158" s="221" t="e">
        <f t="shared" si="1483"/>
        <v>#REF!</v>
      </c>
      <c r="EF158" s="4"/>
      <c r="EG158" s="4">
        <f t="shared" si="1484"/>
        <v>0</v>
      </c>
      <c r="EH158" s="218" t="e">
        <f>SUM(EF158+#REF!)</f>
        <v>#REF!</v>
      </c>
      <c r="EI158" s="221" t="e">
        <f t="shared" si="1485"/>
        <v>#REF!</v>
      </c>
      <c r="EJ158" s="4"/>
      <c r="EK158" s="4"/>
      <c r="EL158" s="218"/>
      <c r="EM158" s="221"/>
      <c r="EN158" s="4"/>
      <c r="EO158" s="269"/>
      <c r="EP158" s="269">
        <f t="shared" si="1526"/>
        <v>0</v>
      </c>
      <c r="EQ158" s="268">
        <f t="shared" si="1527"/>
        <v>0</v>
      </c>
      <c r="ER158" s="268">
        <f t="shared" si="1528"/>
        <v>0</v>
      </c>
      <c r="ES158" s="269"/>
      <c r="ET158" s="269">
        <f t="shared" si="1529"/>
        <v>0</v>
      </c>
      <c r="EU158" s="268">
        <f t="shared" si="1530"/>
        <v>0</v>
      </c>
      <c r="EV158" s="268">
        <f t="shared" si="1531"/>
        <v>0</v>
      </c>
      <c r="EW158" s="269"/>
      <c r="EX158" s="269">
        <f t="shared" si="1532"/>
        <v>0</v>
      </c>
      <c r="EY158" s="268">
        <f t="shared" si="1533"/>
        <v>0</v>
      </c>
      <c r="EZ158" s="268">
        <f t="shared" si="1534"/>
        <v>0</v>
      </c>
      <c r="FA158" s="269"/>
      <c r="FB158" s="269">
        <f t="shared" si="1535"/>
        <v>0</v>
      </c>
      <c r="FC158" s="268">
        <f t="shared" si="1536"/>
        <v>0</v>
      </c>
      <c r="FD158" s="268">
        <f t="shared" si="1537"/>
        <v>0</v>
      </c>
      <c r="FE158" s="269"/>
      <c r="FF158" s="269">
        <f t="shared" si="1538"/>
        <v>0</v>
      </c>
      <c r="FG158" s="268">
        <f t="shared" si="1539"/>
        <v>0</v>
      </c>
      <c r="FH158" s="268">
        <f t="shared" si="1540"/>
        <v>0</v>
      </c>
      <c r="FI158" s="269"/>
      <c r="FJ158" s="269">
        <f t="shared" si="1541"/>
        <v>0</v>
      </c>
      <c r="FK158" s="268">
        <f t="shared" si="1542"/>
        <v>0</v>
      </c>
      <c r="FL158" s="268">
        <f t="shared" si="1543"/>
        <v>0</v>
      </c>
      <c r="FM158" s="269"/>
      <c r="FN158" s="269">
        <f t="shared" si="1486"/>
        <v>0</v>
      </c>
      <c r="FO158" s="268">
        <f t="shared" si="1544"/>
        <v>0</v>
      </c>
      <c r="FP158" s="268">
        <f t="shared" si="1545"/>
        <v>0</v>
      </c>
      <c r="FQ158" s="269"/>
      <c r="FR158" s="269">
        <f t="shared" si="1487"/>
        <v>0</v>
      </c>
      <c r="FS158" s="268">
        <f t="shared" si="1488"/>
        <v>0</v>
      </c>
      <c r="FT158" s="268">
        <f t="shared" si="1489"/>
        <v>0</v>
      </c>
      <c r="FU158" s="269"/>
      <c r="FV158" s="269">
        <f t="shared" si="1546"/>
        <v>0</v>
      </c>
      <c r="FW158" s="268">
        <f t="shared" si="1547"/>
        <v>0</v>
      </c>
      <c r="FX158" s="268">
        <f t="shared" si="1548"/>
        <v>0</v>
      </c>
      <c r="FY158" s="269"/>
      <c r="FZ158" s="269">
        <f t="shared" si="1549"/>
        <v>0</v>
      </c>
      <c r="GA158" s="268">
        <f t="shared" si="1550"/>
        <v>0</v>
      </c>
      <c r="GB158" s="268">
        <f t="shared" si="1551"/>
        <v>0</v>
      </c>
      <c r="GC158" s="269"/>
      <c r="GD158" s="269">
        <f t="shared" si="1552"/>
        <v>0</v>
      </c>
      <c r="GE158" s="268">
        <f t="shared" si="1553"/>
        <v>0</v>
      </c>
      <c r="GF158" s="268">
        <f t="shared" si="1554"/>
        <v>0</v>
      </c>
      <c r="GG158" s="269"/>
      <c r="GH158" s="269">
        <f t="shared" si="1555"/>
        <v>0</v>
      </c>
      <c r="GI158" s="268">
        <f t="shared" si="1556"/>
        <v>0</v>
      </c>
      <c r="GJ158" s="268">
        <f t="shared" si="1557"/>
        <v>0</v>
      </c>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c r="IE158" s="4"/>
      <c r="IF158" s="4"/>
      <c r="IG158" s="4"/>
      <c r="IH158" s="4"/>
      <c r="II158" s="4"/>
      <c r="IJ158" s="4"/>
      <c r="IK158" s="4"/>
      <c r="IL158" s="4"/>
      <c r="IM158" s="4"/>
      <c r="IN158" s="4"/>
      <c r="IO158" s="4"/>
      <c r="IP158" s="4"/>
      <c r="IQ158" s="4"/>
      <c r="IR158" s="4"/>
      <c r="IS158" s="4"/>
      <c r="IT158" s="4"/>
      <c r="IU158" s="4"/>
      <c r="IV158" s="4"/>
      <c r="IW158" s="4"/>
      <c r="IX158" s="4"/>
      <c r="IY158" s="4"/>
      <c r="IZ158" s="4"/>
      <c r="JA158" s="4"/>
      <c r="JB158" s="4"/>
      <c r="JC158" s="4"/>
      <c r="JD158" s="4"/>
      <c r="JE158" s="4"/>
      <c r="JF158" s="4"/>
      <c r="JG158" s="4"/>
      <c r="JH158" s="4"/>
      <c r="JI158" s="4"/>
      <c r="JJ158" s="4"/>
      <c r="JK158" s="4"/>
      <c r="JL158" s="4"/>
      <c r="JM158" s="4"/>
      <c r="JN158" s="4"/>
    </row>
    <row r="159" spans="1:274" s="5" customFormat="1" x14ac:dyDescent="0.2">
      <c r="A159" s="57" t="s">
        <v>85</v>
      </c>
      <c r="B159" s="57" t="s">
        <v>82</v>
      </c>
      <c r="C159" s="57" t="s">
        <v>3</v>
      </c>
      <c r="D159" s="57">
        <v>100</v>
      </c>
      <c r="E159" s="6"/>
      <c r="F159" s="64">
        <f t="shared" si="1560"/>
        <v>0</v>
      </c>
      <c r="G159" s="6"/>
      <c r="H159" s="64">
        <f t="shared" si="1561"/>
        <v>0</v>
      </c>
      <c r="I159" s="6"/>
      <c r="J159" s="64">
        <f t="shared" si="1562"/>
        <v>0</v>
      </c>
      <c r="K159" s="6"/>
      <c r="L159" s="64">
        <f t="shared" si="1563"/>
        <v>0</v>
      </c>
      <c r="M159" s="6"/>
      <c r="N159" s="64">
        <f t="shared" si="1564"/>
        <v>0</v>
      </c>
      <c r="O159" s="6"/>
      <c r="P159" s="64">
        <f t="shared" si="1565"/>
        <v>0</v>
      </c>
      <c r="Q159" s="6"/>
      <c r="R159" s="64">
        <f t="shared" si="1566"/>
        <v>0</v>
      </c>
      <c r="S159" s="6"/>
      <c r="T159" s="64">
        <f t="shared" si="1567"/>
        <v>0</v>
      </c>
      <c r="U159" s="6"/>
      <c r="V159" s="64">
        <f t="shared" si="1568"/>
        <v>0</v>
      </c>
      <c r="W159" s="6"/>
      <c r="X159" s="64">
        <f t="shared" si="1569"/>
        <v>0</v>
      </c>
      <c r="Y159" s="6"/>
      <c r="Z159" s="64">
        <f t="shared" si="1570"/>
        <v>0</v>
      </c>
      <c r="AA159" s="6"/>
      <c r="AB159" s="64">
        <f t="shared" si="1571"/>
        <v>0</v>
      </c>
      <c r="AC159" s="59"/>
      <c r="AD159" s="64">
        <f t="shared" si="1572"/>
        <v>0</v>
      </c>
      <c r="AE159" s="59"/>
      <c r="AF159" s="64">
        <f t="shared" si="1573"/>
        <v>0</v>
      </c>
      <c r="AG159" s="59"/>
      <c r="AH159" s="64">
        <f t="shared" si="1574"/>
        <v>0</v>
      </c>
      <c r="AI159" s="59"/>
      <c r="AJ159" s="64">
        <f t="shared" si="1575"/>
        <v>0</v>
      </c>
      <c r="AK159" s="59"/>
      <c r="AL159" s="64">
        <f t="shared" si="1576"/>
        <v>0</v>
      </c>
      <c r="AM159" s="59"/>
      <c r="AN159" s="64">
        <f t="shared" si="1577"/>
        <v>0</v>
      </c>
      <c r="AO159" s="59"/>
      <c r="AP159" s="64">
        <f t="shared" si="1578"/>
        <v>0</v>
      </c>
      <c r="AQ159" s="59"/>
      <c r="AR159" s="64">
        <f t="shared" si="1579"/>
        <v>0</v>
      </c>
      <c r="AS159" s="59"/>
      <c r="AT159" s="64">
        <f t="shared" si="1580"/>
        <v>0</v>
      </c>
      <c r="AU159" s="59"/>
      <c r="AV159" s="64">
        <f t="shared" si="1581"/>
        <v>0</v>
      </c>
      <c r="AW159" s="59"/>
      <c r="AX159" s="64">
        <f t="shared" si="1582"/>
        <v>0</v>
      </c>
      <c r="AY159" s="59"/>
      <c r="AZ159" s="64">
        <f t="shared" si="1583"/>
        <v>0</v>
      </c>
      <c r="BA159" s="59"/>
      <c r="BB159" s="64">
        <f t="shared" si="1514"/>
        <v>0</v>
      </c>
      <c r="BC159" s="59"/>
      <c r="BD159" s="64">
        <f t="shared" si="1515"/>
        <v>0</v>
      </c>
      <c r="BE159" s="59"/>
      <c r="BF159" s="64">
        <f t="shared" si="1516"/>
        <v>0</v>
      </c>
      <c r="BG159" s="59"/>
      <c r="BH159" s="64">
        <f t="shared" si="1517"/>
        <v>0</v>
      </c>
      <c r="BI159" s="59"/>
      <c r="BJ159" s="64">
        <f t="shared" si="1518"/>
        <v>0</v>
      </c>
      <c r="BK159" s="59"/>
      <c r="BL159" s="64">
        <f t="shared" si="1519"/>
        <v>0</v>
      </c>
      <c r="BM159" s="59"/>
      <c r="BN159" s="64">
        <f t="shared" si="1520"/>
        <v>0</v>
      </c>
      <c r="BO159" s="59"/>
      <c r="BP159" s="64">
        <f t="shared" si="1521"/>
        <v>0</v>
      </c>
      <c r="BQ159" s="59"/>
      <c r="BR159" s="64">
        <f t="shared" si="1522"/>
        <v>0</v>
      </c>
      <c r="BS159" s="59"/>
      <c r="BT159" s="64">
        <f t="shared" si="1523"/>
        <v>0</v>
      </c>
      <c r="BU159" s="59"/>
      <c r="BV159" s="64">
        <f t="shared" si="1524"/>
        <v>0</v>
      </c>
      <c r="BW159" s="59"/>
      <c r="BX159" s="64">
        <f t="shared" si="1525"/>
        <v>0</v>
      </c>
      <c r="BY159" s="59"/>
      <c r="BZ159" s="64">
        <f t="shared" si="1445"/>
        <v>0</v>
      </c>
      <c r="CA159" s="54"/>
      <c r="CB159" s="61">
        <f t="shared" si="1446"/>
        <v>0</v>
      </c>
      <c r="CC159" s="61">
        <f t="shared" si="1447"/>
        <v>0</v>
      </c>
      <c r="CD159" s="4"/>
      <c r="CE159" s="187"/>
      <c r="CF159" s="4">
        <f t="shared" si="1448"/>
        <v>0</v>
      </c>
      <c r="CG159" s="218">
        <f t="shared" si="1449"/>
        <v>0</v>
      </c>
      <c r="CH159" s="221">
        <f t="shared" si="1450"/>
        <v>0</v>
      </c>
      <c r="CI159" s="187"/>
      <c r="CJ159" s="4">
        <f t="shared" si="1451"/>
        <v>0</v>
      </c>
      <c r="CK159" s="218">
        <f t="shared" si="1452"/>
        <v>0</v>
      </c>
      <c r="CL159" s="221">
        <f t="shared" si="1453"/>
        <v>0</v>
      </c>
      <c r="CM159" s="187"/>
      <c r="CN159" s="4">
        <f t="shared" si="1454"/>
        <v>0</v>
      </c>
      <c r="CO159" s="218">
        <f t="shared" si="1455"/>
        <v>0</v>
      </c>
      <c r="CP159" s="221">
        <f t="shared" si="1456"/>
        <v>0</v>
      </c>
      <c r="CQ159" s="187"/>
      <c r="CR159" s="4">
        <f t="shared" si="1457"/>
        <v>0</v>
      </c>
      <c r="CS159" s="218">
        <f t="shared" si="1458"/>
        <v>0</v>
      </c>
      <c r="CT159" s="221">
        <f t="shared" si="1459"/>
        <v>0</v>
      </c>
      <c r="CU159" s="187"/>
      <c r="CV159" s="4">
        <f t="shared" si="1460"/>
        <v>0</v>
      </c>
      <c r="CW159" s="218">
        <f t="shared" si="1461"/>
        <v>0</v>
      </c>
      <c r="CX159" s="221">
        <f t="shared" si="1462"/>
        <v>0</v>
      </c>
      <c r="CY159" s="187"/>
      <c r="CZ159" s="4">
        <f t="shared" si="1463"/>
        <v>0</v>
      </c>
      <c r="DA159" s="218">
        <f t="shared" si="1464"/>
        <v>0</v>
      </c>
      <c r="DB159" s="221">
        <f t="shared" si="1465"/>
        <v>0</v>
      </c>
      <c r="DC159" s="187"/>
      <c r="DD159" s="4">
        <f t="shared" si="1466"/>
        <v>0</v>
      </c>
      <c r="DE159" s="218">
        <f t="shared" si="1467"/>
        <v>0</v>
      </c>
      <c r="DF159" s="221">
        <f t="shared" si="1468"/>
        <v>0</v>
      </c>
      <c r="DG159" s="187"/>
      <c r="DH159" s="4">
        <f t="shared" si="1469"/>
        <v>0</v>
      </c>
      <c r="DI159" s="218">
        <f t="shared" si="1470"/>
        <v>0</v>
      </c>
      <c r="DJ159" s="221">
        <f t="shared" si="1471"/>
        <v>0</v>
      </c>
      <c r="DK159" s="187"/>
      <c r="DL159" s="4">
        <f t="shared" si="1472"/>
        <v>0</v>
      </c>
      <c r="DM159" s="218">
        <f t="shared" si="1473"/>
        <v>0</v>
      </c>
      <c r="DN159" s="221">
        <f t="shared" si="1474"/>
        <v>0</v>
      </c>
      <c r="DO159" s="187"/>
      <c r="DP159" s="4">
        <f t="shared" si="1475"/>
        <v>0</v>
      </c>
      <c r="DQ159" s="218">
        <f t="shared" si="1476"/>
        <v>0</v>
      </c>
      <c r="DR159" s="221">
        <f t="shared" si="1477"/>
        <v>0</v>
      </c>
      <c r="DS159" s="187"/>
      <c r="DT159" s="4">
        <f t="shared" si="1478"/>
        <v>0</v>
      </c>
      <c r="DU159" s="218">
        <f t="shared" si="1479"/>
        <v>0</v>
      </c>
      <c r="DV159" s="221">
        <f t="shared" si="1480"/>
        <v>0</v>
      </c>
      <c r="DW159" s="4"/>
      <c r="DX159" s="187"/>
      <c r="DY159" s="4"/>
      <c r="DZ159" s="218" t="e">
        <f>SUM(DX159+#REF!)</f>
        <v>#REF!</v>
      </c>
      <c r="EA159" s="221" t="e">
        <f t="shared" si="1481"/>
        <v>#REF!</v>
      </c>
      <c r="EB159" s="187"/>
      <c r="EC159" s="4">
        <f t="shared" si="1482"/>
        <v>0</v>
      </c>
      <c r="ED159" s="218" t="e">
        <f>SUM(EB159+#REF!)</f>
        <v>#REF!</v>
      </c>
      <c r="EE159" s="221" t="e">
        <f t="shared" si="1483"/>
        <v>#REF!</v>
      </c>
      <c r="EF159" s="187"/>
      <c r="EG159" s="4">
        <f t="shared" si="1484"/>
        <v>0</v>
      </c>
      <c r="EH159" s="218" t="e">
        <f>SUM(EF159+#REF!)</f>
        <v>#REF!</v>
      </c>
      <c r="EI159" s="221" t="e">
        <f t="shared" si="1485"/>
        <v>#REF!</v>
      </c>
      <c r="EJ159" s="187"/>
      <c r="EK159" s="4"/>
      <c r="EL159" s="218"/>
      <c r="EM159" s="221"/>
      <c r="EN159" s="4"/>
      <c r="EO159" s="269"/>
      <c r="EP159" s="269">
        <f t="shared" si="1526"/>
        <v>0</v>
      </c>
      <c r="EQ159" s="268">
        <f t="shared" si="1527"/>
        <v>0</v>
      </c>
      <c r="ER159" s="268">
        <f t="shared" si="1528"/>
        <v>0</v>
      </c>
      <c r="ES159" s="269"/>
      <c r="ET159" s="269">
        <f t="shared" si="1529"/>
        <v>0</v>
      </c>
      <c r="EU159" s="268">
        <f t="shared" si="1530"/>
        <v>0</v>
      </c>
      <c r="EV159" s="268">
        <f t="shared" si="1531"/>
        <v>0</v>
      </c>
      <c r="EW159" s="269"/>
      <c r="EX159" s="269">
        <f t="shared" si="1532"/>
        <v>0</v>
      </c>
      <c r="EY159" s="268">
        <f t="shared" si="1533"/>
        <v>0</v>
      </c>
      <c r="EZ159" s="268">
        <f t="shared" si="1534"/>
        <v>0</v>
      </c>
      <c r="FA159" s="269"/>
      <c r="FB159" s="269">
        <f t="shared" si="1535"/>
        <v>0</v>
      </c>
      <c r="FC159" s="268">
        <f t="shared" si="1536"/>
        <v>0</v>
      </c>
      <c r="FD159" s="268">
        <f t="shared" si="1537"/>
        <v>0</v>
      </c>
      <c r="FE159" s="269"/>
      <c r="FF159" s="269">
        <f t="shared" si="1538"/>
        <v>0</v>
      </c>
      <c r="FG159" s="268">
        <f t="shared" si="1539"/>
        <v>0</v>
      </c>
      <c r="FH159" s="268">
        <f t="shared" si="1540"/>
        <v>0</v>
      </c>
      <c r="FI159" s="269"/>
      <c r="FJ159" s="269">
        <f t="shared" si="1541"/>
        <v>0</v>
      </c>
      <c r="FK159" s="268">
        <f t="shared" si="1542"/>
        <v>0</v>
      </c>
      <c r="FL159" s="268">
        <f t="shared" si="1543"/>
        <v>0</v>
      </c>
      <c r="FM159" s="269"/>
      <c r="FN159" s="269">
        <f t="shared" si="1486"/>
        <v>0</v>
      </c>
      <c r="FO159" s="268">
        <f t="shared" si="1544"/>
        <v>0</v>
      </c>
      <c r="FP159" s="268">
        <f t="shared" si="1545"/>
        <v>0</v>
      </c>
      <c r="FQ159" s="269"/>
      <c r="FR159" s="269">
        <f t="shared" si="1487"/>
        <v>0</v>
      </c>
      <c r="FS159" s="268">
        <f t="shared" si="1488"/>
        <v>0</v>
      </c>
      <c r="FT159" s="268">
        <f t="shared" si="1489"/>
        <v>0</v>
      </c>
      <c r="FU159" s="269"/>
      <c r="FV159" s="269">
        <f t="shared" si="1546"/>
        <v>0</v>
      </c>
      <c r="FW159" s="268">
        <f t="shared" si="1547"/>
        <v>0</v>
      </c>
      <c r="FX159" s="268">
        <f t="shared" si="1548"/>
        <v>0</v>
      </c>
      <c r="FY159" s="269"/>
      <c r="FZ159" s="269">
        <f t="shared" si="1549"/>
        <v>0</v>
      </c>
      <c r="GA159" s="268">
        <f t="shared" si="1550"/>
        <v>0</v>
      </c>
      <c r="GB159" s="268">
        <f t="shared" si="1551"/>
        <v>0</v>
      </c>
      <c r="GC159" s="269"/>
      <c r="GD159" s="269">
        <f t="shared" si="1552"/>
        <v>0</v>
      </c>
      <c r="GE159" s="268">
        <f t="shared" si="1553"/>
        <v>0</v>
      </c>
      <c r="GF159" s="268">
        <f t="shared" si="1554"/>
        <v>0</v>
      </c>
      <c r="GG159" s="269"/>
      <c r="GH159" s="269">
        <f t="shared" si="1555"/>
        <v>0</v>
      </c>
      <c r="GI159" s="268">
        <f t="shared" si="1556"/>
        <v>0</v>
      </c>
      <c r="GJ159" s="268">
        <f t="shared" si="1557"/>
        <v>0</v>
      </c>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c r="IE159" s="4"/>
      <c r="IF159" s="4"/>
      <c r="IG159" s="4"/>
      <c r="IH159" s="4"/>
      <c r="II159" s="4"/>
      <c r="IJ159" s="4"/>
      <c r="IK159" s="4"/>
      <c r="IL159" s="4"/>
      <c r="IM159" s="4"/>
      <c r="IN159" s="4"/>
      <c r="IO159" s="4"/>
      <c r="IP159" s="4"/>
      <c r="IQ159" s="4"/>
      <c r="IR159" s="4"/>
      <c r="IS159" s="4"/>
      <c r="IT159" s="4"/>
      <c r="IU159" s="4"/>
      <c r="IV159" s="4"/>
      <c r="IW159" s="4"/>
      <c r="IX159" s="4"/>
      <c r="IY159" s="4"/>
      <c r="IZ159" s="4"/>
      <c r="JA159" s="4"/>
      <c r="JB159" s="4"/>
      <c r="JC159" s="4"/>
      <c r="JD159" s="4"/>
      <c r="JE159" s="4"/>
      <c r="JF159" s="4"/>
      <c r="JG159" s="4"/>
      <c r="JH159" s="4"/>
      <c r="JI159" s="4"/>
      <c r="JJ159" s="4"/>
      <c r="JK159" s="4"/>
      <c r="JL159" s="4"/>
      <c r="JM159" s="4"/>
      <c r="JN159" s="4"/>
    </row>
    <row r="160" spans="1:274" s="5" customFormat="1" x14ac:dyDescent="0.2">
      <c r="A160" s="57" t="s">
        <v>125</v>
      </c>
      <c r="B160" s="57" t="s">
        <v>89</v>
      </c>
      <c r="C160" s="57" t="s">
        <v>3</v>
      </c>
      <c r="D160" s="57">
        <v>100</v>
      </c>
      <c r="E160" s="6"/>
      <c r="F160" s="64">
        <f t="shared" si="1560"/>
        <v>0</v>
      </c>
      <c r="G160" s="6"/>
      <c r="H160" s="64">
        <f t="shared" si="1561"/>
        <v>0</v>
      </c>
      <c r="I160" s="6"/>
      <c r="J160" s="64">
        <f t="shared" si="1562"/>
        <v>0</v>
      </c>
      <c r="K160" s="6"/>
      <c r="L160" s="64">
        <f t="shared" si="1563"/>
        <v>0</v>
      </c>
      <c r="M160" s="6"/>
      <c r="N160" s="64">
        <f t="shared" si="1564"/>
        <v>0</v>
      </c>
      <c r="O160" s="6"/>
      <c r="P160" s="64">
        <f t="shared" si="1565"/>
        <v>0</v>
      </c>
      <c r="Q160" s="6"/>
      <c r="R160" s="64">
        <f t="shared" si="1566"/>
        <v>0</v>
      </c>
      <c r="S160" s="6"/>
      <c r="T160" s="64">
        <f t="shared" si="1567"/>
        <v>0</v>
      </c>
      <c r="U160" s="6"/>
      <c r="V160" s="64">
        <f t="shared" si="1568"/>
        <v>0</v>
      </c>
      <c r="W160" s="6"/>
      <c r="X160" s="64">
        <f t="shared" si="1569"/>
        <v>0</v>
      </c>
      <c r="Y160" s="6"/>
      <c r="Z160" s="64">
        <f t="shared" si="1570"/>
        <v>0</v>
      </c>
      <c r="AA160" s="6"/>
      <c r="AB160" s="64">
        <f t="shared" si="1571"/>
        <v>0</v>
      </c>
      <c r="AC160" s="59"/>
      <c r="AD160" s="64">
        <f t="shared" si="1572"/>
        <v>0</v>
      </c>
      <c r="AE160" s="59"/>
      <c r="AF160" s="64">
        <f t="shared" si="1573"/>
        <v>0</v>
      </c>
      <c r="AG160" s="59"/>
      <c r="AH160" s="64">
        <f t="shared" si="1574"/>
        <v>0</v>
      </c>
      <c r="AI160" s="59"/>
      <c r="AJ160" s="64">
        <f t="shared" si="1575"/>
        <v>0</v>
      </c>
      <c r="AK160" s="59"/>
      <c r="AL160" s="64">
        <f t="shared" si="1576"/>
        <v>0</v>
      </c>
      <c r="AM160" s="59"/>
      <c r="AN160" s="64">
        <f t="shared" si="1577"/>
        <v>0</v>
      </c>
      <c r="AO160" s="59"/>
      <c r="AP160" s="64">
        <f t="shared" si="1578"/>
        <v>0</v>
      </c>
      <c r="AQ160" s="59"/>
      <c r="AR160" s="64">
        <f t="shared" si="1579"/>
        <v>0</v>
      </c>
      <c r="AS160" s="59"/>
      <c r="AT160" s="64">
        <f t="shared" si="1580"/>
        <v>0</v>
      </c>
      <c r="AU160" s="59"/>
      <c r="AV160" s="64">
        <f t="shared" si="1581"/>
        <v>0</v>
      </c>
      <c r="AW160" s="59"/>
      <c r="AX160" s="64">
        <f t="shared" si="1582"/>
        <v>0</v>
      </c>
      <c r="AY160" s="59"/>
      <c r="AZ160" s="64">
        <f t="shared" si="1583"/>
        <v>0</v>
      </c>
      <c r="BA160" s="59"/>
      <c r="BB160" s="64">
        <f t="shared" si="1514"/>
        <v>0</v>
      </c>
      <c r="BC160" s="59"/>
      <c r="BD160" s="64">
        <f t="shared" si="1515"/>
        <v>0</v>
      </c>
      <c r="BE160" s="59"/>
      <c r="BF160" s="64">
        <f t="shared" si="1516"/>
        <v>0</v>
      </c>
      <c r="BG160" s="59"/>
      <c r="BH160" s="64">
        <f t="shared" si="1517"/>
        <v>0</v>
      </c>
      <c r="BI160" s="59"/>
      <c r="BJ160" s="64">
        <f t="shared" si="1518"/>
        <v>0</v>
      </c>
      <c r="BK160" s="59"/>
      <c r="BL160" s="64">
        <f t="shared" si="1519"/>
        <v>0</v>
      </c>
      <c r="BM160" s="59"/>
      <c r="BN160" s="64">
        <f t="shared" si="1520"/>
        <v>0</v>
      </c>
      <c r="BO160" s="59"/>
      <c r="BP160" s="64">
        <f t="shared" si="1521"/>
        <v>0</v>
      </c>
      <c r="BQ160" s="59"/>
      <c r="BR160" s="64">
        <f t="shared" si="1522"/>
        <v>0</v>
      </c>
      <c r="BS160" s="59"/>
      <c r="BT160" s="64">
        <f t="shared" si="1523"/>
        <v>0</v>
      </c>
      <c r="BU160" s="59"/>
      <c r="BV160" s="64">
        <f t="shared" si="1524"/>
        <v>0</v>
      </c>
      <c r="BW160" s="59"/>
      <c r="BX160" s="64">
        <f t="shared" si="1525"/>
        <v>0</v>
      </c>
      <c r="BY160" s="59"/>
      <c r="BZ160" s="64">
        <f t="shared" si="1445"/>
        <v>0</v>
      </c>
      <c r="CA160" s="54"/>
      <c r="CB160" s="61">
        <f t="shared" si="1446"/>
        <v>0</v>
      </c>
      <c r="CC160" s="61">
        <f t="shared" si="1447"/>
        <v>0</v>
      </c>
      <c r="CD160" s="4"/>
      <c r="CE160" s="187"/>
      <c r="CF160" s="4">
        <f t="shared" si="1448"/>
        <v>0</v>
      </c>
      <c r="CG160" s="218">
        <f t="shared" si="1449"/>
        <v>0</v>
      </c>
      <c r="CH160" s="221">
        <f t="shared" si="1450"/>
        <v>0</v>
      </c>
      <c r="CI160" s="187"/>
      <c r="CJ160" s="4">
        <f t="shared" si="1451"/>
        <v>0</v>
      </c>
      <c r="CK160" s="218">
        <f t="shared" si="1452"/>
        <v>0</v>
      </c>
      <c r="CL160" s="221">
        <f t="shared" si="1453"/>
        <v>0</v>
      </c>
      <c r="CM160" s="187"/>
      <c r="CN160" s="4">
        <f t="shared" si="1454"/>
        <v>0</v>
      </c>
      <c r="CO160" s="218">
        <f t="shared" si="1455"/>
        <v>0</v>
      </c>
      <c r="CP160" s="221">
        <f t="shared" si="1456"/>
        <v>0</v>
      </c>
      <c r="CQ160" s="187"/>
      <c r="CR160" s="4">
        <f t="shared" si="1457"/>
        <v>0</v>
      </c>
      <c r="CS160" s="218">
        <f t="shared" si="1458"/>
        <v>0</v>
      </c>
      <c r="CT160" s="221">
        <f t="shared" si="1459"/>
        <v>0</v>
      </c>
      <c r="CU160" s="187"/>
      <c r="CV160" s="4">
        <f t="shared" si="1460"/>
        <v>0</v>
      </c>
      <c r="CW160" s="218">
        <f t="shared" si="1461"/>
        <v>0</v>
      </c>
      <c r="CX160" s="221">
        <f t="shared" si="1462"/>
        <v>0</v>
      </c>
      <c r="CY160" s="187"/>
      <c r="CZ160" s="4">
        <f t="shared" si="1463"/>
        <v>0</v>
      </c>
      <c r="DA160" s="218">
        <f t="shared" si="1464"/>
        <v>0</v>
      </c>
      <c r="DB160" s="221">
        <f t="shared" si="1465"/>
        <v>0</v>
      </c>
      <c r="DC160" s="187"/>
      <c r="DD160" s="4">
        <f t="shared" si="1466"/>
        <v>0</v>
      </c>
      <c r="DE160" s="218">
        <f t="shared" si="1467"/>
        <v>0</v>
      </c>
      <c r="DF160" s="221">
        <f t="shared" si="1468"/>
        <v>0</v>
      </c>
      <c r="DG160" s="187"/>
      <c r="DH160" s="4">
        <f t="shared" si="1469"/>
        <v>0</v>
      </c>
      <c r="DI160" s="218">
        <f t="shared" si="1470"/>
        <v>0</v>
      </c>
      <c r="DJ160" s="221">
        <f t="shared" si="1471"/>
        <v>0</v>
      </c>
      <c r="DK160" s="187"/>
      <c r="DL160" s="4">
        <f t="shared" si="1472"/>
        <v>0</v>
      </c>
      <c r="DM160" s="218">
        <f t="shared" si="1473"/>
        <v>0</v>
      </c>
      <c r="DN160" s="221">
        <f t="shared" si="1474"/>
        <v>0</v>
      </c>
      <c r="DO160" s="187"/>
      <c r="DP160" s="4">
        <f t="shared" si="1475"/>
        <v>0</v>
      </c>
      <c r="DQ160" s="218">
        <f t="shared" si="1476"/>
        <v>0</v>
      </c>
      <c r="DR160" s="221">
        <f t="shared" si="1477"/>
        <v>0</v>
      </c>
      <c r="DS160" s="187">
        <v>0.75</v>
      </c>
      <c r="DT160" s="4">
        <f t="shared" si="1478"/>
        <v>75</v>
      </c>
      <c r="DU160" s="218">
        <f t="shared" si="1479"/>
        <v>0.75</v>
      </c>
      <c r="DV160" s="221">
        <f t="shared" si="1480"/>
        <v>75</v>
      </c>
      <c r="DW160" s="4"/>
      <c r="DX160" s="187"/>
      <c r="DY160" s="4"/>
      <c r="DZ160" s="218" t="e">
        <f>SUM(DX160+#REF!)</f>
        <v>#REF!</v>
      </c>
      <c r="EA160" s="221" t="e">
        <f t="shared" si="1481"/>
        <v>#REF!</v>
      </c>
      <c r="EB160" s="187">
        <v>0.25</v>
      </c>
      <c r="EC160" s="4">
        <f t="shared" si="1482"/>
        <v>25</v>
      </c>
      <c r="ED160" s="218" t="e">
        <f>SUM(EB160+#REF!)</f>
        <v>#REF!</v>
      </c>
      <c r="EE160" s="221" t="e">
        <f t="shared" si="1483"/>
        <v>#REF!</v>
      </c>
      <c r="EF160" s="187"/>
      <c r="EG160" s="4">
        <f t="shared" si="1484"/>
        <v>0</v>
      </c>
      <c r="EH160" s="218" t="e">
        <f>SUM(EF160+#REF!)</f>
        <v>#REF!</v>
      </c>
      <c r="EI160" s="221" t="e">
        <f t="shared" si="1485"/>
        <v>#REF!</v>
      </c>
      <c r="EJ160" s="187"/>
      <c r="EK160" s="4"/>
      <c r="EL160" s="218"/>
      <c r="EM160" s="221"/>
      <c r="EN160" s="4"/>
      <c r="EO160" s="269"/>
      <c r="EP160" s="269">
        <f t="shared" si="1526"/>
        <v>0</v>
      </c>
      <c r="EQ160" s="268">
        <f t="shared" si="1527"/>
        <v>0</v>
      </c>
      <c r="ER160" s="268">
        <f t="shared" si="1528"/>
        <v>0</v>
      </c>
      <c r="ES160" s="269"/>
      <c r="ET160" s="269">
        <f t="shared" si="1529"/>
        <v>0</v>
      </c>
      <c r="EU160" s="268">
        <f t="shared" si="1530"/>
        <v>0</v>
      </c>
      <c r="EV160" s="268">
        <f t="shared" si="1531"/>
        <v>0</v>
      </c>
      <c r="EW160" s="269"/>
      <c r="EX160" s="269">
        <f t="shared" si="1532"/>
        <v>0</v>
      </c>
      <c r="EY160" s="268">
        <f t="shared" si="1533"/>
        <v>0</v>
      </c>
      <c r="EZ160" s="268">
        <f t="shared" si="1534"/>
        <v>0</v>
      </c>
      <c r="FA160" s="269">
        <v>0.25</v>
      </c>
      <c r="FB160" s="269">
        <f t="shared" si="1535"/>
        <v>25</v>
      </c>
      <c r="FC160" s="268">
        <f t="shared" si="1536"/>
        <v>0.25</v>
      </c>
      <c r="FD160" s="268">
        <f t="shared" si="1537"/>
        <v>25</v>
      </c>
      <c r="FE160" s="269"/>
      <c r="FF160" s="269">
        <f t="shared" si="1538"/>
        <v>0</v>
      </c>
      <c r="FG160" s="268">
        <f t="shared" si="1539"/>
        <v>0</v>
      </c>
      <c r="FH160" s="268">
        <f t="shared" si="1540"/>
        <v>0</v>
      </c>
      <c r="FI160" s="269">
        <v>0.75</v>
      </c>
      <c r="FJ160" s="269">
        <f t="shared" si="1541"/>
        <v>75</v>
      </c>
      <c r="FK160" s="268">
        <f t="shared" si="1542"/>
        <v>0.75</v>
      </c>
      <c r="FL160" s="268">
        <f t="shared" si="1543"/>
        <v>75</v>
      </c>
      <c r="FM160" s="269"/>
      <c r="FN160" s="269">
        <f t="shared" si="1486"/>
        <v>0</v>
      </c>
      <c r="FO160" s="268">
        <f t="shared" si="1544"/>
        <v>0</v>
      </c>
      <c r="FP160" s="268">
        <f t="shared" si="1545"/>
        <v>0</v>
      </c>
      <c r="FQ160" s="269"/>
      <c r="FR160" s="269">
        <f t="shared" si="1487"/>
        <v>0</v>
      </c>
      <c r="FS160" s="268">
        <f t="shared" si="1488"/>
        <v>0</v>
      </c>
      <c r="FT160" s="268">
        <f t="shared" si="1489"/>
        <v>0</v>
      </c>
      <c r="FU160" s="269"/>
      <c r="FV160" s="269">
        <f t="shared" si="1546"/>
        <v>0</v>
      </c>
      <c r="FW160" s="268">
        <f t="shared" si="1547"/>
        <v>0</v>
      </c>
      <c r="FX160" s="268">
        <f t="shared" si="1548"/>
        <v>0</v>
      </c>
      <c r="FY160" s="269"/>
      <c r="FZ160" s="269">
        <f t="shared" si="1549"/>
        <v>0</v>
      </c>
      <c r="GA160" s="268">
        <f t="shared" si="1550"/>
        <v>0</v>
      </c>
      <c r="GB160" s="268">
        <f t="shared" si="1551"/>
        <v>0</v>
      </c>
      <c r="GC160" s="269"/>
      <c r="GD160" s="269">
        <f t="shared" si="1552"/>
        <v>0</v>
      </c>
      <c r="GE160" s="268">
        <f t="shared" si="1553"/>
        <v>0</v>
      </c>
      <c r="GF160" s="268">
        <f t="shared" si="1554"/>
        <v>0</v>
      </c>
      <c r="GG160" s="269"/>
      <c r="GH160" s="269">
        <f t="shared" si="1555"/>
        <v>0</v>
      </c>
      <c r="GI160" s="268">
        <f t="shared" si="1556"/>
        <v>0</v>
      </c>
      <c r="GJ160" s="268">
        <f t="shared" si="1557"/>
        <v>0</v>
      </c>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c r="IE160" s="4"/>
      <c r="IF160" s="4"/>
      <c r="IG160" s="4"/>
      <c r="IH160" s="4"/>
      <c r="II160" s="4"/>
      <c r="IJ160" s="4"/>
      <c r="IK160" s="4"/>
      <c r="IL160" s="4"/>
      <c r="IM160" s="4"/>
      <c r="IN160" s="4"/>
      <c r="IO160" s="4"/>
      <c r="IP160" s="4"/>
      <c r="IQ160" s="4"/>
      <c r="IR160" s="4"/>
      <c r="IS160" s="4"/>
      <c r="IT160" s="4"/>
      <c r="IU160" s="4"/>
      <c r="IV160" s="4"/>
      <c r="IW160" s="4"/>
      <c r="IX160" s="4"/>
      <c r="IY160" s="4"/>
      <c r="IZ160" s="4"/>
      <c r="JA160" s="4"/>
      <c r="JB160" s="4"/>
      <c r="JC160" s="4"/>
      <c r="JD160" s="4"/>
      <c r="JE160" s="4"/>
      <c r="JF160" s="4"/>
      <c r="JG160" s="4"/>
      <c r="JH160" s="4"/>
      <c r="JI160" s="4"/>
      <c r="JJ160" s="4"/>
      <c r="JK160" s="4"/>
      <c r="JL160" s="4"/>
      <c r="JM160" s="4"/>
      <c r="JN160" s="4"/>
    </row>
    <row r="161" spans="1:274" s="5" customFormat="1" x14ac:dyDescent="0.2">
      <c r="A161" s="57" t="s">
        <v>234</v>
      </c>
      <c r="B161" s="57" t="s">
        <v>82</v>
      </c>
      <c r="C161" s="57" t="s">
        <v>3</v>
      </c>
      <c r="D161" s="57">
        <v>100</v>
      </c>
      <c r="E161" s="6"/>
      <c r="F161" s="64">
        <f t="shared" si="1560"/>
        <v>0</v>
      </c>
      <c r="G161" s="6"/>
      <c r="H161" s="64">
        <f t="shared" si="1561"/>
        <v>0</v>
      </c>
      <c r="I161" s="6"/>
      <c r="J161" s="64">
        <f t="shared" si="1562"/>
        <v>0</v>
      </c>
      <c r="K161" s="6"/>
      <c r="L161" s="64">
        <f t="shared" si="1563"/>
        <v>0</v>
      </c>
      <c r="M161" s="225"/>
      <c r="N161" s="64">
        <f t="shared" si="1564"/>
        <v>0</v>
      </c>
      <c r="O161" s="6"/>
      <c r="P161" s="64">
        <f t="shared" si="1565"/>
        <v>0</v>
      </c>
      <c r="Q161" s="6"/>
      <c r="R161" s="64">
        <f t="shared" si="1566"/>
        <v>0</v>
      </c>
      <c r="S161" s="6"/>
      <c r="T161" s="64">
        <f t="shared" si="1567"/>
        <v>0</v>
      </c>
      <c r="U161" s="6"/>
      <c r="V161" s="64">
        <f t="shared" si="1568"/>
        <v>0</v>
      </c>
      <c r="W161" s="6">
        <v>3.25</v>
      </c>
      <c r="X161" s="64">
        <f t="shared" si="1569"/>
        <v>325</v>
      </c>
      <c r="Y161" s="6"/>
      <c r="Z161" s="64">
        <f t="shared" si="1570"/>
        <v>0</v>
      </c>
      <c r="AA161" s="6"/>
      <c r="AB161" s="64">
        <f t="shared" si="1571"/>
        <v>0</v>
      </c>
      <c r="AC161" s="59">
        <v>2.25</v>
      </c>
      <c r="AD161" s="64">
        <f t="shared" si="1572"/>
        <v>225</v>
      </c>
      <c r="AE161" s="59"/>
      <c r="AF161" s="64">
        <f t="shared" si="1573"/>
        <v>0</v>
      </c>
      <c r="AG161" s="59"/>
      <c r="AH161" s="64">
        <f t="shared" si="1574"/>
        <v>0</v>
      </c>
      <c r="AI161" s="59"/>
      <c r="AJ161" s="64">
        <f t="shared" si="1575"/>
        <v>0</v>
      </c>
      <c r="AK161" s="59"/>
      <c r="AL161" s="64">
        <f t="shared" si="1576"/>
        <v>0</v>
      </c>
      <c r="AM161" s="59"/>
      <c r="AN161" s="64">
        <f t="shared" si="1577"/>
        <v>0</v>
      </c>
      <c r="AO161" s="59"/>
      <c r="AP161" s="64">
        <f t="shared" si="1578"/>
        <v>0</v>
      </c>
      <c r="AQ161" s="59"/>
      <c r="AR161" s="64">
        <f t="shared" si="1579"/>
        <v>0</v>
      </c>
      <c r="AS161" s="59"/>
      <c r="AT161" s="64">
        <f t="shared" si="1580"/>
        <v>0</v>
      </c>
      <c r="AU161" s="59"/>
      <c r="AV161" s="64">
        <f t="shared" si="1581"/>
        <v>0</v>
      </c>
      <c r="AW161" s="59"/>
      <c r="AX161" s="64">
        <f t="shared" si="1582"/>
        <v>0</v>
      </c>
      <c r="AY161" s="59"/>
      <c r="AZ161" s="64">
        <f t="shared" si="1583"/>
        <v>0</v>
      </c>
      <c r="BA161" s="59"/>
      <c r="BB161" s="64">
        <f t="shared" si="1514"/>
        <v>0</v>
      </c>
      <c r="BC161" s="59"/>
      <c r="BD161" s="64">
        <f t="shared" si="1515"/>
        <v>0</v>
      </c>
      <c r="BE161" s="59"/>
      <c r="BF161" s="64">
        <f t="shared" si="1516"/>
        <v>0</v>
      </c>
      <c r="BG161" s="59"/>
      <c r="BH161" s="64">
        <f t="shared" si="1517"/>
        <v>0</v>
      </c>
      <c r="BI161" s="59"/>
      <c r="BJ161" s="64">
        <f t="shared" si="1518"/>
        <v>0</v>
      </c>
      <c r="BK161" s="59"/>
      <c r="BL161" s="64">
        <f t="shared" si="1519"/>
        <v>0</v>
      </c>
      <c r="BM161" s="59"/>
      <c r="BN161" s="64">
        <f t="shared" si="1520"/>
        <v>0</v>
      </c>
      <c r="BO161" s="59"/>
      <c r="BP161" s="64">
        <f t="shared" si="1521"/>
        <v>0</v>
      </c>
      <c r="BQ161" s="59"/>
      <c r="BR161" s="64">
        <f t="shared" si="1522"/>
        <v>0</v>
      </c>
      <c r="BS161" s="59"/>
      <c r="BT161" s="64">
        <f t="shared" si="1523"/>
        <v>0</v>
      </c>
      <c r="BU161" s="59"/>
      <c r="BV161" s="64">
        <f t="shared" si="1524"/>
        <v>0</v>
      </c>
      <c r="BW161" s="59"/>
      <c r="BX161" s="64">
        <f t="shared" si="1525"/>
        <v>0</v>
      </c>
      <c r="BY161" s="59"/>
      <c r="BZ161" s="64">
        <f t="shared" si="1445"/>
        <v>0</v>
      </c>
      <c r="CA161" s="54"/>
      <c r="CB161" s="61">
        <f t="shared" si="1446"/>
        <v>5.5</v>
      </c>
      <c r="CC161" s="61">
        <f t="shared" si="1447"/>
        <v>550</v>
      </c>
      <c r="CD161" s="4"/>
      <c r="CE161" s="4"/>
      <c r="CF161" s="4">
        <f t="shared" si="1448"/>
        <v>0</v>
      </c>
      <c r="CG161" s="218">
        <f t="shared" si="1449"/>
        <v>0</v>
      </c>
      <c r="CH161" s="221">
        <f t="shared" si="1450"/>
        <v>0</v>
      </c>
      <c r="CI161" s="4"/>
      <c r="CJ161" s="4">
        <f t="shared" si="1451"/>
        <v>0</v>
      </c>
      <c r="CK161" s="218">
        <f t="shared" si="1452"/>
        <v>0</v>
      </c>
      <c r="CL161" s="221">
        <f t="shared" si="1453"/>
        <v>0</v>
      </c>
      <c r="CM161" s="4"/>
      <c r="CN161" s="4">
        <f t="shared" si="1454"/>
        <v>0</v>
      </c>
      <c r="CO161" s="218">
        <f t="shared" si="1455"/>
        <v>0</v>
      </c>
      <c r="CP161" s="221">
        <f t="shared" si="1456"/>
        <v>0</v>
      </c>
      <c r="CQ161" s="4"/>
      <c r="CR161" s="4">
        <f t="shared" si="1457"/>
        <v>0</v>
      </c>
      <c r="CS161" s="218">
        <f t="shared" si="1458"/>
        <v>0</v>
      </c>
      <c r="CT161" s="221">
        <f t="shared" si="1459"/>
        <v>0</v>
      </c>
      <c r="CU161" s="4"/>
      <c r="CV161" s="4">
        <f t="shared" si="1460"/>
        <v>0</v>
      </c>
      <c r="CW161" s="218">
        <f t="shared" si="1461"/>
        <v>0</v>
      </c>
      <c r="CX161" s="221">
        <f t="shared" si="1462"/>
        <v>0</v>
      </c>
      <c r="CY161" s="4"/>
      <c r="CZ161" s="4">
        <f t="shared" si="1463"/>
        <v>0</v>
      </c>
      <c r="DA161" s="218">
        <f t="shared" si="1464"/>
        <v>0</v>
      </c>
      <c r="DB161" s="221">
        <f t="shared" si="1465"/>
        <v>0</v>
      </c>
      <c r="DC161" s="4"/>
      <c r="DD161" s="4">
        <f t="shared" si="1466"/>
        <v>0</v>
      </c>
      <c r="DE161" s="218">
        <f t="shared" si="1467"/>
        <v>2.25</v>
      </c>
      <c r="DF161" s="221">
        <f t="shared" si="1468"/>
        <v>0</v>
      </c>
      <c r="DG161" s="4"/>
      <c r="DH161" s="4">
        <f t="shared" si="1469"/>
        <v>0</v>
      </c>
      <c r="DI161" s="218">
        <f t="shared" si="1470"/>
        <v>0</v>
      </c>
      <c r="DJ161" s="221">
        <f t="shared" si="1471"/>
        <v>0</v>
      </c>
      <c r="DK161" s="4"/>
      <c r="DL161" s="4">
        <f t="shared" si="1472"/>
        <v>0</v>
      </c>
      <c r="DM161" s="218">
        <f t="shared" si="1473"/>
        <v>0</v>
      </c>
      <c r="DN161" s="221">
        <f t="shared" si="1474"/>
        <v>0</v>
      </c>
      <c r="DO161" s="4"/>
      <c r="DP161" s="4">
        <f t="shared" si="1475"/>
        <v>0</v>
      </c>
      <c r="DQ161" s="218">
        <f t="shared" si="1476"/>
        <v>0</v>
      </c>
      <c r="DR161" s="221">
        <f t="shared" si="1477"/>
        <v>0</v>
      </c>
      <c r="DS161" s="4"/>
      <c r="DT161" s="4">
        <f t="shared" si="1478"/>
        <v>0</v>
      </c>
      <c r="DU161" s="218">
        <f t="shared" si="1479"/>
        <v>0</v>
      </c>
      <c r="DV161" s="221">
        <f t="shared" si="1480"/>
        <v>0</v>
      </c>
      <c r="DW161" s="4"/>
      <c r="DX161" s="4"/>
      <c r="DY161" s="4"/>
      <c r="DZ161" s="218" t="e">
        <f>SUM(DX161+#REF!)</f>
        <v>#REF!</v>
      </c>
      <c r="EA161" s="221" t="e">
        <f t="shared" si="1481"/>
        <v>#REF!</v>
      </c>
      <c r="EB161" s="4"/>
      <c r="EC161" s="4">
        <f t="shared" si="1482"/>
        <v>0</v>
      </c>
      <c r="ED161" s="218" t="e">
        <f>SUM(EB161+#REF!)</f>
        <v>#REF!</v>
      </c>
      <c r="EE161" s="221" t="e">
        <f t="shared" si="1483"/>
        <v>#REF!</v>
      </c>
      <c r="EF161" s="4"/>
      <c r="EG161" s="4">
        <f t="shared" si="1484"/>
        <v>0</v>
      </c>
      <c r="EH161" s="218" t="e">
        <f>SUM(EF161+#REF!)</f>
        <v>#REF!</v>
      </c>
      <c r="EI161" s="221" t="e">
        <f t="shared" si="1485"/>
        <v>#REF!</v>
      </c>
      <c r="EJ161" s="4"/>
      <c r="EK161" s="4"/>
      <c r="EL161" s="218"/>
      <c r="EM161" s="221"/>
      <c r="EN161" s="4"/>
      <c r="EO161" s="269"/>
      <c r="EP161" s="269">
        <f t="shared" si="1526"/>
        <v>0</v>
      </c>
      <c r="EQ161" s="268">
        <f t="shared" si="1527"/>
        <v>2.25</v>
      </c>
      <c r="ER161" s="268">
        <f t="shared" si="1528"/>
        <v>225</v>
      </c>
      <c r="ES161" s="269"/>
      <c r="ET161" s="269">
        <f t="shared" si="1529"/>
        <v>0</v>
      </c>
      <c r="EU161" s="268">
        <f t="shared" si="1530"/>
        <v>0</v>
      </c>
      <c r="EV161" s="268">
        <f t="shared" si="1531"/>
        <v>0</v>
      </c>
      <c r="EW161" s="269"/>
      <c r="EX161" s="269">
        <f t="shared" si="1532"/>
        <v>0</v>
      </c>
      <c r="EY161" s="268">
        <f t="shared" si="1533"/>
        <v>0</v>
      </c>
      <c r="EZ161" s="268">
        <f t="shared" si="1534"/>
        <v>0</v>
      </c>
      <c r="FA161" s="269"/>
      <c r="FB161" s="269">
        <f t="shared" si="1535"/>
        <v>0</v>
      </c>
      <c r="FC161" s="268">
        <f t="shared" si="1536"/>
        <v>0</v>
      </c>
      <c r="FD161" s="268">
        <f t="shared" si="1537"/>
        <v>0</v>
      </c>
      <c r="FE161" s="269"/>
      <c r="FF161" s="269">
        <f t="shared" si="1538"/>
        <v>0</v>
      </c>
      <c r="FG161" s="268">
        <f t="shared" si="1539"/>
        <v>0</v>
      </c>
      <c r="FH161" s="268">
        <f t="shared" si="1540"/>
        <v>0</v>
      </c>
      <c r="FI161" s="269"/>
      <c r="FJ161" s="269">
        <f t="shared" si="1541"/>
        <v>0</v>
      </c>
      <c r="FK161" s="268">
        <f t="shared" si="1542"/>
        <v>0</v>
      </c>
      <c r="FL161" s="268">
        <f t="shared" si="1543"/>
        <v>0</v>
      </c>
      <c r="FM161" s="269"/>
      <c r="FN161" s="269">
        <f t="shared" si="1486"/>
        <v>0</v>
      </c>
      <c r="FO161" s="268">
        <f t="shared" si="1544"/>
        <v>0</v>
      </c>
      <c r="FP161" s="268">
        <f t="shared" si="1545"/>
        <v>0</v>
      </c>
      <c r="FQ161" s="269"/>
      <c r="FR161" s="269">
        <f t="shared" si="1487"/>
        <v>0</v>
      </c>
      <c r="FS161" s="268">
        <f t="shared" si="1488"/>
        <v>0</v>
      </c>
      <c r="FT161" s="268">
        <f t="shared" si="1489"/>
        <v>0</v>
      </c>
      <c r="FU161" s="269"/>
      <c r="FV161" s="269">
        <f t="shared" si="1546"/>
        <v>0</v>
      </c>
      <c r="FW161" s="268">
        <f t="shared" si="1547"/>
        <v>0</v>
      </c>
      <c r="FX161" s="268">
        <f t="shared" si="1548"/>
        <v>0</v>
      </c>
      <c r="FY161" s="269"/>
      <c r="FZ161" s="269">
        <f t="shared" si="1549"/>
        <v>0</v>
      </c>
      <c r="GA161" s="268">
        <f t="shared" si="1550"/>
        <v>0</v>
      </c>
      <c r="GB161" s="268">
        <f t="shared" si="1551"/>
        <v>0</v>
      </c>
      <c r="GC161" s="269"/>
      <c r="GD161" s="269">
        <f t="shared" si="1552"/>
        <v>0</v>
      </c>
      <c r="GE161" s="268">
        <f t="shared" si="1553"/>
        <v>0</v>
      </c>
      <c r="GF161" s="268">
        <f t="shared" si="1554"/>
        <v>0</v>
      </c>
      <c r="GG161" s="269"/>
      <c r="GH161" s="269">
        <f t="shared" si="1555"/>
        <v>0</v>
      </c>
      <c r="GI161" s="268">
        <f t="shared" si="1556"/>
        <v>0</v>
      </c>
      <c r="GJ161" s="268">
        <f t="shared" si="1557"/>
        <v>0</v>
      </c>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c r="IE161" s="4"/>
      <c r="IF161" s="4"/>
      <c r="IG161" s="4"/>
      <c r="IH161" s="4"/>
      <c r="II161" s="4"/>
      <c r="IJ161" s="4"/>
      <c r="IK161" s="4"/>
      <c r="IL161" s="4"/>
      <c r="IM161" s="4"/>
      <c r="IN161" s="4"/>
      <c r="IO161" s="4"/>
      <c r="IP161" s="4"/>
      <c r="IQ161" s="4"/>
      <c r="IR161" s="4"/>
      <c r="IS161" s="4"/>
      <c r="IT161" s="4"/>
      <c r="IU161" s="4"/>
      <c r="IV161" s="4"/>
      <c r="IW161" s="4"/>
      <c r="IX161" s="4"/>
      <c r="IY161" s="4"/>
      <c r="IZ161" s="4"/>
      <c r="JA161" s="4"/>
      <c r="JB161" s="4"/>
      <c r="JC161" s="4"/>
      <c r="JD161" s="4"/>
      <c r="JE161" s="4"/>
      <c r="JF161" s="4"/>
      <c r="JG161" s="4"/>
      <c r="JH161" s="4"/>
      <c r="JI161" s="4"/>
      <c r="JJ161" s="4"/>
      <c r="JK161" s="4"/>
      <c r="JL161" s="4"/>
      <c r="JM161" s="4"/>
      <c r="JN161" s="4"/>
    </row>
    <row r="162" spans="1:274" s="5" customFormat="1" x14ac:dyDescent="0.2">
      <c r="A162" s="57" t="s">
        <v>121</v>
      </c>
      <c r="B162" s="57" t="s">
        <v>313</v>
      </c>
      <c r="C162" s="57" t="s">
        <v>3</v>
      </c>
      <c r="D162" s="57">
        <v>100</v>
      </c>
      <c r="E162" s="6"/>
      <c r="F162" s="64">
        <f>SUM(E162*$D162)</f>
        <v>0</v>
      </c>
      <c r="G162" s="6"/>
      <c r="H162" s="64">
        <f>SUM(G162*$D162)</f>
        <v>0</v>
      </c>
      <c r="I162" s="6"/>
      <c r="J162" s="64">
        <f>SUM(I162*$D162)</f>
        <v>0</v>
      </c>
      <c r="K162" s="6"/>
      <c r="L162" s="64">
        <f>SUM(K162*$D162)</f>
        <v>0</v>
      </c>
      <c r="M162" s="6"/>
      <c r="N162" s="64">
        <f>SUM(M162*$D162)</f>
        <v>0</v>
      </c>
      <c r="O162" s="6"/>
      <c r="P162" s="64">
        <f>SUM(O162*$D162)</f>
        <v>0</v>
      </c>
      <c r="Q162" s="6"/>
      <c r="R162" s="64">
        <f>SUM(Q162*$D162)</f>
        <v>0</v>
      </c>
      <c r="S162" s="6"/>
      <c r="T162" s="64">
        <f>SUM(S162*$D162)</f>
        <v>0</v>
      </c>
      <c r="U162" s="6"/>
      <c r="V162" s="64">
        <f>SUM(U162*$D162)</f>
        <v>0</v>
      </c>
      <c r="W162" s="6"/>
      <c r="X162" s="64">
        <f>SUM(W162*$D162)</f>
        <v>0</v>
      </c>
      <c r="Y162" s="6"/>
      <c r="Z162" s="64">
        <f>SUM(Y162*$D162)</f>
        <v>0</v>
      </c>
      <c r="AA162" s="6"/>
      <c r="AB162" s="64">
        <f>SUM(AA162*$D162)</f>
        <v>0</v>
      </c>
      <c r="AC162" s="59"/>
      <c r="AD162" s="64">
        <f>SUM(AC162*$D162)</f>
        <v>0</v>
      </c>
      <c r="AE162" s="59"/>
      <c r="AF162" s="64">
        <f>SUM(AE162*$D162)</f>
        <v>0</v>
      </c>
      <c r="AG162" s="59"/>
      <c r="AH162" s="64">
        <f>SUM(AG162*$D162)</f>
        <v>0</v>
      </c>
      <c r="AI162" s="59"/>
      <c r="AJ162" s="64">
        <f>SUM(AI162*$D162)</f>
        <v>0</v>
      </c>
      <c r="AK162" s="59"/>
      <c r="AL162" s="64">
        <f>SUM(AK162*$D162)</f>
        <v>0</v>
      </c>
      <c r="AM162" s="59"/>
      <c r="AN162" s="64">
        <f>SUM(AM162*$D162)</f>
        <v>0</v>
      </c>
      <c r="AO162" s="59"/>
      <c r="AP162" s="64">
        <f>SUM(AO162*$D162)</f>
        <v>0</v>
      </c>
      <c r="AQ162" s="59"/>
      <c r="AR162" s="64">
        <f>SUM(AQ162*$D162)</f>
        <v>0</v>
      </c>
      <c r="AS162" s="59"/>
      <c r="AT162" s="64">
        <f>SUM(AS162*$D162)</f>
        <v>0</v>
      </c>
      <c r="AU162" s="59"/>
      <c r="AV162" s="64">
        <f>SUM(AU162*$D162)</f>
        <v>0</v>
      </c>
      <c r="AW162" s="59"/>
      <c r="AX162" s="64">
        <f>SUM(AW162*$D162)</f>
        <v>0</v>
      </c>
      <c r="AY162" s="59"/>
      <c r="AZ162" s="64">
        <f>SUM(AY162*$D162)</f>
        <v>0</v>
      </c>
      <c r="BA162" s="59"/>
      <c r="BB162" s="64">
        <f>SUM(BA162*$D162)</f>
        <v>0</v>
      </c>
      <c r="BC162" s="59"/>
      <c r="BD162" s="64">
        <f>SUM(BC162*$D162)</f>
        <v>0</v>
      </c>
      <c r="BE162" s="59"/>
      <c r="BF162" s="64">
        <f>SUM(BE162*$D162)</f>
        <v>0</v>
      </c>
      <c r="BG162" s="59"/>
      <c r="BH162" s="64">
        <f>SUM(BG162*$D162)</f>
        <v>0</v>
      </c>
      <c r="BI162" s="59"/>
      <c r="BJ162" s="64">
        <f>SUM(BI162*$D162)</f>
        <v>0</v>
      </c>
      <c r="BK162" s="59"/>
      <c r="BL162" s="64">
        <f>SUM(BK162*$D162)</f>
        <v>0</v>
      </c>
      <c r="BM162" s="59"/>
      <c r="BN162" s="64">
        <f>SUM(BM162*$D162)</f>
        <v>0</v>
      </c>
      <c r="BO162" s="59"/>
      <c r="BP162" s="64">
        <f>SUM(BO162*$D162)</f>
        <v>0</v>
      </c>
      <c r="BQ162" s="59"/>
      <c r="BR162" s="64">
        <f>SUM(BQ162*$D162)</f>
        <v>0</v>
      </c>
      <c r="BS162" s="59"/>
      <c r="BT162" s="64">
        <f>SUM(BS162*$D162)</f>
        <v>0</v>
      </c>
      <c r="BU162" s="59"/>
      <c r="BV162" s="64">
        <f>SUM(BU162*$D162)</f>
        <v>0</v>
      </c>
      <c r="BW162" s="59"/>
      <c r="BX162" s="64">
        <f>SUM(BW162*$D162)</f>
        <v>0</v>
      </c>
      <c r="BY162" s="59"/>
      <c r="BZ162" s="64">
        <f>SUM(BY162*$D162)</f>
        <v>0</v>
      </c>
      <c r="CA162" s="54"/>
      <c r="CB162" s="61">
        <f>SUM(E162+G162+I162+K162+M162+O162+Q162+S162+U162+W162+Y162+AA162+AC162+AE162+AG162+AI162+AK162+AM162+AO162+AQ162+AS162+AU162+AW162+AY162+BA162+BC162+BE162+BG162+BI162+BK162+BM162+BO162+BQ162+BS162+BU162+BW162+BY162)</f>
        <v>0</v>
      </c>
      <c r="CC162" s="61">
        <f>ROUND(CB162*D162*2,1)/2</f>
        <v>0</v>
      </c>
      <c r="CD162" s="4"/>
      <c r="CE162" s="4"/>
      <c r="CF162" s="4">
        <f>SUM(CE162*D162)</f>
        <v>0</v>
      </c>
      <c r="CG162" s="218">
        <f>SUM(CE162+K162)</f>
        <v>0</v>
      </c>
      <c r="CH162" s="221">
        <f>SUM(CG162*D162)</f>
        <v>0</v>
      </c>
      <c r="CI162" s="4"/>
      <c r="CJ162" s="4">
        <f>SUM(CI162*H162)</f>
        <v>0</v>
      </c>
      <c r="CK162" s="218">
        <f>SUM(CI162+M162)</f>
        <v>0</v>
      </c>
      <c r="CL162" s="221">
        <f>SUM(CK162*D162)</f>
        <v>0</v>
      </c>
      <c r="CM162" s="4"/>
      <c r="CN162" s="4">
        <f>SUM(CM162*D162)</f>
        <v>0</v>
      </c>
      <c r="CO162" s="218">
        <f>SUM(CM162+O162)</f>
        <v>0</v>
      </c>
      <c r="CP162" s="221">
        <f>SUM(CO162*D162)</f>
        <v>0</v>
      </c>
      <c r="CQ162" s="4"/>
      <c r="CR162" s="4">
        <f>SUM(CQ162*D162)</f>
        <v>0</v>
      </c>
      <c r="CS162" s="218">
        <f>SUM(CQ162+Q162)</f>
        <v>0</v>
      </c>
      <c r="CT162" s="221">
        <f>SUM(CS162*D162)</f>
        <v>0</v>
      </c>
      <c r="CU162" s="4"/>
      <c r="CV162" s="4">
        <f>SUM(CU162*T162)</f>
        <v>0</v>
      </c>
      <c r="CW162" s="218">
        <f>SUM(CU162+U162)</f>
        <v>0</v>
      </c>
      <c r="CX162" s="221">
        <f>SUM(CW162*H162)</f>
        <v>0</v>
      </c>
      <c r="CY162" s="4"/>
      <c r="CZ162" s="4">
        <f>SUM(CY162*X162)</f>
        <v>0</v>
      </c>
      <c r="DA162" s="218">
        <f>SUM(CY162+Y162)</f>
        <v>0</v>
      </c>
      <c r="DB162" s="221">
        <f>SUM(DA162*L162)</f>
        <v>0</v>
      </c>
      <c r="DC162" s="4"/>
      <c r="DD162" s="4">
        <f>SUM(DC162*AB162)</f>
        <v>0</v>
      </c>
      <c r="DE162" s="218">
        <f>SUM(DC162+AC162)</f>
        <v>0</v>
      </c>
      <c r="DF162" s="221">
        <f>SUM(DE162*P162)</f>
        <v>0</v>
      </c>
      <c r="DG162" s="4"/>
      <c r="DH162" s="4">
        <f>SUM(DG162*AF162)</f>
        <v>0</v>
      </c>
      <c r="DI162" s="218">
        <f>SUM(DG162+AG162)</f>
        <v>0</v>
      </c>
      <c r="DJ162" s="221">
        <f>SUM(DI162*T162)</f>
        <v>0</v>
      </c>
      <c r="DK162" s="4"/>
      <c r="DL162" s="4">
        <f>SUM(DK162*AJ162)</f>
        <v>0</v>
      </c>
      <c r="DM162" s="218">
        <f>SUM(DK162+AK162)</f>
        <v>0</v>
      </c>
      <c r="DN162" s="221">
        <f>SUM(DM162*X162)</f>
        <v>0</v>
      </c>
      <c r="DO162" s="4"/>
      <c r="DP162" s="4">
        <f>SUM(DO162*AN162)</f>
        <v>0</v>
      </c>
      <c r="DQ162" s="218">
        <f>SUM(DO162+AO162)</f>
        <v>0</v>
      </c>
      <c r="DR162" s="221">
        <f>SUM(DQ162*AB162)</f>
        <v>0</v>
      </c>
      <c r="DS162" s="4"/>
      <c r="DT162" s="4">
        <f>SUM(DS162*D162)</f>
        <v>0</v>
      </c>
      <c r="DU162" s="218">
        <f>SUM(DS162+AS162)</f>
        <v>0</v>
      </c>
      <c r="DV162" s="221">
        <f>SUM(DU162*D162)</f>
        <v>0</v>
      </c>
      <c r="DW162" s="4"/>
      <c r="DX162" s="4"/>
      <c r="DY162" s="4"/>
      <c r="DZ162" s="218" t="e">
        <f>SUM(DX162+#REF!)</f>
        <v>#REF!</v>
      </c>
      <c r="EA162" s="221" t="e">
        <f>SUM(DZ162*D162)</f>
        <v>#REF!</v>
      </c>
      <c r="EB162" s="4"/>
      <c r="EC162" s="4">
        <f>SUM(EB162*D162)</f>
        <v>0</v>
      </c>
      <c r="ED162" s="218" t="e">
        <f>SUM(EB162+#REF!)</f>
        <v>#REF!</v>
      </c>
      <c r="EE162" s="221" t="e">
        <f>SUM(ED162*D162)</f>
        <v>#REF!</v>
      </c>
      <c r="EF162" s="4"/>
      <c r="EG162" s="4">
        <f>SUM(EF162*D162)</f>
        <v>0</v>
      </c>
      <c r="EH162" s="218" t="e">
        <f>SUM(EF162+#REF!)</f>
        <v>#REF!</v>
      </c>
      <c r="EI162" s="221" t="e">
        <f>SUM(EH162*D162)</f>
        <v>#REF!</v>
      </c>
      <c r="EJ162" s="4"/>
      <c r="EK162" s="4"/>
      <c r="EL162" s="218"/>
      <c r="EM162" s="221"/>
      <c r="EN162" s="4"/>
      <c r="EO162" s="269"/>
      <c r="EP162" s="269">
        <f>SUM(EO162*D162)</f>
        <v>0</v>
      </c>
      <c r="EQ162" s="268">
        <f>SUM(EO162+AC162)</f>
        <v>0</v>
      </c>
      <c r="ER162" s="268">
        <f>SUM(EQ162*D162)</f>
        <v>0</v>
      </c>
      <c r="ES162" s="269">
        <v>2.75</v>
      </c>
      <c r="ET162" s="269">
        <f t="shared" si="1529"/>
        <v>275</v>
      </c>
      <c r="EU162" s="268">
        <f t="shared" si="1530"/>
        <v>2.75</v>
      </c>
      <c r="EV162" s="268">
        <f t="shared" si="1531"/>
        <v>275</v>
      </c>
      <c r="EW162" s="269">
        <v>1.25</v>
      </c>
      <c r="EX162" s="269">
        <f t="shared" si="1532"/>
        <v>125</v>
      </c>
      <c r="EY162" s="268">
        <f>SUM(EW162+AG162)</f>
        <v>1.25</v>
      </c>
      <c r="EZ162" s="268">
        <f t="shared" si="1534"/>
        <v>125</v>
      </c>
      <c r="FA162" s="269">
        <v>6.25</v>
      </c>
      <c r="FB162" s="269">
        <f t="shared" si="1535"/>
        <v>625</v>
      </c>
      <c r="FC162" s="268">
        <f t="shared" si="1536"/>
        <v>6.25</v>
      </c>
      <c r="FD162" s="268">
        <f t="shared" si="1537"/>
        <v>625</v>
      </c>
      <c r="FE162" s="269">
        <v>9.5</v>
      </c>
      <c r="FF162" s="269">
        <f t="shared" si="1538"/>
        <v>950</v>
      </c>
      <c r="FG162" s="268">
        <f t="shared" si="1539"/>
        <v>9.5</v>
      </c>
      <c r="FH162" s="268">
        <f t="shared" si="1540"/>
        <v>950</v>
      </c>
      <c r="FI162" s="269">
        <v>5</v>
      </c>
      <c r="FJ162" s="269">
        <f t="shared" si="1541"/>
        <v>500</v>
      </c>
      <c r="FK162" s="268">
        <f t="shared" si="1542"/>
        <v>5</v>
      </c>
      <c r="FL162" s="268">
        <f t="shared" si="1543"/>
        <v>500</v>
      </c>
      <c r="FM162" s="269">
        <v>0.75</v>
      </c>
      <c r="FN162" s="269">
        <f t="shared" si="1486"/>
        <v>0</v>
      </c>
      <c r="FO162" s="268">
        <f t="shared" si="1544"/>
        <v>0.75</v>
      </c>
      <c r="FP162" s="268">
        <f t="shared" si="1545"/>
        <v>75</v>
      </c>
      <c r="FQ162" s="269"/>
      <c r="FR162" s="269">
        <f t="shared" si="1487"/>
        <v>0</v>
      </c>
      <c r="FS162" s="268">
        <f t="shared" si="1488"/>
        <v>0</v>
      </c>
      <c r="FT162" s="268">
        <f t="shared" si="1489"/>
        <v>0</v>
      </c>
      <c r="FU162" s="269">
        <v>2.5</v>
      </c>
      <c r="FV162" s="269">
        <f t="shared" si="1546"/>
        <v>250</v>
      </c>
      <c r="FW162" s="268">
        <f t="shared" si="1547"/>
        <v>2.5</v>
      </c>
      <c r="FX162" s="268">
        <f t="shared" si="1548"/>
        <v>250</v>
      </c>
      <c r="FY162" s="269"/>
      <c r="FZ162" s="269">
        <f t="shared" si="1549"/>
        <v>0</v>
      </c>
      <c r="GA162" s="268">
        <f t="shared" si="1550"/>
        <v>0</v>
      </c>
      <c r="GB162" s="268">
        <f t="shared" si="1551"/>
        <v>0</v>
      </c>
      <c r="GC162" s="269"/>
      <c r="GD162" s="269">
        <f t="shared" si="1552"/>
        <v>0</v>
      </c>
      <c r="GE162" s="268">
        <f t="shared" si="1553"/>
        <v>0</v>
      </c>
      <c r="GF162" s="268">
        <f t="shared" si="1554"/>
        <v>0</v>
      </c>
      <c r="GG162" s="269"/>
      <c r="GH162" s="269">
        <f t="shared" si="1555"/>
        <v>0</v>
      </c>
      <c r="GI162" s="268">
        <f t="shared" si="1556"/>
        <v>0</v>
      </c>
      <c r="GJ162" s="268">
        <f t="shared" si="1557"/>
        <v>0</v>
      </c>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c r="IE162" s="4"/>
      <c r="IF162" s="4"/>
      <c r="IG162" s="4"/>
      <c r="IH162" s="4"/>
      <c r="II162" s="4"/>
      <c r="IJ162" s="4"/>
      <c r="IK162" s="4"/>
      <c r="IL162" s="4"/>
      <c r="IM162" s="4"/>
      <c r="IN162" s="4"/>
      <c r="IO162" s="4"/>
      <c r="IP162" s="4"/>
      <c r="IQ162" s="4"/>
      <c r="IR162" s="4"/>
      <c r="IS162" s="4"/>
      <c r="IT162" s="4"/>
      <c r="IU162" s="4"/>
      <c r="IV162" s="4"/>
      <c r="IW162" s="4"/>
      <c r="IX162" s="4"/>
      <c r="IY162" s="4"/>
      <c r="IZ162" s="4"/>
      <c r="JA162" s="4"/>
      <c r="JB162" s="4"/>
      <c r="JC162" s="4"/>
      <c r="JD162" s="4"/>
      <c r="JE162" s="4"/>
      <c r="JF162" s="4"/>
      <c r="JG162" s="4"/>
      <c r="JH162" s="4"/>
      <c r="JI162" s="4"/>
      <c r="JJ162" s="4"/>
      <c r="JK162" s="4"/>
      <c r="JL162" s="4"/>
      <c r="JM162" s="4"/>
      <c r="JN162" s="4"/>
    </row>
    <row r="163" spans="1:274" s="5" customFormat="1" x14ac:dyDescent="0.2">
      <c r="A163" s="57" t="s">
        <v>282</v>
      </c>
      <c r="B163" s="57" t="s">
        <v>283</v>
      </c>
      <c r="C163" s="57" t="s">
        <v>3</v>
      </c>
      <c r="D163" s="57">
        <v>100</v>
      </c>
      <c r="E163" s="6"/>
      <c r="F163" s="64">
        <f>SUM(E163*$D163)</f>
        <v>0</v>
      </c>
      <c r="G163" s="6"/>
      <c r="H163" s="64">
        <f>SUM(G163*$D163)</f>
        <v>0</v>
      </c>
      <c r="I163" s="6"/>
      <c r="J163" s="64">
        <f>SUM(I163*$D163)</f>
        <v>0</v>
      </c>
      <c r="K163" s="6"/>
      <c r="L163" s="64">
        <f>SUM(K163*$D163)</f>
        <v>0</v>
      </c>
      <c r="M163" s="6"/>
      <c r="N163" s="64">
        <f>SUM(M163*$D163)</f>
        <v>0</v>
      </c>
      <c r="O163" s="6"/>
      <c r="P163" s="64">
        <f>SUM(O163*$D163)</f>
        <v>0</v>
      </c>
      <c r="Q163" s="6"/>
      <c r="R163" s="64">
        <f>SUM(Q163*$D163)</f>
        <v>0</v>
      </c>
      <c r="S163" s="6"/>
      <c r="T163" s="64">
        <f>SUM(S163*$D163)</f>
        <v>0</v>
      </c>
      <c r="U163" s="6"/>
      <c r="V163" s="64">
        <f>SUM(U163*$D163)</f>
        <v>0</v>
      </c>
      <c r="W163" s="6"/>
      <c r="X163" s="64">
        <f>SUM(W163*$D163)</f>
        <v>0</v>
      </c>
      <c r="Y163" s="6"/>
      <c r="Z163" s="64">
        <f>SUM(Y163*$D163)</f>
        <v>0</v>
      </c>
      <c r="AA163" s="6"/>
      <c r="AB163" s="64">
        <f>SUM(AA163*$D163)</f>
        <v>0</v>
      </c>
      <c r="AC163" s="59"/>
      <c r="AD163" s="64">
        <f>SUM(AC163*$D163)</f>
        <v>0</v>
      </c>
      <c r="AE163" s="59"/>
      <c r="AF163" s="64">
        <f>SUM(AE163*$D163)</f>
        <v>0</v>
      </c>
      <c r="AG163" s="59"/>
      <c r="AH163" s="64">
        <f>SUM(AG163*$D163)</f>
        <v>0</v>
      </c>
      <c r="AI163" s="59"/>
      <c r="AJ163" s="64">
        <f>SUM(AI163*$D163)</f>
        <v>0</v>
      </c>
      <c r="AK163" s="59"/>
      <c r="AL163" s="64">
        <f>SUM(AK163*$D163)</f>
        <v>0</v>
      </c>
      <c r="AM163" s="59"/>
      <c r="AN163" s="64">
        <f>SUM(AM163*$D163)</f>
        <v>0</v>
      </c>
      <c r="AO163" s="59"/>
      <c r="AP163" s="64">
        <f>SUM(AO163*$D163)</f>
        <v>0</v>
      </c>
      <c r="AQ163" s="59"/>
      <c r="AR163" s="64">
        <f>SUM(AQ163*$D163)</f>
        <v>0</v>
      </c>
      <c r="AS163" s="59"/>
      <c r="AT163" s="64">
        <f>SUM(AS163*$D163)</f>
        <v>0</v>
      </c>
      <c r="AU163" s="59"/>
      <c r="AV163" s="64">
        <f>SUM(AU163*$D163)</f>
        <v>0</v>
      </c>
      <c r="AW163" s="59"/>
      <c r="AX163" s="64">
        <f>SUM(AW163*$D163)</f>
        <v>0</v>
      </c>
      <c r="AY163" s="59"/>
      <c r="AZ163" s="64">
        <f>SUM(AY163*$D163)</f>
        <v>0</v>
      </c>
      <c r="BA163" s="59"/>
      <c r="BB163" s="64">
        <f>SUM(BA163*$D163)</f>
        <v>0</v>
      </c>
      <c r="BC163" s="59"/>
      <c r="BD163" s="64">
        <f>SUM(BC163*$D163)</f>
        <v>0</v>
      </c>
      <c r="BE163" s="59"/>
      <c r="BF163" s="64">
        <f>SUM(BE163*$D163)</f>
        <v>0</v>
      </c>
      <c r="BG163" s="59"/>
      <c r="BH163" s="64">
        <f>SUM(BG163*$D163)</f>
        <v>0</v>
      </c>
      <c r="BI163" s="59"/>
      <c r="BJ163" s="64">
        <f>SUM(BI163*$D163)</f>
        <v>0</v>
      </c>
      <c r="BK163" s="59"/>
      <c r="BL163" s="64">
        <f>SUM(BK163*$D163)</f>
        <v>0</v>
      </c>
      <c r="BM163" s="59"/>
      <c r="BN163" s="64">
        <f>SUM(BM163*$D163)</f>
        <v>0</v>
      </c>
      <c r="BO163" s="59"/>
      <c r="BP163" s="64">
        <f>SUM(BO163*$D163)</f>
        <v>0</v>
      </c>
      <c r="BQ163" s="59"/>
      <c r="BR163" s="64">
        <f>SUM(BQ163*$D163)</f>
        <v>0</v>
      </c>
      <c r="BS163" s="59"/>
      <c r="BT163" s="64">
        <f>SUM(BS163*$D163)</f>
        <v>0</v>
      </c>
      <c r="BU163" s="59"/>
      <c r="BV163" s="64">
        <f>SUM(BU163*$D163)</f>
        <v>0</v>
      </c>
      <c r="BW163" s="59"/>
      <c r="BX163" s="64">
        <f>SUM(BW163*$D163)</f>
        <v>0</v>
      </c>
      <c r="BY163" s="59"/>
      <c r="BZ163" s="64">
        <f t="shared" si="1445"/>
        <v>0</v>
      </c>
      <c r="CA163" s="54"/>
      <c r="CB163" s="61">
        <f t="shared" si="1446"/>
        <v>0</v>
      </c>
      <c r="CC163" s="61">
        <f t="shared" si="1447"/>
        <v>0</v>
      </c>
      <c r="CD163" s="4"/>
      <c r="CE163" s="4"/>
      <c r="CF163" s="4">
        <f t="shared" si="1448"/>
        <v>0</v>
      </c>
      <c r="CG163" s="218">
        <f t="shared" si="1449"/>
        <v>0</v>
      </c>
      <c r="CH163" s="221">
        <f t="shared" si="1450"/>
        <v>0</v>
      </c>
      <c r="CI163" s="4"/>
      <c r="CJ163" s="4">
        <f t="shared" si="1451"/>
        <v>0</v>
      </c>
      <c r="CK163" s="218">
        <f t="shared" si="1452"/>
        <v>0</v>
      </c>
      <c r="CL163" s="221">
        <f t="shared" si="1453"/>
        <v>0</v>
      </c>
      <c r="CM163" s="4"/>
      <c r="CN163" s="4">
        <f t="shared" si="1454"/>
        <v>0</v>
      </c>
      <c r="CO163" s="218">
        <f t="shared" si="1455"/>
        <v>0</v>
      </c>
      <c r="CP163" s="221">
        <f t="shared" si="1456"/>
        <v>0</v>
      </c>
      <c r="CQ163" s="4"/>
      <c r="CR163" s="4">
        <f t="shared" si="1457"/>
        <v>0</v>
      </c>
      <c r="CS163" s="218">
        <f t="shared" si="1458"/>
        <v>0</v>
      </c>
      <c r="CT163" s="221">
        <f t="shared" si="1459"/>
        <v>0</v>
      </c>
      <c r="CU163" s="4"/>
      <c r="CV163" s="4">
        <f t="shared" si="1460"/>
        <v>0</v>
      </c>
      <c r="CW163" s="218">
        <f t="shared" si="1461"/>
        <v>0</v>
      </c>
      <c r="CX163" s="221">
        <f t="shared" si="1462"/>
        <v>0</v>
      </c>
      <c r="CY163" s="4"/>
      <c r="CZ163" s="4">
        <f t="shared" si="1463"/>
        <v>0</v>
      </c>
      <c r="DA163" s="218">
        <f t="shared" si="1464"/>
        <v>0</v>
      </c>
      <c r="DB163" s="221">
        <f t="shared" si="1465"/>
        <v>0</v>
      </c>
      <c r="DC163" s="4"/>
      <c r="DD163" s="4">
        <f t="shared" si="1466"/>
        <v>0</v>
      </c>
      <c r="DE163" s="218">
        <f t="shared" si="1467"/>
        <v>0</v>
      </c>
      <c r="DF163" s="221">
        <f t="shared" si="1468"/>
        <v>0</v>
      </c>
      <c r="DG163" s="4"/>
      <c r="DH163" s="4">
        <f t="shared" si="1469"/>
        <v>0</v>
      </c>
      <c r="DI163" s="218">
        <f t="shared" si="1470"/>
        <v>0</v>
      </c>
      <c r="DJ163" s="221">
        <f t="shared" si="1471"/>
        <v>0</v>
      </c>
      <c r="DK163" s="4"/>
      <c r="DL163" s="4">
        <f t="shared" si="1472"/>
        <v>0</v>
      </c>
      <c r="DM163" s="218">
        <f t="shared" si="1473"/>
        <v>0</v>
      </c>
      <c r="DN163" s="221">
        <f t="shared" si="1474"/>
        <v>0</v>
      </c>
      <c r="DO163" s="4"/>
      <c r="DP163" s="4">
        <f t="shared" si="1475"/>
        <v>0</v>
      </c>
      <c r="DQ163" s="218">
        <f t="shared" si="1476"/>
        <v>0</v>
      </c>
      <c r="DR163" s="221">
        <f t="shared" si="1477"/>
        <v>0</v>
      </c>
      <c r="DS163" s="4"/>
      <c r="DT163" s="4">
        <f t="shared" si="1478"/>
        <v>0</v>
      </c>
      <c r="DU163" s="218">
        <f t="shared" si="1479"/>
        <v>0</v>
      </c>
      <c r="DV163" s="221">
        <f t="shared" si="1480"/>
        <v>0</v>
      </c>
      <c r="DW163" s="4"/>
      <c r="DX163" s="4"/>
      <c r="DY163" s="4"/>
      <c r="DZ163" s="218" t="e">
        <f>SUM(DX163+#REF!)</f>
        <v>#REF!</v>
      </c>
      <c r="EA163" s="221" t="e">
        <f t="shared" si="1481"/>
        <v>#REF!</v>
      </c>
      <c r="EB163" s="4">
        <v>0.5</v>
      </c>
      <c r="EC163" s="4">
        <f t="shared" si="1482"/>
        <v>50</v>
      </c>
      <c r="ED163" s="218" t="e">
        <f>SUM(EB163+#REF!)</f>
        <v>#REF!</v>
      </c>
      <c r="EE163" s="221" t="e">
        <f t="shared" si="1483"/>
        <v>#REF!</v>
      </c>
      <c r="EF163" s="4"/>
      <c r="EG163" s="4">
        <f t="shared" si="1484"/>
        <v>0</v>
      </c>
      <c r="EH163" s="218" t="e">
        <f>SUM(EF163+#REF!)</f>
        <v>#REF!</v>
      </c>
      <c r="EI163" s="221" t="e">
        <f t="shared" si="1485"/>
        <v>#REF!</v>
      </c>
      <c r="EJ163" s="4"/>
      <c r="EK163" s="4"/>
      <c r="EL163" s="218"/>
      <c r="EM163" s="221"/>
      <c r="EN163" s="4"/>
      <c r="EO163" s="269"/>
      <c r="EP163" s="269">
        <f t="shared" si="1526"/>
        <v>0</v>
      </c>
      <c r="EQ163" s="268">
        <f t="shared" si="1527"/>
        <v>0</v>
      </c>
      <c r="ER163" s="268">
        <f t="shared" si="1528"/>
        <v>0</v>
      </c>
      <c r="ES163" s="269"/>
      <c r="ET163" s="269">
        <f t="shared" si="1529"/>
        <v>0</v>
      </c>
      <c r="EU163" s="268">
        <f t="shared" si="1530"/>
        <v>0</v>
      </c>
      <c r="EV163" s="268">
        <f t="shared" si="1531"/>
        <v>0</v>
      </c>
      <c r="EW163" s="269"/>
      <c r="EX163" s="269">
        <f t="shared" si="1532"/>
        <v>0</v>
      </c>
      <c r="EY163" s="268">
        <f t="shared" ref="EY163:EY176" si="1673">SUM(EW163+AG163)</f>
        <v>0</v>
      </c>
      <c r="EZ163" s="268">
        <f t="shared" si="1534"/>
        <v>0</v>
      </c>
      <c r="FA163" s="269"/>
      <c r="FB163" s="269">
        <f t="shared" si="1535"/>
        <v>0</v>
      </c>
      <c r="FC163" s="268">
        <f t="shared" si="1536"/>
        <v>0</v>
      </c>
      <c r="FD163" s="268">
        <f t="shared" si="1537"/>
        <v>0</v>
      </c>
      <c r="FE163" s="269"/>
      <c r="FF163" s="269">
        <f t="shared" si="1538"/>
        <v>0</v>
      </c>
      <c r="FG163" s="268">
        <f t="shared" si="1539"/>
        <v>0</v>
      </c>
      <c r="FH163" s="268">
        <f t="shared" si="1540"/>
        <v>0</v>
      </c>
      <c r="FI163" s="269"/>
      <c r="FJ163" s="269">
        <f t="shared" si="1541"/>
        <v>0</v>
      </c>
      <c r="FK163" s="268">
        <f t="shared" si="1542"/>
        <v>0</v>
      </c>
      <c r="FL163" s="268">
        <f t="shared" si="1543"/>
        <v>0</v>
      </c>
      <c r="FM163" s="269"/>
      <c r="FN163" s="269">
        <f t="shared" si="1486"/>
        <v>0</v>
      </c>
      <c r="FO163" s="268">
        <f t="shared" si="1544"/>
        <v>0</v>
      </c>
      <c r="FP163" s="268">
        <f t="shared" si="1545"/>
        <v>0</v>
      </c>
      <c r="FQ163" s="269"/>
      <c r="FR163" s="269">
        <f t="shared" si="1487"/>
        <v>0</v>
      </c>
      <c r="FS163" s="268">
        <f t="shared" si="1488"/>
        <v>0</v>
      </c>
      <c r="FT163" s="268">
        <f t="shared" si="1489"/>
        <v>0</v>
      </c>
      <c r="FU163" s="269"/>
      <c r="FV163" s="269">
        <f t="shared" si="1546"/>
        <v>0</v>
      </c>
      <c r="FW163" s="268">
        <f t="shared" si="1547"/>
        <v>0</v>
      </c>
      <c r="FX163" s="268">
        <f t="shared" si="1548"/>
        <v>0</v>
      </c>
      <c r="FY163" s="269"/>
      <c r="FZ163" s="269">
        <f t="shared" si="1549"/>
        <v>0</v>
      </c>
      <c r="GA163" s="268">
        <f t="shared" si="1550"/>
        <v>0</v>
      </c>
      <c r="GB163" s="268">
        <f t="shared" si="1551"/>
        <v>0</v>
      </c>
      <c r="GC163" s="269"/>
      <c r="GD163" s="269">
        <f t="shared" si="1552"/>
        <v>0</v>
      </c>
      <c r="GE163" s="268">
        <f t="shared" si="1553"/>
        <v>0</v>
      </c>
      <c r="GF163" s="268">
        <f t="shared" si="1554"/>
        <v>0</v>
      </c>
      <c r="GG163" s="269"/>
      <c r="GH163" s="269">
        <f t="shared" si="1555"/>
        <v>0</v>
      </c>
      <c r="GI163" s="268">
        <f t="shared" si="1556"/>
        <v>0</v>
      </c>
      <c r="GJ163" s="268">
        <f t="shared" si="1557"/>
        <v>0</v>
      </c>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c r="IE163" s="4"/>
      <c r="IF163" s="4"/>
      <c r="IG163" s="4"/>
      <c r="IH163" s="4"/>
      <c r="II163" s="4"/>
      <c r="IJ163" s="4"/>
      <c r="IK163" s="4"/>
      <c r="IL163" s="4"/>
      <c r="IM163" s="4"/>
      <c r="IN163" s="4"/>
      <c r="IO163" s="4"/>
      <c r="IP163" s="4"/>
      <c r="IQ163" s="4"/>
      <c r="IR163" s="4"/>
      <c r="IS163" s="4"/>
      <c r="IT163" s="4"/>
      <c r="IU163" s="4"/>
      <c r="IV163" s="4"/>
      <c r="IW163" s="4"/>
      <c r="IX163" s="4"/>
      <c r="IY163" s="4"/>
      <c r="IZ163" s="4"/>
      <c r="JA163" s="4"/>
      <c r="JB163" s="4"/>
      <c r="JC163" s="4"/>
      <c r="JD163" s="4"/>
      <c r="JE163" s="4"/>
      <c r="JF163" s="4"/>
      <c r="JG163" s="4"/>
      <c r="JH163" s="4"/>
      <c r="JI163" s="4"/>
      <c r="JJ163" s="4"/>
      <c r="JK163" s="4"/>
      <c r="JL163" s="4"/>
      <c r="JM163" s="4"/>
      <c r="JN163" s="4"/>
    </row>
    <row r="164" spans="1:274" s="287" customFormat="1" x14ac:dyDescent="0.2">
      <c r="A164" s="273" t="s">
        <v>280</v>
      </c>
      <c r="B164" s="273" t="s">
        <v>281</v>
      </c>
      <c r="C164" s="273" t="s">
        <v>3</v>
      </c>
      <c r="D164" s="273">
        <v>100</v>
      </c>
      <c r="E164" s="277"/>
      <c r="F164" s="278">
        <f t="shared" si="1560"/>
        <v>0</v>
      </c>
      <c r="G164" s="277"/>
      <c r="H164" s="278">
        <f t="shared" si="1561"/>
        <v>0</v>
      </c>
      <c r="I164" s="277"/>
      <c r="J164" s="278">
        <f t="shared" si="1562"/>
        <v>0</v>
      </c>
      <c r="K164" s="277"/>
      <c r="L164" s="278">
        <f t="shared" si="1563"/>
        <v>0</v>
      </c>
      <c r="M164" s="277"/>
      <c r="N164" s="278">
        <f t="shared" si="1564"/>
        <v>0</v>
      </c>
      <c r="O164" s="277"/>
      <c r="P164" s="278">
        <f t="shared" si="1565"/>
        <v>0</v>
      </c>
      <c r="Q164" s="277"/>
      <c r="R164" s="278">
        <f t="shared" si="1566"/>
        <v>0</v>
      </c>
      <c r="S164" s="277"/>
      <c r="T164" s="278">
        <f t="shared" si="1567"/>
        <v>0</v>
      </c>
      <c r="U164" s="277"/>
      <c r="V164" s="278">
        <f t="shared" si="1568"/>
        <v>0</v>
      </c>
      <c r="W164" s="277"/>
      <c r="X164" s="278">
        <f t="shared" si="1569"/>
        <v>0</v>
      </c>
      <c r="Y164" s="277"/>
      <c r="Z164" s="278">
        <f t="shared" si="1570"/>
        <v>0</v>
      </c>
      <c r="AA164" s="277"/>
      <c r="AB164" s="278">
        <f t="shared" si="1571"/>
        <v>0</v>
      </c>
      <c r="AC164" s="279"/>
      <c r="AD164" s="278">
        <f t="shared" si="1572"/>
        <v>0</v>
      </c>
      <c r="AE164" s="279"/>
      <c r="AF164" s="278">
        <f t="shared" si="1573"/>
        <v>0</v>
      </c>
      <c r="AG164" s="279"/>
      <c r="AH164" s="278">
        <f t="shared" si="1574"/>
        <v>0</v>
      </c>
      <c r="AI164" s="279"/>
      <c r="AJ164" s="278">
        <f t="shared" si="1575"/>
        <v>0</v>
      </c>
      <c r="AK164" s="279"/>
      <c r="AL164" s="278">
        <f t="shared" si="1576"/>
        <v>0</v>
      </c>
      <c r="AM164" s="279"/>
      <c r="AN164" s="278">
        <f t="shared" si="1577"/>
        <v>0</v>
      </c>
      <c r="AO164" s="279"/>
      <c r="AP164" s="278">
        <f t="shared" si="1578"/>
        <v>0</v>
      </c>
      <c r="AQ164" s="279"/>
      <c r="AR164" s="278">
        <f t="shared" si="1579"/>
        <v>0</v>
      </c>
      <c r="AS164" s="279"/>
      <c r="AT164" s="278">
        <f t="shared" si="1580"/>
        <v>0</v>
      </c>
      <c r="AU164" s="279"/>
      <c r="AV164" s="278">
        <f t="shared" si="1581"/>
        <v>0</v>
      </c>
      <c r="AW164" s="279"/>
      <c r="AX164" s="278">
        <f t="shared" si="1582"/>
        <v>0</v>
      </c>
      <c r="AY164" s="279"/>
      <c r="AZ164" s="278">
        <f t="shared" si="1583"/>
        <v>0</v>
      </c>
      <c r="BA164" s="279"/>
      <c r="BB164" s="278">
        <f t="shared" ref="BB164:BB176" si="1674">SUM(BA164*$D164)</f>
        <v>0</v>
      </c>
      <c r="BC164" s="279"/>
      <c r="BD164" s="278">
        <f t="shared" ref="BD164:BD176" si="1675">SUM(BC164*$D164)</f>
        <v>0</v>
      </c>
      <c r="BE164" s="279"/>
      <c r="BF164" s="278">
        <f t="shared" ref="BF164:BF176" si="1676">SUM(BE164*$D164)</f>
        <v>0</v>
      </c>
      <c r="BG164" s="279"/>
      <c r="BH164" s="278">
        <f t="shared" ref="BH164:BH176" si="1677">SUM(BG164*$D164)</f>
        <v>0</v>
      </c>
      <c r="BI164" s="279"/>
      <c r="BJ164" s="278">
        <f t="shared" ref="BJ164:BJ176" si="1678">SUM(BI164*$D164)</f>
        <v>0</v>
      </c>
      <c r="BK164" s="279"/>
      <c r="BL164" s="278">
        <f t="shared" ref="BL164:BL176" si="1679">SUM(BK164*$D164)</f>
        <v>0</v>
      </c>
      <c r="BM164" s="279"/>
      <c r="BN164" s="278">
        <f t="shared" ref="BN164:BN176" si="1680">SUM(BM164*$D164)</f>
        <v>0</v>
      </c>
      <c r="BO164" s="279"/>
      <c r="BP164" s="278">
        <f t="shared" ref="BP164:BP176" si="1681">SUM(BO164*$D164)</f>
        <v>0</v>
      </c>
      <c r="BQ164" s="279"/>
      <c r="BR164" s="278">
        <f t="shared" ref="BR164:BR176" si="1682">SUM(BQ164*$D164)</f>
        <v>0</v>
      </c>
      <c r="BS164" s="279"/>
      <c r="BT164" s="278">
        <f t="shared" ref="BT164:BT176" si="1683">SUM(BS164*$D164)</f>
        <v>0</v>
      </c>
      <c r="BU164" s="279"/>
      <c r="BV164" s="278">
        <f t="shared" ref="BV164:BV176" si="1684">SUM(BU164*$D164)</f>
        <v>0</v>
      </c>
      <c r="BW164" s="279"/>
      <c r="BX164" s="278">
        <f t="shared" ref="BX164:BX176" si="1685">SUM(BW164*$D164)</f>
        <v>0</v>
      </c>
      <c r="BY164" s="279"/>
      <c r="BZ164" s="278">
        <f t="shared" si="1445"/>
        <v>0</v>
      </c>
      <c r="CA164" s="280"/>
      <c r="CB164" s="281">
        <f t="shared" si="1446"/>
        <v>0</v>
      </c>
      <c r="CC164" s="281">
        <f t="shared" si="1447"/>
        <v>0</v>
      </c>
      <c r="CD164" s="282"/>
      <c r="CE164" s="282"/>
      <c r="CF164" s="282">
        <f t="shared" si="1448"/>
        <v>0</v>
      </c>
      <c r="CG164" s="283">
        <f t="shared" si="1449"/>
        <v>0</v>
      </c>
      <c r="CH164" s="284">
        <f t="shared" si="1450"/>
        <v>0</v>
      </c>
      <c r="CI164" s="282"/>
      <c r="CJ164" s="282">
        <f t="shared" si="1451"/>
        <v>0</v>
      </c>
      <c r="CK164" s="283">
        <f t="shared" si="1452"/>
        <v>0</v>
      </c>
      <c r="CL164" s="284">
        <f t="shared" si="1453"/>
        <v>0</v>
      </c>
      <c r="CM164" s="282"/>
      <c r="CN164" s="282">
        <f t="shared" si="1454"/>
        <v>0</v>
      </c>
      <c r="CO164" s="283">
        <f t="shared" si="1455"/>
        <v>0</v>
      </c>
      <c r="CP164" s="284">
        <f t="shared" si="1456"/>
        <v>0</v>
      </c>
      <c r="CQ164" s="282"/>
      <c r="CR164" s="282">
        <f t="shared" si="1457"/>
        <v>0</v>
      </c>
      <c r="CS164" s="283">
        <f t="shared" si="1458"/>
        <v>0</v>
      </c>
      <c r="CT164" s="284">
        <f t="shared" si="1459"/>
        <v>0</v>
      </c>
      <c r="CU164" s="282"/>
      <c r="CV164" s="282">
        <f t="shared" si="1460"/>
        <v>0</v>
      </c>
      <c r="CW164" s="283">
        <f t="shared" si="1461"/>
        <v>0</v>
      </c>
      <c r="CX164" s="284">
        <f t="shared" si="1462"/>
        <v>0</v>
      </c>
      <c r="CY164" s="282"/>
      <c r="CZ164" s="282">
        <f t="shared" si="1463"/>
        <v>0</v>
      </c>
      <c r="DA164" s="283">
        <f t="shared" si="1464"/>
        <v>0</v>
      </c>
      <c r="DB164" s="284">
        <f t="shared" si="1465"/>
        <v>0</v>
      </c>
      <c r="DC164" s="282"/>
      <c r="DD164" s="282">
        <f t="shared" si="1466"/>
        <v>0</v>
      </c>
      <c r="DE164" s="283">
        <f t="shared" si="1467"/>
        <v>0</v>
      </c>
      <c r="DF164" s="284">
        <f t="shared" si="1468"/>
        <v>0</v>
      </c>
      <c r="DG164" s="282"/>
      <c r="DH164" s="282">
        <f t="shared" si="1469"/>
        <v>0</v>
      </c>
      <c r="DI164" s="283">
        <f t="shared" si="1470"/>
        <v>0</v>
      </c>
      <c r="DJ164" s="284">
        <f t="shared" si="1471"/>
        <v>0</v>
      </c>
      <c r="DK164" s="282"/>
      <c r="DL164" s="282">
        <f t="shared" si="1472"/>
        <v>0</v>
      </c>
      <c r="DM164" s="283">
        <f t="shared" si="1473"/>
        <v>0</v>
      </c>
      <c r="DN164" s="284">
        <f t="shared" si="1474"/>
        <v>0</v>
      </c>
      <c r="DO164" s="282"/>
      <c r="DP164" s="282">
        <f t="shared" si="1475"/>
        <v>0</v>
      </c>
      <c r="DQ164" s="283">
        <f t="shared" si="1476"/>
        <v>0</v>
      </c>
      <c r="DR164" s="284">
        <f t="shared" si="1477"/>
        <v>0</v>
      </c>
      <c r="DS164" s="282"/>
      <c r="DT164" s="282">
        <f t="shared" si="1478"/>
        <v>0</v>
      </c>
      <c r="DU164" s="283">
        <f t="shared" si="1479"/>
        <v>0</v>
      </c>
      <c r="DV164" s="284">
        <f t="shared" si="1480"/>
        <v>0</v>
      </c>
      <c r="DW164" s="282"/>
      <c r="DX164" s="282"/>
      <c r="DY164" s="282"/>
      <c r="DZ164" s="283" t="e">
        <f>SUM(DX164+#REF!)</f>
        <v>#REF!</v>
      </c>
      <c r="EA164" s="284" t="e">
        <f t="shared" si="1481"/>
        <v>#REF!</v>
      </c>
      <c r="EB164" s="282">
        <f>4+9.5</f>
        <v>13.5</v>
      </c>
      <c r="EC164" s="282">
        <f t="shared" si="1482"/>
        <v>1350</v>
      </c>
      <c r="ED164" s="283" t="e">
        <f>SUM(EB164+#REF!)</f>
        <v>#REF!</v>
      </c>
      <c r="EE164" s="284" t="e">
        <f t="shared" si="1483"/>
        <v>#REF!</v>
      </c>
      <c r="EF164" s="282">
        <v>2.5</v>
      </c>
      <c r="EG164" s="282">
        <f t="shared" si="1484"/>
        <v>250</v>
      </c>
      <c r="EH164" s="283" t="e">
        <f>SUM(EF164+#REF!)</f>
        <v>#REF!</v>
      </c>
      <c r="EI164" s="284" t="e">
        <f t="shared" si="1485"/>
        <v>#REF!</v>
      </c>
      <c r="EJ164" s="282"/>
      <c r="EK164" s="282"/>
      <c r="EL164" s="283"/>
      <c r="EM164" s="284"/>
      <c r="EN164" s="282"/>
      <c r="EO164" s="285">
        <v>5.75</v>
      </c>
      <c r="EP164" s="285">
        <f>SUM(EO164*D164)</f>
        <v>575</v>
      </c>
      <c r="EQ164" s="286">
        <f t="shared" si="1527"/>
        <v>5.75</v>
      </c>
      <c r="ER164" s="286">
        <f t="shared" si="1528"/>
        <v>575</v>
      </c>
      <c r="ES164" s="285">
        <v>10</v>
      </c>
      <c r="ET164" s="285">
        <f t="shared" si="1529"/>
        <v>1000</v>
      </c>
      <c r="EU164" s="286">
        <f t="shared" si="1530"/>
        <v>10</v>
      </c>
      <c r="EV164" s="286">
        <f t="shared" si="1531"/>
        <v>1000</v>
      </c>
      <c r="EW164" s="285">
        <v>14.25</v>
      </c>
      <c r="EX164" s="269">
        <f t="shared" si="1532"/>
        <v>1425</v>
      </c>
      <c r="EY164" s="286">
        <f t="shared" si="1673"/>
        <v>14.25</v>
      </c>
      <c r="EZ164" s="268">
        <f t="shared" si="1534"/>
        <v>1425</v>
      </c>
      <c r="FA164" s="285"/>
      <c r="FB164" s="269">
        <f t="shared" si="1535"/>
        <v>0</v>
      </c>
      <c r="FC164" s="268">
        <f t="shared" si="1536"/>
        <v>0</v>
      </c>
      <c r="FD164" s="268">
        <f t="shared" si="1537"/>
        <v>0</v>
      </c>
      <c r="FE164" s="285"/>
      <c r="FF164" s="269">
        <f t="shared" si="1538"/>
        <v>0</v>
      </c>
      <c r="FG164" s="268">
        <f t="shared" si="1539"/>
        <v>0</v>
      </c>
      <c r="FH164" s="268">
        <f t="shared" si="1540"/>
        <v>0</v>
      </c>
      <c r="FI164" s="285"/>
      <c r="FJ164" s="269">
        <f t="shared" si="1541"/>
        <v>0</v>
      </c>
      <c r="FK164" s="268">
        <f t="shared" si="1542"/>
        <v>0</v>
      </c>
      <c r="FL164" s="268">
        <f t="shared" si="1543"/>
        <v>0</v>
      </c>
      <c r="FM164" s="285"/>
      <c r="FN164" s="285">
        <f t="shared" si="1486"/>
        <v>0</v>
      </c>
      <c r="FO164" s="268">
        <f t="shared" si="1544"/>
        <v>0</v>
      </c>
      <c r="FP164" s="268">
        <f t="shared" si="1545"/>
        <v>0</v>
      </c>
      <c r="FQ164" s="285"/>
      <c r="FR164" s="285">
        <f t="shared" si="1487"/>
        <v>0</v>
      </c>
      <c r="FS164" s="268">
        <f t="shared" si="1488"/>
        <v>0</v>
      </c>
      <c r="FT164" s="286">
        <f t="shared" si="1489"/>
        <v>0</v>
      </c>
      <c r="FU164" s="285"/>
      <c r="FV164" s="269">
        <f t="shared" si="1546"/>
        <v>0</v>
      </c>
      <c r="FW164" s="268">
        <f t="shared" si="1547"/>
        <v>0</v>
      </c>
      <c r="FX164" s="268">
        <f t="shared" si="1548"/>
        <v>0</v>
      </c>
      <c r="FY164" s="285"/>
      <c r="FZ164" s="269">
        <f t="shared" si="1549"/>
        <v>0</v>
      </c>
      <c r="GA164" s="268">
        <f t="shared" si="1550"/>
        <v>0</v>
      </c>
      <c r="GB164" s="268">
        <f t="shared" si="1551"/>
        <v>0</v>
      </c>
      <c r="GC164" s="285"/>
      <c r="GD164" s="269">
        <f t="shared" si="1552"/>
        <v>0</v>
      </c>
      <c r="GE164" s="268">
        <f t="shared" si="1553"/>
        <v>0</v>
      </c>
      <c r="GF164" s="268">
        <f t="shared" si="1554"/>
        <v>0</v>
      </c>
      <c r="GG164" s="285"/>
      <c r="GH164" s="269">
        <f t="shared" si="1555"/>
        <v>0</v>
      </c>
      <c r="GI164" s="268">
        <f t="shared" si="1556"/>
        <v>0</v>
      </c>
      <c r="GJ164" s="268">
        <f t="shared" si="1557"/>
        <v>0</v>
      </c>
      <c r="GK164" s="282"/>
      <c r="GL164" s="282"/>
      <c r="GM164" s="282"/>
      <c r="GN164" s="282"/>
      <c r="GO164" s="282"/>
      <c r="GP164" s="282"/>
      <c r="GQ164" s="282"/>
      <c r="GR164" s="282"/>
      <c r="GS164" s="282"/>
      <c r="GT164" s="282"/>
      <c r="GU164" s="282"/>
      <c r="GV164" s="282"/>
      <c r="GW164" s="282"/>
      <c r="GX164" s="282"/>
      <c r="GY164" s="282"/>
      <c r="GZ164" s="282"/>
      <c r="HA164" s="282"/>
      <c r="HB164" s="282"/>
      <c r="HC164" s="282"/>
      <c r="HD164" s="282"/>
      <c r="HE164" s="282"/>
      <c r="HF164" s="282"/>
      <c r="HG164" s="282"/>
      <c r="HH164" s="282"/>
      <c r="HI164" s="282"/>
      <c r="HJ164" s="282"/>
      <c r="HK164" s="282"/>
      <c r="HL164" s="282"/>
      <c r="HM164" s="282"/>
      <c r="HN164" s="282"/>
      <c r="HO164" s="282"/>
      <c r="HP164" s="282"/>
      <c r="HQ164" s="282"/>
      <c r="HR164" s="282"/>
      <c r="HS164" s="282"/>
      <c r="HT164" s="282"/>
      <c r="HU164" s="282"/>
      <c r="HV164" s="282"/>
      <c r="HW164" s="282"/>
      <c r="HX164" s="282"/>
      <c r="HY164" s="282"/>
      <c r="HZ164" s="282"/>
      <c r="IA164" s="282"/>
      <c r="IB164" s="282"/>
      <c r="IC164" s="282"/>
      <c r="ID164" s="282"/>
      <c r="IE164" s="282"/>
      <c r="IF164" s="282"/>
      <c r="IG164" s="282"/>
      <c r="IH164" s="282"/>
      <c r="II164" s="282"/>
      <c r="IJ164" s="282"/>
      <c r="IK164" s="282"/>
      <c r="IL164" s="282"/>
      <c r="IM164" s="282"/>
      <c r="IN164" s="282"/>
      <c r="IO164" s="282"/>
      <c r="IP164" s="282"/>
      <c r="IQ164" s="282"/>
      <c r="IR164" s="282"/>
      <c r="IS164" s="282"/>
      <c r="IT164" s="282"/>
      <c r="IU164" s="282"/>
      <c r="IV164" s="282"/>
      <c r="IW164" s="282"/>
      <c r="IX164" s="282"/>
      <c r="IY164" s="282"/>
      <c r="IZ164" s="282"/>
      <c r="JA164" s="282"/>
      <c r="JB164" s="282"/>
      <c r="JC164" s="282"/>
      <c r="JD164" s="282"/>
      <c r="JE164" s="282"/>
      <c r="JF164" s="282"/>
      <c r="JG164" s="282"/>
      <c r="JH164" s="282"/>
      <c r="JI164" s="282"/>
      <c r="JJ164" s="282"/>
      <c r="JK164" s="282"/>
      <c r="JL164" s="282"/>
      <c r="JM164" s="282"/>
      <c r="JN164" s="282"/>
    </row>
    <row r="165" spans="1:274" s="287" customFormat="1" x14ac:dyDescent="0.2">
      <c r="A165" s="273" t="s">
        <v>279</v>
      </c>
      <c r="B165" s="273" t="s">
        <v>82</v>
      </c>
      <c r="C165" s="273" t="s">
        <v>3</v>
      </c>
      <c r="D165" s="273">
        <v>100</v>
      </c>
      <c r="E165" s="277"/>
      <c r="F165" s="278">
        <f t="shared" si="1560"/>
        <v>0</v>
      </c>
      <c r="G165" s="277"/>
      <c r="H165" s="278">
        <f t="shared" si="1561"/>
        <v>0</v>
      </c>
      <c r="I165" s="277"/>
      <c r="J165" s="278">
        <f t="shared" si="1562"/>
        <v>0</v>
      </c>
      <c r="K165" s="277"/>
      <c r="L165" s="278">
        <f t="shared" si="1563"/>
        <v>0</v>
      </c>
      <c r="M165" s="277"/>
      <c r="N165" s="278">
        <f t="shared" si="1564"/>
        <v>0</v>
      </c>
      <c r="O165" s="277"/>
      <c r="P165" s="278">
        <f t="shared" si="1565"/>
        <v>0</v>
      </c>
      <c r="Q165" s="277"/>
      <c r="R165" s="278">
        <f t="shared" si="1566"/>
        <v>0</v>
      </c>
      <c r="S165" s="277"/>
      <c r="T165" s="278">
        <f t="shared" si="1567"/>
        <v>0</v>
      </c>
      <c r="U165" s="277"/>
      <c r="V165" s="278">
        <f t="shared" si="1568"/>
        <v>0</v>
      </c>
      <c r="W165" s="277"/>
      <c r="X165" s="278">
        <f t="shared" si="1569"/>
        <v>0</v>
      </c>
      <c r="Y165" s="277"/>
      <c r="Z165" s="278">
        <f t="shared" si="1570"/>
        <v>0</v>
      </c>
      <c r="AA165" s="277"/>
      <c r="AB165" s="278">
        <f t="shared" si="1571"/>
        <v>0</v>
      </c>
      <c r="AC165" s="279"/>
      <c r="AD165" s="278">
        <f t="shared" si="1572"/>
        <v>0</v>
      </c>
      <c r="AE165" s="279"/>
      <c r="AF165" s="278">
        <f t="shared" si="1573"/>
        <v>0</v>
      </c>
      <c r="AG165" s="279"/>
      <c r="AH165" s="278">
        <f t="shared" si="1574"/>
        <v>0</v>
      </c>
      <c r="AI165" s="279"/>
      <c r="AJ165" s="278">
        <f t="shared" si="1575"/>
        <v>0</v>
      </c>
      <c r="AK165" s="279"/>
      <c r="AL165" s="278">
        <f t="shared" si="1576"/>
        <v>0</v>
      </c>
      <c r="AM165" s="279"/>
      <c r="AN165" s="278">
        <f t="shared" si="1577"/>
        <v>0</v>
      </c>
      <c r="AO165" s="279"/>
      <c r="AP165" s="278">
        <f t="shared" si="1578"/>
        <v>0</v>
      </c>
      <c r="AQ165" s="279"/>
      <c r="AR165" s="278">
        <f t="shared" si="1579"/>
        <v>0</v>
      </c>
      <c r="AS165" s="279"/>
      <c r="AT165" s="278">
        <f t="shared" si="1580"/>
        <v>0</v>
      </c>
      <c r="AU165" s="279"/>
      <c r="AV165" s="278">
        <f t="shared" si="1581"/>
        <v>0</v>
      </c>
      <c r="AW165" s="279"/>
      <c r="AX165" s="278">
        <f t="shared" si="1582"/>
        <v>0</v>
      </c>
      <c r="AY165" s="279"/>
      <c r="AZ165" s="278">
        <f t="shared" si="1583"/>
        <v>0</v>
      </c>
      <c r="BA165" s="279"/>
      <c r="BB165" s="278">
        <f t="shared" si="1674"/>
        <v>0</v>
      </c>
      <c r="BC165" s="279"/>
      <c r="BD165" s="278">
        <f t="shared" si="1675"/>
        <v>0</v>
      </c>
      <c r="BE165" s="279"/>
      <c r="BF165" s="278">
        <f t="shared" si="1676"/>
        <v>0</v>
      </c>
      <c r="BG165" s="279"/>
      <c r="BH165" s="278">
        <f t="shared" si="1677"/>
        <v>0</v>
      </c>
      <c r="BI165" s="279"/>
      <c r="BJ165" s="278">
        <f t="shared" si="1678"/>
        <v>0</v>
      </c>
      <c r="BK165" s="279"/>
      <c r="BL165" s="278">
        <f t="shared" si="1679"/>
        <v>0</v>
      </c>
      <c r="BM165" s="279"/>
      <c r="BN165" s="278">
        <f t="shared" si="1680"/>
        <v>0</v>
      </c>
      <c r="BO165" s="279"/>
      <c r="BP165" s="278">
        <f t="shared" si="1681"/>
        <v>0</v>
      </c>
      <c r="BQ165" s="279"/>
      <c r="BR165" s="278">
        <f t="shared" si="1682"/>
        <v>0</v>
      </c>
      <c r="BS165" s="279"/>
      <c r="BT165" s="278">
        <f t="shared" si="1683"/>
        <v>0</v>
      </c>
      <c r="BU165" s="279"/>
      <c r="BV165" s="278">
        <f t="shared" si="1684"/>
        <v>0</v>
      </c>
      <c r="BW165" s="279"/>
      <c r="BX165" s="278">
        <f t="shared" si="1685"/>
        <v>0</v>
      </c>
      <c r="BY165" s="279"/>
      <c r="BZ165" s="278">
        <f t="shared" si="1445"/>
        <v>0</v>
      </c>
      <c r="CA165" s="280"/>
      <c r="CB165" s="281">
        <f t="shared" si="1446"/>
        <v>0</v>
      </c>
      <c r="CC165" s="281">
        <f t="shared" si="1447"/>
        <v>0</v>
      </c>
      <c r="CD165" s="282"/>
      <c r="CE165" s="282"/>
      <c r="CF165" s="282">
        <f t="shared" si="1448"/>
        <v>0</v>
      </c>
      <c r="CG165" s="283">
        <f t="shared" si="1449"/>
        <v>0</v>
      </c>
      <c r="CH165" s="284">
        <f t="shared" si="1450"/>
        <v>0</v>
      </c>
      <c r="CI165" s="282"/>
      <c r="CJ165" s="282">
        <f t="shared" si="1451"/>
        <v>0</v>
      </c>
      <c r="CK165" s="283">
        <f t="shared" si="1452"/>
        <v>0</v>
      </c>
      <c r="CL165" s="284">
        <f t="shared" si="1453"/>
        <v>0</v>
      </c>
      <c r="CM165" s="282"/>
      <c r="CN165" s="282">
        <f t="shared" si="1454"/>
        <v>0</v>
      </c>
      <c r="CO165" s="283">
        <f t="shared" si="1455"/>
        <v>0</v>
      </c>
      <c r="CP165" s="284">
        <f t="shared" si="1456"/>
        <v>0</v>
      </c>
      <c r="CQ165" s="282"/>
      <c r="CR165" s="282">
        <f t="shared" si="1457"/>
        <v>0</v>
      </c>
      <c r="CS165" s="283">
        <f t="shared" si="1458"/>
        <v>0</v>
      </c>
      <c r="CT165" s="284">
        <f t="shared" si="1459"/>
        <v>0</v>
      </c>
      <c r="CU165" s="282"/>
      <c r="CV165" s="282">
        <f t="shared" si="1460"/>
        <v>0</v>
      </c>
      <c r="CW165" s="283">
        <f t="shared" si="1461"/>
        <v>0</v>
      </c>
      <c r="CX165" s="284">
        <f t="shared" si="1462"/>
        <v>0</v>
      </c>
      <c r="CY165" s="282"/>
      <c r="CZ165" s="282">
        <f t="shared" si="1463"/>
        <v>0</v>
      </c>
      <c r="DA165" s="283">
        <f t="shared" si="1464"/>
        <v>0</v>
      </c>
      <c r="DB165" s="284">
        <f t="shared" si="1465"/>
        <v>0</v>
      </c>
      <c r="DC165" s="282"/>
      <c r="DD165" s="282">
        <f t="shared" si="1466"/>
        <v>0</v>
      </c>
      <c r="DE165" s="283">
        <f t="shared" si="1467"/>
        <v>0</v>
      </c>
      <c r="DF165" s="284">
        <f t="shared" si="1468"/>
        <v>0</v>
      </c>
      <c r="DG165" s="282"/>
      <c r="DH165" s="282">
        <f t="shared" si="1469"/>
        <v>0</v>
      </c>
      <c r="DI165" s="283">
        <f t="shared" si="1470"/>
        <v>0</v>
      </c>
      <c r="DJ165" s="284">
        <f t="shared" si="1471"/>
        <v>0</v>
      </c>
      <c r="DK165" s="282"/>
      <c r="DL165" s="282">
        <f t="shared" si="1472"/>
        <v>0</v>
      </c>
      <c r="DM165" s="283">
        <f t="shared" si="1473"/>
        <v>0</v>
      </c>
      <c r="DN165" s="284">
        <f t="shared" si="1474"/>
        <v>0</v>
      </c>
      <c r="DO165" s="282"/>
      <c r="DP165" s="282">
        <f t="shared" si="1475"/>
        <v>0</v>
      </c>
      <c r="DQ165" s="283">
        <f t="shared" si="1476"/>
        <v>0</v>
      </c>
      <c r="DR165" s="284">
        <f t="shared" si="1477"/>
        <v>0</v>
      </c>
      <c r="DS165" s="282"/>
      <c r="DT165" s="282">
        <f t="shared" si="1478"/>
        <v>0</v>
      </c>
      <c r="DU165" s="283">
        <f t="shared" si="1479"/>
        <v>0</v>
      </c>
      <c r="DV165" s="284">
        <f t="shared" si="1480"/>
        <v>0</v>
      </c>
      <c r="DW165" s="282"/>
      <c r="DX165" s="282"/>
      <c r="DY165" s="282"/>
      <c r="DZ165" s="283" t="e">
        <f>SUM(DX165+#REF!)</f>
        <v>#REF!</v>
      </c>
      <c r="EA165" s="284" t="e">
        <f t="shared" si="1481"/>
        <v>#REF!</v>
      </c>
      <c r="EB165" s="282">
        <v>0.25</v>
      </c>
      <c r="EC165" s="282">
        <f t="shared" si="1482"/>
        <v>25</v>
      </c>
      <c r="ED165" s="283" t="e">
        <f>SUM(EB165+#REF!)</f>
        <v>#REF!</v>
      </c>
      <c r="EE165" s="284" t="e">
        <f t="shared" si="1483"/>
        <v>#REF!</v>
      </c>
      <c r="EF165" s="282">
        <v>0.75</v>
      </c>
      <c r="EG165" s="282">
        <f t="shared" si="1484"/>
        <v>75</v>
      </c>
      <c r="EH165" s="283" t="e">
        <f>SUM(EF165+#REF!)</f>
        <v>#REF!</v>
      </c>
      <c r="EI165" s="284" t="e">
        <f t="shared" si="1485"/>
        <v>#REF!</v>
      </c>
      <c r="EJ165" s="282"/>
      <c r="EK165" s="282"/>
      <c r="EL165" s="283"/>
      <c r="EM165" s="284"/>
      <c r="EN165" s="282"/>
      <c r="EO165" s="285">
        <v>0.25</v>
      </c>
      <c r="EP165" s="285">
        <f t="shared" ref="EP165:EP176" si="1686">SUM(EO165*D165)</f>
        <v>25</v>
      </c>
      <c r="EQ165" s="286">
        <f t="shared" si="1527"/>
        <v>0.25</v>
      </c>
      <c r="ER165" s="286">
        <f t="shared" si="1528"/>
        <v>25</v>
      </c>
      <c r="ES165" s="285"/>
      <c r="ET165" s="285">
        <f t="shared" si="1529"/>
        <v>0</v>
      </c>
      <c r="EU165" s="286">
        <f t="shared" si="1530"/>
        <v>0</v>
      </c>
      <c r="EV165" s="286">
        <f t="shared" si="1531"/>
        <v>0</v>
      </c>
      <c r="EW165" s="285"/>
      <c r="EX165" s="269">
        <f t="shared" si="1532"/>
        <v>0</v>
      </c>
      <c r="EY165" s="286">
        <f t="shared" si="1673"/>
        <v>0</v>
      </c>
      <c r="EZ165" s="268">
        <f t="shared" si="1534"/>
        <v>0</v>
      </c>
      <c r="FA165" s="285"/>
      <c r="FB165" s="269">
        <f t="shared" si="1535"/>
        <v>0</v>
      </c>
      <c r="FC165" s="268">
        <f t="shared" si="1536"/>
        <v>0</v>
      </c>
      <c r="FD165" s="268">
        <f t="shared" si="1537"/>
        <v>0</v>
      </c>
      <c r="FE165" s="285"/>
      <c r="FF165" s="269">
        <f t="shared" si="1538"/>
        <v>0</v>
      </c>
      <c r="FG165" s="268">
        <f t="shared" si="1539"/>
        <v>0</v>
      </c>
      <c r="FH165" s="268">
        <f t="shared" si="1540"/>
        <v>0</v>
      </c>
      <c r="FI165" s="285"/>
      <c r="FJ165" s="269">
        <f t="shared" si="1541"/>
        <v>0</v>
      </c>
      <c r="FK165" s="268">
        <f t="shared" si="1542"/>
        <v>0</v>
      </c>
      <c r="FL165" s="268">
        <f t="shared" si="1543"/>
        <v>0</v>
      </c>
      <c r="FM165" s="285"/>
      <c r="FN165" s="285">
        <f t="shared" si="1486"/>
        <v>0</v>
      </c>
      <c r="FO165" s="268">
        <f t="shared" si="1544"/>
        <v>0</v>
      </c>
      <c r="FP165" s="268">
        <f t="shared" si="1545"/>
        <v>0</v>
      </c>
      <c r="FQ165" s="285"/>
      <c r="FR165" s="285">
        <f t="shared" si="1487"/>
        <v>0</v>
      </c>
      <c r="FS165" s="268">
        <f t="shared" si="1488"/>
        <v>0</v>
      </c>
      <c r="FT165" s="286">
        <f t="shared" si="1489"/>
        <v>0</v>
      </c>
      <c r="FU165" s="285"/>
      <c r="FV165" s="269">
        <f t="shared" si="1546"/>
        <v>0</v>
      </c>
      <c r="FW165" s="268">
        <f t="shared" si="1547"/>
        <v>0</v>
      </c>
      <c r="FX165" s="268">
        <f t="shared" si="1548"/>
        <v>0</v>
      </c>
      <c r="FY165" s="285"/>
      <c r="FZ165" s="269">
        <f t="shared" si="1549"/>
        <v>0</v>
      </c>
      <c r="GA165" s="268">
        <f t="shared" si="1550"/>
        <v>0</v>
      </c>
      <c r="GB165" s="268">
        <f t="shared" si="1551"/>
        <v>0</v>
      </c>
      <c r="GC165" s="285"/>
      <c r="GD165" s="269">
        <f t="shared" si="1552"/>
        <v>0</v>
      </c>
      <c r="GE165" s="268">
        <f t="shared" si="1553"/>
        <v>0</v>
      </c>
      <c r="GF165" s="268">
        <f t="shared" si="1554"/>
        <v>0</v>
      </c>
      <c r="GG165" s="285"/>
      <c r="GH165" s="269">
        <f t="shared" si="1555"/>
        <v>0</v>
      </c>
      <c r="GI165" s="268">
        <f t="shared" si="1556"/>
        <v>0</v>
      </c>
      <c r="GJ165" s="268">
        <f t="shared" si="1557"/>
        <v>0</v>
      </c>
      <c r="GK165" s="282"/>
      <c r="GL165" s="282"/>
      <c r="GM165" s="282"/>
      <c r="GN165" s="282"/>
      <c r="GO165" s="282"/>
      <c r="GP165" s="282"/>
      <c r="GQ165" s="282"/>
      <c r="GR165" s="282"/>
      <c r="GS165" s="282"/>
      <c r="GT165" s="282"/>
      <c r="GU165" s="282"/>
      <c r="GV165" s="282"/>
      <c r="GW165" s="282"/>
      <c r="GX165" s="282"/>
      <c r="GY165" s="282"/>
      <c r="GZ165" s="282"/>
      <c r="HA165" s="282"/>
      <c r="HB165" s="282"/>
      <c r="HC165" s="282"/>
      <c r="HD165" s="282"/>
      <c r="HE165" s="282"/>
      <c r="HF165" s="282"/>
      <c r="HG165" s="282"/>
      <c r="HH165" s="282"/>
      <c r="HI165" s="282"/>
      <c r="HJ165" s="282"/>
      <c r="HK165" s="282"/>
      <c r="HL165" s="282"/>
      <c r="HM165" s="282"/>
      <c r="HN165" s="282"/>
      <c r="HO165" s="282"/>
      <c r="HP165" s="282"/>
      <c r="HQ165" s="282"/>
      <c r="HR165" s="282"/>
      <c r="HS165" s="282"/>
      <c r="HT165" s="282"/>
      <c r="HU165" s="282"/>
      <c r="HV165" s="282"/>
      <c r="HW165" s="282"/>
      <c r="HX165" s="282"/>
      <c r="HY165" s="282"/>
      <c r="HZ165" s="282"/>
      <c r="IA165" s="282"/>
      <c r="IB165" s="282"/>
      <c r="IC165" s="282"/>
      <c r="ID165" s="282"/>
      <c r="IE165" s="282"/>
      <c r="IF165" s="282"/>
      <c r="IG165" s="282"/>
      <c r="IH165" s="282"/>
      <c r="II165" s="282"/>
      <c r="IJ165" s="282"/>
      <c r="IK165" s="282"/>
      <c r="IL165" s="282"/>
      <c r="IM165" s="282"/>
      <c r="IN165" s="282"/>
      <c r="IO165" s="282"/>
      <c r="IP165" s="282"/>
      <c r="IQ165" s="282"/>
      <c r="IR165" s="282"/>
      <c r="IS165" s="282"/>
      <c r="IT165" s="282"/>
      <c r="IU165" s="282"/>
      <c r="IV165" s="282"/>
      <c r="IW165" s="282"/>
      <c r="IX165" s="282"/>
      <c r="IY165" s="282"/>
      <c r="IZ165" s="282"/>
      <c r="JA165" s="282"/>
      <c r="JB165" s="282"/>
      <c r="JC165" s="282"/>
      <c r="JD165" s="282"/>
      <c r="JE165" s="282"/>
      <c r="JF165" s="282"/>
      <c r="JG165" s="282"/>
      <c r="JH165" s="282"/>
      <c r="JI165" s="282"/>
      <c r="JJ165" s="282"/>
      <c r="JK165" s="282"/>
      <c r="JL165" s="282"/>
      <c r="JM165" s="282"/>
      <c r="JN165" s="282"/>
    </row>
    <row r="166" spans="1:274" s="5" customFormat="1" x14ac:dyDescent="0.2">
      <c r="A166" s="57" t="s">
        <v>232</v>
      </c>
      <c r="B166" s="57" t="s">
        <v>233</v>
      </c>
      <c r="C166" s="57" t="s">
        <v>3</v>
      </c>
      <c r="D166" s="57">
        <v>100</v>
      </c>
      <c r="E166" s="6"/>
      <c r="F166" s="64">
        <f t="shared" si="1560"/>
        <v>0</v>
      </c>
      <c r="G166" s="6"/>
      <c r="H166" s="64">
        <f t="shared" si="1561"/>
        <v>0</v>
      </c>
      <c r="I166" s="6"/>
      <c r="J166" s="64">
        <f t="shared" si="1562"/>
        <v>0</v>
      </c>
      <c r="K166" s="6"/>
      <c r="L166" s="64">
        <f t="shared" si="1563"/>
        <v>0</v>
      </c>
      <c r="M166" s="6"/>
      <c r="N166" s="64">
        <f t="shared" si="1564"/>
        <v>0</v>
      </c>
      <c r="O166" s="6"/>
      <c r="P166" s="64">
        <f t="shared" si="1565"/>
        <v>0</v>
      </c>
      <c r="Q166" s="6"/>
      <c r="R166" s="64">
        <f t="shared" si="1566"/>
        <v>0</v>
      </c>
      <c r="S166" s="6"/>
      <c r="T166" s="64">
        <f t="shared" si="1567"/>
        <v>0</v>
      </c>
      <c r="U166" s="6"/>
      <c r="V166" s="64">
        <f t="shared" si="1568"/>
        <v>0</v>
      </c>
      <c r="W166" s="6"/>
      <c r="X166" s="64">
        <f t="shared" si="1569"/>
        <v>0</v>
      </c>
      <c r="Y166" s="6"/>
      <c r="Z166" s="64">
        <f t="shared" si="1570"/>
        <v>0</v>
      </c>
      <c r="AA166" s="6"/>
      <c r="AB166" s="64">
        <f t="shared" si="1571"/>
        <v>0</v>
      </c>
      <c r="AC166" s="59"/>
      <c r="AD166" s="64">
        <f t="shared" si="1572"/>
        <v>0</v>
      </c>
      <c r="AE166" s="59"/>
      <c r="AF166" s="64">
        <f t="shared" si="1573"/>
        <v>0</v>
      </c>
      <c r="AG166" s="59"/>
      <c r="AH166" s="64">
        <f t="shared" si="1574"/>
        <v>0</v>
      </c>
      <c r="AI166" s="59"/>
      <c r="AJ166" s="64">
        <f t="shared" si="1575"/>
        <v>0</v>
      </c>
      <c r="AK166" s="59"/>
      <c r="AL166" s="64">
        <f t="shared" si="1576"/>
        <v>0</v>
      </c>
      <c r="AM166" s="59"/>
      <c r="AN166" s="64">
        <f t="shared" si="1577"/>
        <v>0</v>
      </c>
      <c r="AO166" s="59"/>
      <c r="AP166" s="64">
        <f t="shared" si="1578"/>
        <v>0</v>
      </c>
      <c r="AQ166" s="59"/>
      <c r="AR166" s="64">
        <f t="shared" si="1579"/>
        <v>0</v>
      </c>
      <c r="AS166" s="59"/>
      <c r="AT166" s="64">
        <f t="shared" si="1580"/>
        <v>0</v>
      </c>
      <c r="AU166" s="59"/>
      <c r="AV166" s="64">
        <f t="shared" si="1581"/>
        <v>0</v>
      </c>
      <c r="AW166" s="59"/>
      <c r="AX166" s="64">
        <f t="shared" si="1582"/>
        <v>0</v>
      </c>
      <c r="AY166" s="59"/>
      <c r="AZ166" s="64">
        <f t="shared" si="1583"/>
        <v>0</v>
      </c>
      <c r="BA166" s="59"/>
      <c r="BB166" s="64">
        <f t="shared" si="1674"/>
        <v>0</v>
      </c>
      <c r="BC166" s="59"/>
      <c r="BD166" s="64">
        <f t="shared" si="1675"/>
        <v>0</v>
      </c>
      <c r="BE166" s="59"/>
      <c r="BF166" s="64">
        <f t="shared" si="1676"/>
        <v>0</v>
      </c>
      <c r="BG166" s="59"/>
      <c r="BH166" s="64">
        <f t="shared" si="1677"/>
        <v>0</v>
      </c>
      <c r="BI166" s="59"/>
      <c r="BJ166" s="64">
        <f t="shared" si="1678"/>
        <v>0</v>
      </c>
      <c r="BK166" s="59"/>
      <c r="BL166" s="64">
        <f t="shared" si="1679"/>
        <v>0</v>
      </c>
      <c r="BM166" s="59"/>
      <c r="BN166" s="64">
        <f t="shared" si="1680"/>
        <v>0</v>
      </c>
      <c r="BO166" s="59"/>
      <c r="BP166" s="64">
        <f t="shared" si="1681"/>
        <v>0</v>
      </c>
      <c r="BQ166" s="59"/>
      <c r="BR166" s="64">
        <f t="shared" si="1682"/>
        <v>0</v>
      </c>
      <c r="BS166" s="59"/>
      <c r="BT166" s="64">
        <f t="shared" si="1683"/>
        <v>0</v>
      </c>
      <c r="BU166" s="59"/>
      <c r="BV166" s="64">
        <f t="shared" si="1684"/>
        <v>0</v>
      </c>
      <c r="BW166" s="59"/>
      <c r="BX166" s="64">
        <f t="shared" si="1685"/>
        <v>0</v>
      </c>
      <c r="BY166" s="59"/>
      <c r="BZ166" s="64">
        <f t="shared" si="1445"/>
        <v>0</v>
      </c>
      <c r="CA166" s="54"/>
      <c r="CB166" s="61">
        <f t="shared" si="1446"/>
        <v>0</v>
      </c>
      <c r="CC166" s="61">
        <f t="shared" si="1447"/>
        <v>0</v>
      </c>
      <c r="CD166" s="4"/>
      <c r="CE166" s="4"/>
      <c r="CF166" s="4">
        <f t="shared" si="1448"/>
        <v>0</v>
      </c>
      <c r="CG166" s="218">
        <f t="shared" si="1449"/>
        <v>0</v>
      </c>
      <c r="CH166" s="221">
        <f t="shared" si="1450"/>
        <v>0</v>
      </c>
      <c r="CI166" s="4"/>
      <c r="CJ166" s="4">
        <f t="shared" si="1451"/>
        <v>0</v>
      </c>
      <c r="CK166" s="218">
        <f t="shared" si="1452"/>
        <v>0</v>
      </c>
      <c r="CL166" s="221">
        <f t="shared" si="1453"/>
        <v>0</v>
      </c>
      <c r="CM166" s="4"/>
      <c r="CN166" s="4">
        <f t="shared" si="1454"/>
        <v>0</v>
      </c>
      <c r="CO166" s="218">
        <f t="shared" si="1455"/>
        <v>0</v>
      </c>
      <c r="CP166" s="221">
        <f t="shared" si="1456"/>
        <v>0</v>
      </c>
      <c r="CQ166" s="4"/>
      <c r="CR166" s="4">
        <f t="shared" si="1457"/>
        <v>0</v>
      </c>
      <c r="CS166" s="218">
        <f t="shared" si="1458"/>
        <v>0</v>
      </c>
      <c r="CT166" s="221">
        <f t="shared" si="1459"/>
        <v>0</v>
      </c>
      <c r="CU166" s="4"/>
      <c r="CV166" s="4">
        <f t="shared" si="1460"/>
        <v>0</v>
      </c>
      <c r="CW166" s="218">
        <f t="shared" si="1461"/>
        <v>0</v>
      </c>
      <c r="CX166" s="221">
        <f t="shared" si="1462"/>
        <v>0</v>
      </c>
      <c r="CY166" s="4"/>
      <c r="CZ166" s="4">
        <f t="shared" si="1463"/>
        <v>0</v>
      </c>
      <c r="DA166" s="218">
        <f t="shared" si="1464"/>
        <v>0</v>
      </c>
      <c r="DB166" s="221">
        <f t="shared" si="1465"/>
        <v>0</v>
      </c>
      <c r="DC166" s="4"/>
      <c r="DD166" s="4">
        <f t="shared" si="1466"/>
        <v>0</v>
      </c>
      <c r="DE166" s="218">
        <f t="shared" si="1467"/>
        <v>0</v>
      </c>
      <c r="DF166" s="221">
        <f t="shared" si="1468"/>
        <v>0</v>
      </c>
      <c r="DG166" s="4"/>
      <c r="DH166" s="4">
        <f t="shared" si="1469"/>
        <v>0</v>
      </c>
      <c r="DI166" s="218">
        <f t="shared" si="1470"/>
        <v>0</v>
      </c>
      <c r="DJ166" s="221">
        <f t="shared" si="1471"/>
        <v>0</v>
      </c>
      <c r="DK166" s="4"/>
      <c r="DL166" s="4">
        <f t="shared" si="1472"/>
        <v>0</v>
      </c>
      <c r="DM166" s="218">
        <f t="shared" si="1473"/>
        <v>0</v>
      </c>
      <c r="DN166" s="221">
        <f t="shared" si="1474"/>
        <v>0</v>
      </c>
      <c r="DO166" s="4"/>
      <c r="DP166" s="4">
        <f t="shared" si="1475"/>
        <v>0</v>
      </c>
      <c r="DQ166" s="218">
        <f t="shared" si="1476"/>
        <v>0</v>
      </c>
      <c r="DR166" s="221">
        <f t="shared" si="1477"/>
        <v>0</v>
      </c>
      <c r="DS166" s="4">
        <v>0.75</v>
      </c>
      <c r="DT166" s="4">
        <f t="shared" si="1478"/>
        <v>75</v>
      </c>
      <c r="DU166" s="218">
        <v>0.75</v>
      </c>
      <c r="DV166" s="221">
        <f t="shared" si="1480"/>
        <v>75</v>
      </c>
      <c r="DW166" s="4"/>
      <c r="DX166" s="4"/>
      <c r="DY166" s="4"/>
      <c r="DZ166" s="218" t="e">
        <f>SUM(DX166+#REF!)</f>
        <v>#REF!</v>
      </c>
      <c r="EA166" s="221" t="e">
        <f t="shared" si="1481"/>
        <v>#REF!</v>
      </c>
      <c r="EB166" s="4"/>
      <c r="EC166" s="4">
        <f t="shared" si="1482"/>
        <v>0</v>
      </c>
      <c r="ED166" s="218" t="e">
        <f>SUM(EB166+#REF!)</f>
        <v>#REF!</v>
      </c>
      <c r="EE166" s="221" t="e">
        <f t="shared" si="1483"/>
        <v>#REF!</v>
      </c>
      <c r="EF166" s="4"/>
      <c r="EG166" s="4">
        <f t="shared" si="1484"/>
        <v>0</v>
      </c>
      <c r="EH166" s="218" t="e">
        <f>SUM(EF166+#REF!)</f>
        <v>#REF!</v>
      </c>
      <c r="EI166" s="221" t="e">
        <f t="shared" si="1485"/>
        <v>#REF!</v>
      </c>
      <c r="EJ166" s="4"/>
      <c r="EK166" s="4"/>
      <c r="EL166" s="218"/>
      <c r="EM166" s="221"/>
      <c r="EN166" s="4"/>
      <c r="EO166" s="269"/>
      <c r="EP166" s="269">
        <f t="shared" si="1686"/>
        <v>0</v>
      </c>
      <c r="EQ166" s="268">
        <f t="shared" si="1527"/>
        <v>0</v>
      </c>
      <c r="ER166" s="268">
        <f t="shared" si="1528"/>
        <v>0</v>
      </c>
      <c r="ES166" s="269"/>
      <c r="ET166" s="269">
        <f t="shared" si="1529"/>
        <v>0</v>
      </c>
      <c r="EU166" s="268">
        <f t="shared" si="1530"/>
        <v>0</v>
      </c>
      <c r="EV166" s="268">
        <f t="shared" si="1531"/>
        <v>0</v>
      </c>
      <c r="EW166" s="269"/>
      <c r="EX166" s="269">
        <f t="shared" si="1532"/>
        <v>0</v>
      </c>
      <c r="EY166" s="268">
        <f t="shared" si="1673"/>
        <v>0</v>
      </c>
      <c r="EZ166" s="268">
        <f t="shared" si="1534"/>
        <v>0</v>
      </c>
      <c r="FA166" s="269"/>
      <c r="FB166" s="269">
        <f t="shared" si="1535"/>
        <v>0</v>
      </c>
      <c r="FC166" s="268">
        <f t="shared" si="1536"/>
        <v>0</v>
      </c>
      <c r="FD166" s="268">
        <f t="shared" si="1537"/>
        <v>0</v>
      </c>
      <c r="FE166" s="269"/>
      <c r="FF166" s="269">
        <f t="shared" si="1538"/>
        <v>0</v>
      </c>
      <c r="FG166" s="268">
        <f t="shared" si="1539"/>
        <v>0</v>
      </c>
      <c r="FH166" s="268">
        <f t="shared" si="1540"/>
        <v>0</v>
      </c>
      <c r="FI166" s="269"/>
      <c r="FJ166" s="269">
        <f t="shared" si="1541"/>
        <v>0</v>
      </c>
      <c r="FK166" s="268">
        <f t="shared" si="1542"/>
        <v>0</v>
      </c>
      <c r="FL166" s="268">
        <f t="shared" si="1543"/>
        <v>0</v>
      </c>
      <c r="FM166" s="269"/>
      <c r="FN166" s="269">
        <f t="shared" si="1486"/>
        <v>0</v>
      </c>
      <c r="FO166" s="268">
        <f t="shared" si="1544"/>
        <v>0</v>
      </c>
      <c r="FP166" s="268">
        <f t="shared" si="1545"/>
        <v>0</v>
      </c>
      <c r="FQ166" s="269"/>
      <c r="FR166" s="269">
        <f t="shared" si="1487"/>
        <v>0</v>
      </c>
      <c r="FS166" s="268">
        <f t="shared" si="1488"/>
        <v>0</v>
      </c>
      <c r="FT166" s="268">
        <f t="shared" si="1489"/>
        <v>0</v>
      </c>
      <c r="FU166" s="269"/>
      <c r="FV166" s="269">
        <f t="shared" si="1546"/>
        <v>0</v>
      </c>
      <c r="FW166" s="268">
        <f t="shared" si="1547"/>
        <v>0</v>
      </c>
      <c r="FX166" s="268">
        <f t="shared" si="1548"/>
        <v>0</v>
      </c>
      <c r="FY166" s="269"/>
      <c r="FZ166" s="269">
        <f t="shared" si="1549"/>
        <v>0</v>
      </c>
      <c r="GA166" s="268">
        <f t="shared" si="1550"/>
        <v>0</v>
      </c>
      <c r="GB166" s="268">
        <f t="shared" si="1551"/>
        <v>0</v>
      </c>
      <c r="GC166" s="269"/>
      <c r="GD166" s="269">
        <f t="shared" si="1552"/>
        <v>0</v>
      </c>
      <c r="GE166" s="268">
        <f t="shared" si="1553"/>
        <v>0</v>
      </c>
      <c r="GF166" s="268">
        <f t="shared" si="1554"/>
        <v>0</v>
      </c>
      <c r="GG166" s="269"/>
      <c r="GH166" s="269">
        <f t="shared" si="1555"/>
        <v>0</v>
      </c>
      <c r="GI166" s="268">
        <f t="shared" si="1556"/>
        <v>0</v>
      </c>
      <c r="GJ166" s="268">
        <f t="shared" si="1557"/>
        <v>0</v>
      </c>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c r="IE166" s="4"/>
      <c r="IF166" s="4"/>
      <c r="IG166" s="4"/>
      <c r="IH166" s="4"/>
      <c r="II166" s="4"/>
      <c r="IJ166" s="4"/>
      <c r="IK166" s="4"/>
      <c r="IL166" s="4"/>
      <c r="IM166" s="4"/>
      <c r="IN166" s="4"/>
      <c r="IO166" s="4"/>
      <c r="IP166" s="4"/>
      <c r="IQ166" s="4"/>
      <c r="IR166" s="4"/>
      <c r="IS166" s="4"/>
      <c r="IT166" s="4"/>
      <c r="IU166" s="4"/>
      <c r="IV166" s="4"/>
      <c r="IW166" s="4"/>
      <c r="IX166" s="4"/>
      <c r="IY166" s="4"/>
      <c r="IZ166" s="4"/>
      <c r="JA166" s="4"/>
      <c r="JB166" s="4"/>
      <c r="JC166" s="4"/>
      <c r="JD166" s="4"/>
      <c r="JE166" s="4"/>
      <c r="JF166" s="4"/>
      <c r="JG166" s="4"/>
      <c r="JH166" s="4"/>
      <c r="JI166" s="4"/>
      <c r="JJ166" s="4"/>
      <c r="JK166" s="4"/>
      <c r="JL166" s="4"/>
      <c r="JM166" s="4"/>
      <c r="JN166" s="4"/>
    </row>
    <row r="167" spans="1:274" s="5" customFormat="1" x14ac:dyDescent="0.2">
      <c r="A167" s="57" t="s">
        <v>146</v>
      </c>
      <c r="B167" s="57" t="s">
        <v>170</v>
      </c>
      <c r="C167" s="57" t="s">
        <v>3</v>
      </c>
      <c r="D167" s="57">
        <v>100</v>
      </c>
      <c r="E167" s="6"/>
      <c r="F167" s="64">
        <f t="shared" si="1560"/>
        <v>0</v>
      </c>
      <c r="G167" s="6"/>
      <c r="H167" s="64">
        <f t="shared" si="1561"/>
        <v>0</v>
      </c>
      <c r="I167" s="6"/>
      <c r="J167" s="64">
        <f t="shared" si="1562"/>
        <v>0</v>
      </c>
      <c r="K167" s="225"/>
      <c r="L167" s="64">
        <f t="shared" si="1563"/>
        <v>0</v>
      </c>
      <c r="M167" s="6"/>
      <c r="N167" s="64">
        <f t="shared" si="1564"/>
        <v>0</v>
      </c>
      <c r="O167" s="6"/>
      <c r="P167" s="64">
        <f t="shared" si="1565"/>
        <v>0</v>
      </c>
      <c r="Q167" s="6"/>
      <c r="R167" s="64">
        <f t="shared" si="1566"/>
        <v>0</v>
      </c>
      <c r="S167" s="6"/>
      <c r="T167" s="64">
        <f t="shared" si="1567"/>
        <v>0</v>
      </c>
      <c r="U167" s="6"/>
      <c r="V167" s="64">
        <f t="shared" si="1568"/>
        <v>0</v>
      </c>
      <c r="W167" s="6"/>
      <c r="X167" s="64">
        <f t="shared" si="1569"/>
        <v>0</v>
      </c>
      <c r="Y167" s="6"/>
      <c r="Z167" s="64">
        <f t="shared" si="1570"/>
        <v>0</v>
      </c>
      <c r="AA167" s="6"/>
      <c r="AB167" s="64">
        <f t="shared" si="1571"/>
        <v>0</v>
      </c>
      <c r="AC167" s="59"/>
      <c r="AD167" s="64">
        <f t="shared" si="1572"/>
        <v>0</v>
      </c>
      <c r="AE167" s="59"/>
      <c r="AF167" s="64">
        <f t="shared" si="1573"/>
        <v>0</v>
      </c>
      <c r="AG167" s="59"/>
      <c r="AH167" s="64">
        <f t="shared" si="1574"/>
        <v>0</v>
      </c>
      <c r="AI167" s="59"/>
      <c r="AJ167" s="64">
        <f t="shared" si="1575"/>
        <v>0</v>
      </c>
      <c r="AK167" s="59"/>
      <c r="AL167" s="64">
        <f t="shared" si="1576"/>
        <v>0</v>
      </c>
      <c r="AM167" s="59"/>
      <c r="AN167" s="64">
        <f t="shared" si="1577"/>
        <v>0</v>
      </c>
      <c r="AO167" s="59"/>
      <c r="AP167" s="64">
        <f t="shared" si="1578"/>
        <v>0</v>
      </c>
      <c r="AQ167" s="59"/>
      <c r="AR167" s="64">
        <f t="shared" si="1579"/>
        <v>0</v>
      </c>
      <c r="AS167" s="59"/>
      <c r="AT167" s="64">
        <f t="shared" si="1580"/>
        <v>0</v>
      </c>
      <c r="AU167" s="59"/>
      <c r="AV167" s="64">
        <f t="shared" si="1581"/>
        <v>0</v>
      </c>
      <c r="AW167" s="59"/>
      <c r="AX167" s="64">
        <f t="shared" si="1582"/>
        <v>0</v>
      </c>
      <c r="AY167" s="59"/>
      <c r="AZ167" s="64">
        <f t="shared" si="1583"/>
        <v>0</v>
      </c>
      <c r="BA167" s="59"/>
      <c r="BB167" s="64">
        <f t="shared" si="1674"/>
        <v>0</v>
      </c>
      <c r="BC167" s="59"/>
      <c r="BD167" s="64">
        <f t="shared" si="1675"/>
        <v>0</v>
      </c>
      <c r="BE167" s="59"/>
      <c r="BF167" s="64">
        <f t="shared" si="1676"/>
        <v>0</v>
      </c>
      <c r="BG167" s="59"/>
      <c r="BH167" s="64">
        <f t="shared" si="1677"/>
        <v>0</v>
      </c>
      <c r="BI167" s="59"/>
      <c r="BJ167" s="64">
        <f t="shared" si="1678"/>
        <v>0</v>
      </c>
      <c r="BK167" s="59"/>
      <c r="BL167" s="64">
        <f t="shared" si="1679"/>
        <v>0</v>
      </c>
      <c r="BM167" s="59"/>
      <c r="BN167" s="64">
        <f t="shared" si="1680"/>
        <v>0</v>
      </c>
      <c r="BO167" s="59"/>
      <c r="BP167" s="64">
        <f t="shared" si="1681"/>
        <v>0</v>
      </c>
      <c r="BQ167" s="59"/>
      <c r="BR167" s="64">
        <f t="shared" si="1682"/>
        <v>0</v>
      </c>
      <c r="BS167" s="59"/>
      <c r="BT167" s="64">
        <f t="shared" si="1683"/>
        <v>0</v>
      </c>
      <c r="BU167" s="59"/>
      <c r="BV167" s="64">
        <f t="shared" si="1684"/>
        <v>0</v>
      </c>
      <c r="BW167" s="59"/>
      <c r="BX167" s="64">
        <f t="shared" si="1685"/>
        <v>0</v>
      </c>
      <c r="BY167" s="59"/>
      <c r="BZ167" s="64">
        <f t="shared" si="1445"/>
        <v>0</v>
      </c>
      <c r="CA167" s="54"/>
      <c r="CB167" s="61">
        <f t="shared" si="1446"/>
        <v>0</v>
      </c>
      <c r="CC167" s="61">
        <f t="shared" si="1447"/>
        <v>0</v>
      </c>
      <c r="CD167" s="4"/>
      <c r="CE167" s="4"/>
      <c r="CF167" s="4">
        <f t="shared" si="1448"/>
        <v>0</v>
      </c>
      <c r="CG167" s="218">
        <f t="shared" si="1449"/>
        <v>0</v>
      </c>
      <c r="CH167" s="221">
        <f t="shared" si="1450"/>
        <v>0</v>
      </c>
      <c r="CI167" s="4"/>
      <c r="CJ167" s="4">
        <f t="shared" si="1451"/>
        <v>0</v>
      </c>
      <c r="CK167" s="218">
        <f t="shared" si="1452"/>
        <v>0</v>
      </c>
      <c r="CL167" s="221">
        <f t="shared" si="1453"/>
        <v>0</v>
      </c>
      <c r="CM167" s="4"/>
      <c r="CN167" s="4">
        <f t="shared" si="1454"/>
        <v>0</v>
      </c>
      <c r="CO167" s="218">
        <f t="shared" si="1455"/>
        <v>0</v>
      </c>
      <c r="CP167" s="221">
        <f t="shared" si="1456"/>
        <v>0</v>
      </c>
      <c r="CQ167" s="4"/>
      <c r="CR167" s="4">
        <f t="shared" si="1457"/>
        <v>0</v>
      </c>
      <c r="CS167" s="218">
        <f t="shared" si="1458"/>
        <v>0</v>
      </c>
      <c r="CT167" s="221">
        <f t="shared" si="1459"/>
        <v>0</v>
      </c>
      <c r="CU167" s="4"/>
      <c r="CV167" s="4">
        <f t="shared" si="1460"/>
        <v>0</v>
      </c>
      <c r="CW167" s="218">
        <f t="shared" si="1461"/>
        <v>0</v>
      </c>
      <c r="CX167" s="221">
        <f t="shared" si="1462"/>
        <v>0</v>
      </c>
      <c r="CY167" s="4"/>
      <c r="CZ167" s="4">
        <f t="shared" si="1463"/>
        <v>0</v>
      </c>
      <c r="DA167" s="218">
        <f t="shared" si="1464"/>
        <v>0</v>
      </c>
      <c r="DB167" s="221">
        <f t="shared" si="1465"/>
        <v>0</v>
      </c>
      <c r="DC167" s="4"/>
      <c r="DD167" s="4">
        <f t="shared" si="1466"/>
        <v>0</v>
      </c>
      <c r="DE167" s="218">
        <f t="shared" si="1467"/>
        <v>0</v>
      </c>
      <c r="DF167" s="221">
        <f t="shared" si="1468"/>
        <v>0</v>
      </c>
      <c r="DG167" s="4"/>
      <c r="DH167" s="4">
        <f t="shared" si="1469"/>
        <v>0</v>
      </c>
      <c r="DI167" s="218">
        <f t="shared" si="1470"/>
        <v>0</v>
      </c>
      <c r="DJ167" s="221">
        <f t="shared" si="1471"/>
        <v>0</v>
      </c>
      <c r="DK167" s="4"/>
      <c r="DL167" s="4">
        <f t="shared" si="1472"/>
        <v>0</v>
      </c>
      <c r="DM167" s="218">
        <f t="shared" si="1473"/>
        <v>0</v>
      </c>
      <c r="DN167" s="221">
        <f t="shared" si="1474"/>
        <v>0</v>
      </c>
      <c r="DO167" s="4"/>
      <c r="DP167" s="4">
        <f t="shared" si="1475"/>
        <v>0</v>
      </c>
      <c r="DQ167" s="218">
        <f t="shared" si="1476"/>
        <v>0</v>
      </c>
      <c r="DR167" s="221">
        <f t="shared" si="1477"/>
        <v>0</v>
      </c>
      <c r="DS167" s="4"/>
      <c r="DT167" s="4">
        <f t="shared" si="1478"/>
        <v>0</v>
      </c>
      <c r="DU167" s="218">
        <f t="shared" ref="DU167:DU182" si="1687">SUM(DS167+AS167)</f>
        <v>0</v>
      </c>
      <c r="DV167" s="221">
        <f t="shared" si="1480"/>
        <v>0</v>
      </c>
      <c r="DW167" s="4"/>
      <c r="DX167" s="4"/>
      <c r="DY167" s="4"/>
      <c r="DZ167" s="218" t="e">
        <f>SUM(DX167+#REF!)</f>
        <v>#REF!</v>
      </c>
      <c r="EA167" s="221" t="e">
        <f t="shared" si="1481"/>
        <v>#REF!</v>
      </c>
      <c r="EB167" s="4"/>
      <c r="EC167" s="4">
        <f t="shared" si="1482"/>
        <v>0</v>
      </c>
      <c r="ED167" s="218" t="e">
        <f>SUM(EB167+#REF!)</f>
        <v>#REF!</v>
      </c>
      <c r="EE167" s="221" t="e">
        <f t="shared" si="1483"/>
        <v>#REF!</v>
      </c>
      <c r="EF167" s="4"/>
      <c r="EG167" s="4">
        <f t="shared" si="1484"/>
        <v>0</v>
      </c>
      <c r="EH167" s="218" t="e">
        <f>SUM(EF167+#REF!)</f>
        <v>#REF!</v>
      </c>
      <c r="EI167" s="221" t="e">
        <f t="shared" si="1485"/>
        <v>#REF!</v>
      </c>
      <c r="EJ167" s="4"/>
      <c r="EK167" s="4"/>
      <c r="EL167" s="218"/>
      <c r="EM167" s="221"/>
      <c r="EN167" s="4"/>
      <c r="EO167" s="269"/>
      <c r="EP167" s="269">
        <f t="shared" si="1686"/>
        <v>0</v>
      </c>
      <c r="EQ167" s="268">
        <f t="shared" si="1527"/>
        <v>0</v>
      </c>
      <c r="ER167" s="268">
        <f t="shared" si="1528"/>
        <v>0</v>
      </c>
      <c r="ES167" s="269"/>
      <c r="ET167" s="269">
        <f t="shared" si="1529"/>
        <v>0</v>
      </c>
      <c r="EU167" s="268">
        <f t="shared" si="1530"/>
        <v>0</v>
      </c>
      <c r="EV167" s="268">
        <f t="shared" si="1531"/>
        <v>0</v>
      </c>
      <c r="EW167" s="269"/>
      <c r="EX167" s="269">
        <f t="shared" si="1532"/>
        <v>0</v>
      </c>
      <c r="EY167" s="268">
        <f t="shared" si="1673"/>
        <v>0</v>
      </c>
      <c r="EZ167" s="268">
        <f t="shared" si="1534"/>
        <v>0</v>
      </c>
      <c r="FA167" s="269"/>
      <c r="FB167" s="269">
        <f t="shared" si="1535"/>
        <v>0</v>
      </c>
      <c r="FC167" s="268">
        <f t="shared" si="1536"/>
        <v>0</v>
      </c>
      <c r="FD167" s="268">
        <f t="shared" si="1537"/>
        <v>0</v>
      </c>
      <c r="FE167" s="269"/>
      <c r="FF167" s="269">
        <f t="shared" si="1538"/>
        <v>0</v>
      </c>
      <c r="FG167" s="268">
        <f t="shared" si="1539"/>
        <v>0</v>
      </c>
      <c r="FH167" s="268">
        <f t="shared" si="1540"/>
        <v>0</v>
      </c>
      <c r="FI167" s="269"/>
      <c r="FJ167" s="269">
        <f t="shared" si="1541"/>
        <v>0</v>
      </c>
      <c r="FK167" s="268">
        <f t="shared" si="1542"/>
        <v>0</v>
      </c>
      <c r="FL167" s="268">
        <f t="shared" si="1543"/>
        <v>0</v>
      </c>
      <c r="FM167" s="269"/>
      <c r="FN167" s="269">
        <f t="shared" si="1486"/>
        <v>0</v>
      </c>
      <c r="FO167" s="268">
        <f t="shared" si="1544"/>
        <v>0</v>
      </c>
      <c r="FP167" s="268">
        <f t="shared" si="1545"/>
        <v>0</v>
      </c>
      <c r="FQ167" s="269"/>
      <c r="FR167" s="269">
        <f t="shared" si="1487"/>
        <v>0</v>
      </c>
      <c r="FS167" s="268">
        <f t="shared" si="1488"/>
        <v>0</v>
      </c>
      <c r="FT167" s="268">
        <f t="shared" si="1489"/>
        <v>0</v>
      </c>
      <c r="FU167" s="269"/>
      <c r="FV167" s="269">
        <f t="shared" si="1546"/>
        <v>0</v>
      </c>
      <c r="FW167" s="268">
        <f t="shared" si="1547"/>
        <v>0</v>
      </c>
      <c r="FX167" s="268">
        <f t="shared" si="1548"/>
        <v>0</v>
      </c>
      <c r="FY167" s="269"/>
      <c r="FZ167" s="269">
        <f t="shared" si="1549"/>
        <v>0</v>
      </c>
      <c r="GA167" s="268">
        <f t="shared" si="1550"/>
        <v>0</v>
      </c>
      <c r="GB167" s="268">
        <f t="shared" si="1551"/>
        <v>0</v>
      </c>
      <c r="GC167" s="269"/>
      <c r="GD167" s="269">
        <f t="shared" si="1552"/>
        <v>0</v>
      </c>
      <c r="GE167" s="268">
        <f t="shared" si="1553"/>
        <v>0</v>
      </c>
      <c r="GF167" s="268">
        <f t="shared" si="1554"/>
        <v>0</v>
      </c>
      <c r="GG167" s="269"/>
      <c r="GH167" s="269">
        <f t="shared" si="1555"/>
        <v>0</v>
      </c>
      <c r="GI167" s="268">
        <f t="shared" si="1556"/>
        <v>0</v>
      </c>
      <c r="GJ167" s="268">
        <f t="shared" si="1557"/>
        <v>0</v>
      </c>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c r="IE167" s="4"/>
      <c r="IF167" s="4"/>
      <c r="IG167" s="4"/>
      <c r="IH167" s="4"/>
      <c r="II167" s="4"/>
      <c r="IJ167" s="4"/>
      <c r="IK167" s="4"/>
      <c r="IL167" s="4"/>
      <c r="IM167" s="4"/>
      <c r="IN167" s="4"/>
      <c r="IO167" s="4"/>
      <c r="IP167" s="4"/>
      <c r="IQ167" s="4"/>
      <c r="IR167" s="4"/>
      <c r="IS167" s="4"/>
      <c r="IT167" s="4"/>
      <c r="IU167" s="4"/>
      <c r="IV167" s="4"/>
      <c r="IW167" s="4"/>
      <c r="IX167" s="4"/>
      <c r="IY167" s="4"/>
      <c r="IZ167" s="4"/>
      <c r="JA167" s="4"/>
      <c r="JB167" s="4"/>
      <c r="JC167" s="4"/>
      <c r="JD167" s="4"/>
      <c r="JE167" s="4"/>
      <c r="JF167" s="4"/>
      <c r="JG167" s="4"/>
      <c r="JH167" s="4"/>
      <c r="JI167" s="4"/>
      <c r="JJ167" s="4"/>
      <c r="JK167" s="4"/>
      <c r="JL167" s="4"/>
      <c r="JM167" s="4"/>
      <c r="JN167" s="4"/>
    </row>
    <row r="168" spans="1:274" s="5" customFormat="1" x14ac:dyDescent="0.2">
      <c r="A168" s="57"/>
      <c r="B168" s="57"/>
      <c r="C168" s="57" t="s">
        <v>3</v>
      </c>
      <c r="D168" s="57">
        <v>100</v>
      </c>
      <c r="E168" s="6"/>
      <c r="F168" s="64">
        <f t="shared" si="1490"/>
        <v>0</v>
      </c>
      <c r="G168" s="6"/>
      <c r="H168" s="64">
        <f t="shared" ref="H168:H176" si="1688">SUM(G168*$D168)</f>
        <v>0</v>
      </c>
      <c r="I168" s="6"/>
      <c r="J168" s="64">
        <f t="shared" ref="J168" si="1689">SUM(I168*$D168)</f>
        <v>0</v>
      </c>
      <c r="K168" s="6"/>
      <c r="L168" s="64">
        <f t="shared" ref="L168:L176" si="1690">SUM(K168*$D168)</f>
        <v>0</v>
      </c>
      <c r="M168" s="6"/>
      <c r="N168" s="64">
        <f t="shared" ref="N168:N176" si="1691">SUM(M168*$D168)</f>
        <v>0</v>
      </c>
      <c r="O168" s="6"/>
      <c r="P168" s="64">
        <f t="shared" si="1495"/>
        <v>0</v>
      </c>
      <c r="Q168" s="6"/>
      <c r="R168" s="64">
        <f t="shared" ref="R168:R176" si="1692">SUM(Q168*$D168)</f>
        <v>0</v>
      </c>
      <c r="S168" s="6"/>
      <c r="T168" s="64">
        <f t="shared" ref="T168:T176" si="1693">SUM(S168*$D168)</f>
        <v>0</v>
      </c>
      <c r="U168" s="6"/>
      <c r="V168" s="64">
        <f t="shared" ref="V168:V176" si="1694">SUM(U168*$D168)</f>
        <v>0</v>
      </c>
      <c r="W168" s="6"/>
      <c r="X168" s="64">
        <f t="shared" ref="X168:X176" si="1695">SUM(W168*$D168)</f>
        <v>0</v>
      </c>
      <c r="Y168" s="6"/>
      <c r="Z168" s="64">
        <f t="shared" ref="Z168:Z176" si="1696">SUM(Y168*$D168)</f>
        <v>0</v>
      </c>
      <c r="AA168" s="6"/>
      <c r="AB168" s="64">
        <f t="shared" ref="AB168:AB176" si="1697">SUM(AA168*$D168)</f>
        <v>0</v>
      </c>
      <c r="AC168" s="59"/>
      <c r="AD168" s="64">
        <f t="shared" ref="AD168:AD176" si="1698">SUM(AC168*$D168)</f>
        <v>0</v>
      </c>
      <c r="AE168" s="59"/>
      <c r="AF168" s="64">
        <f t="shared" ref="AF168:AF176" si="1699">SUM(AE168*$D168)</f>
        <v>0</v>
      </c>
      <c r="AG168" s="59"/>
      <c r="AH168" s="64">
        <f t="shared" ref="AH168:AH176" si="1700">SUM(AG168*$D168)</f>
        <v>0</v>
      </c>
      <c r="AI168" s="59"/>
      <c r="AJ168" s="64">
        <f t="shared" ref="AJ168:AJ176" si="1701">SUM(AI168*$D168)</f>
        <v>0</v>
      </c>
      <c r="AK168" s="59"/>
      <c r="AL168" s="64">
        <f t="shared" ref="AL168:AL176" si="1702">SUM(AK168*$D168)</f>
        <v>0</v>
      </c>
      <c r="AM168" s="59"/>
      <c r="AN168" s="64">
        <f t="shared" ref="AN168:AN176" si="1703">SUM(AM168*$D168)</f>
        <v>0</v>
      </c>
      <c r="AO168" s="59"/>
      <c r="AP168" s="64">
        <f t="shared" ref="AP168:AP176" si="1704">SUM(AO168*$D168)</f>
        <v>0</v>
      </c>
      <c r="AQ168" s="59"/>
      <c r="AR168" s="64">
        <f t="shared" ref="AR168:AR176" si="1705">SUM(AQ168*$D168)</f>
        <v>0</v>
      </c>
      <c r="AS168" s="59"/>
      <c r="AT168" s="64">
        <f t="shared" ref="AT168:AT176" si="1706">SUM(AS168*$D168)</f>
        <v>0</v>
      </c>
      <c r="AU168" s="59"/>
      <c r="AV168" s="64">
        <f t="shared" ref="AV168:AV176" si="1707">SUM(AU168*$D168)</f>
        <v>0</v>
      </c>
      <c r="AW168" s="59"/>
      <c r="AX168" s="64">
        <f t="shared" ref="AX168:AX176" si="1708">SUM(AW168*$D168)</f>
        <v>0</v>
      </c>
      <c r="AY168" s="59"/>
      <c r="AZ168" s="64">
        <f t="shared" ref="AZ168:AZ176" si="1709">SUM(AY168*$D168)</f>
        <v>0</v>
      </c>
      <c r="BA168" s="59"/>
      <c r="BB168" s="64">
        <f t="shared" si="1674"/>
        <v>0</v>
      </c>
      <c r="BC168" s="59"/>
      <c r="BD168" s="64">
        <f t="shared" si="1675"/>
        <v>0</v>
      </c>
      <c r="BE168" s="59"/>
      <c r="BF168" s="64">
        <f t="shared" si="1676"/>
        <v>0</v>
      </c>
      <c r="BG168" s="59"/>
      <c r="BH168" s="64">
        <f t="shared" si="1677"/>
        <v>0</v>
      </c>
      <c r="BI168" s="59"/>
      <c r="BJ168" s="64">
        <f t="shared" si="1678"/>
        <v>0</v>
      </c>
      <c r="BK168" s="59"/>
      <c r="BL168" s="64">
        <f t="shared" si="1679"/>
        <v>0</v>
      </c>
      <c r="BM168" s="59"/>
      <c r="BN168" s="64">
        <f t="shared" si="1680"/>
        <v>0</v>
      </c>
      <c r="BO168" s="59"/>
      <c r="BP168" s="64">
        <f t="shared" si="1681"/>
        <v>0</v>
      </c>
      <c r="BQ168" s="59"/>
      <c r="BR168" s="64">
        <f t="shared" si="1682"/>
        <v>0</v>
      </c>
      <c r="BS168" s="59"/>
      <c r="BT168" s="64">
        <f t="shared" si="1683"/>
        <v>0</v>
      </c>
      <c r="BU168" s="59"/>
      <c r="BV168" s="64">
        <f t="shared" si="1684"/>
        <v>0</v>
      </c>
      <c r="BW168" s="59"/>
      <c r="BX168" s="64">
        <f t="shared" si="1685"/>
        <v>0</v>
      </c>
      <c r="BY168" s="59"/>
      <c r="BZ168" s="64">
        <f t="shared" si="1445"/>
        <v>0</v>
      </c>
      <c r="CA168" s="54"/>
      <c r="CB168" s="61">
        <f t="shared" si="1446"/>
        <v>0</v>
      </c>
      <c r="CC168" s="61">
        <f t="shared" si="1447"/>
        <v>0</v>
      </c>
      <c r="CD168" s="4"/>
      <c r="CE168" s="4"/>
      <c r="CF168" s="4">
        <f t="shared" si="1448"/>
        <v>0</v>
      </c>
      <c r="CG168" s="218">
        <f t="shared" si="1449"/>
        <v>0</v>
      </c>
      <c r="CH168" s="221">
        <f t="shared" si="1450"/>
        <v>0</v>
      </c>
      <c r="CI168" s="4"/>
      <c r="CJ168" s="4">
        <f t="shared" si="1451"/>
        <v>0</v>
      </c>
      <c r="CK168" s="218">
        <f t="shared" si="1452"/>
        <v>0</v>
      </c>
      <c r="CL168" s="221">
        <f t="shared" si="1453"/>
        <v>0</v>
      </c>
      <c r="CM168" s="4"/>
      <c r="CN168" s="4">
        <f t="shared" si="1454"/>
        <v>0</v>
      </c>
      <c r="CO168" s="218">
        <f t="shared" si="1455"/>
        <v>0</v>
      </c>
      <c r="CP168" s="221">
        <f t="shared" si="1456"/>
        <v>0</v>
      </c>
      <c r="CQ168" s="4"/>
      <c r="CR168" s="4">
        <f t="shared" si="1457"/>
        <v>0</v>
      </c>
      <c r="CS168" s="218">
        <f t="shared" si="1458"/>
        <v>0</v>
      </c>
      <c r="CT168" s="221">
        <f t="shared" si="1459"/>
        <v>0</v>
      </c>
      <c r="CU168" s="4"/>
      <c r="CV168" s="4">
        <f t="shared" si="1460"/>
        <v>0</v>
      </c>
      <c r="CW168" s="218">
        <f t="shared" si="1461"/>
        <v>0</v>
      </c>
      <c r="CX168" s="221">
        <f t="shared" si="1462"/>
        <v>0</v>
      </c>
      <c r="CY168" s="4"/>
      <c r="CZ168" s="4">
        <f t="shared" si="1463"/>
        <v>0</v>
      </c>
      <c r="DA168" s="218">
        <f t="shared" si="1464"/>
        <v>0</v>
      </c>
      <c r="DB168" s="221">
        <f t="shared" si="1465"/>
        <v>0</v>
      </c>
      <c r="DC168" s="4"/>
      <c r="DD168" s="4">
        <f t="shared" si="1466"/>
        <v>0</v>
      </c>
      <c r="DE168" s="218">
        <f t="shared" si="1467"/>
        <v>0</v>
      </c>
      <c r="DF168" s="221">
        <f t="shared" si="1468"/>
        <v>0</v>
      </c>
      <c r="DG168" s="4"/>
      <c r="DH168" s="4">
        <f t="shared" si="1469"/>
        <v>0</v>
      </c>
      <c r="DI168" s="218">
        <f t="shared" si="1470"/>
        <v>0</v>
      </c>
      <c r="DJ168" s="221">
        <f t="shared" si="1471"/>
        <v>0</v>
      </c>
      <c r="DK168" s="4"/>
      <c r="DL168" s="4">
        <f t="shared" si="1472"/>
        <v>0</v>
      </c>
      <c r="DM168" s="218">
        <f t="shared" si="1473"/>
        <v>0</v>
      </c>
      <c r="DN168" s="221">
        <f t="shared" si="1474"/>
        <v>0</v>
      </c>
      <c r="DO168" s="4"/>
      <c r="DP168" s="4">
        <f t="shared" si="1475"/>
        <v>0</v>
      </c>
      <c r="DQ168" s="218">
        <f t="shared" si="1476"/>
        <v>0</v>
      </c>
      <c r="DR168" s="221">
        <f t="shared" si="1477"/>
        <v>0</v>
      </c>
      <c r="DS168" s="4"/>
      <c r="DT168" s="4">
        <f t="shared" si="1478"/>
        <v>0</v>
      </c>
      <c r="DU168" s="218">
        <f t="shared" si="1687"/>
        <v>0</v>
      </c>
      <c r="DV168" s="221">
        <f t="shared" si="1480"/>
        <v>0</v>
      </c>
      <c r="DW168" s="4"/>
      <c r="DX168" s="4"/>
      <c r="DY168" s="4"/>
      <c r="DZ168" s="218" t="e">
        <f>SUM(DX168+#REF!)</f>
        <v>#REF!</v>
      </c>
      <c r="EA168" s="221" t="e">
        <f t="shared" si="1481"/>
        <v>#REF!</v>
      </c>
      <c r="EB168" s="4"/>
      <c r="EC168" s="4">
        <f t="shared" si="1482"/>
        <v>0</v>
      </c>
      <c r="ED168" s="218" t="e">
        <f>SUM(EB168+#REF!)</f>
        <v>#REF!</v>
      </c>
      <c r="EE168" s="221" t="e">
        <f t="shared" si="1483"/>
        <v>#REF!</v>
      </c>
      <c r="EF168" s="4"/>
      <c r="EG168" s="4">
        <f t="shared" si="1484"/>
        <v>0</v>
      </c>
      <c r="EH168" s="218" t="e">
        <f>SUM(EF168+#REF!)</f>
        <v>#REF!</v>
      </c>
      <c r="EI168" s="221" t="e">
        <f t="shared" si="1485"/>
        <v>#REF!</v>
      </c>
      <c r="EJ168" s="4"/>
      <c r="EK168" s="4"/>
      <c r="EL168" s="218"/>
      <c r="EM168" s="221"/>
      <c r="EN168" s="4"/>
      <c r="EO168" s="269"/>
      <c r="EP168" s="269">
        <f t="shared" si="1686"/>
        <v>0</v>
      </c>
      <c r="EQ168" s="268">
        <f t="shared" si="1527"/>
        <v>0</v>
      </c>
      <c r="ER168" s="268">
        <f t="shared" si="1528"/>
        <v>0</v>
      </c>
      <c r="ES168" s="269"/>
      <c r="ET168" s="269">
        <f t="shared" si="1529"/>
        <v>0</v>
      </c>
      <c r="EU168" s="268">
        <f t="shared" si="1530"/>
        <v>0</v>
      </c>
      <c r="EV168" s="268">
        <f t="shared" si="1531"/>
        <v>0</v>
      </c>
      <c r="EW168" s="269"/>
      <c r="EX168" s="269">
        <f t="shared" si="1532"/>
        <v>0</v>
      </c>
      <c r="EY168" s="268">
        <f t="shared" si="1673"/>
        <v>0</v>
      </c>
      <c r="EZ168" s="268">
        <f t="shared" si="1534"/>
        <v>0</v>
      </c>
      <c r="FA168" s="269"/>
      <c r="FB168" s="269">
        <f t="shared" si="1535"/>
        <v>0</v>
      </c>
      <c r="FC168" s="268">
        <f t="shared" si="1536"/>
        <v>0</v>
      </c>
      <c r="FD168" s="268">
        <f t="shared" si="1537"/>
        <v>0</v>
      </c>
      <c r="FE168" s="269"/>
      <c r="FF168" s="269">
        <f t="shared" si="1538"/>
        <v>0</v>
      </c>
      <c r="FG168" s="268">
        <f t="shared" si="1539"/>
        <v>0</v>
      </c>
      <c r="FH168" s="268">
        <f t="shared" si="1540"/>
        <v>0</v>
      </c>
      <c r="FI168" s="269"/>
      <c r="FJ168" s="269">
        <f t="shared" si="1541"/>
        <v>0</v>
      </c>
      <c r="FK168" s="268">
        <f t="shared" si="1542"/>
        <v>0</v>
      </c>
      <c r="FL168" s="268">
        <f t="shared" si="1543"/>
        <v>0</v>
      </c>
      <c r="FM168" s="269"/>
      <c r="FN168" s="269">
        <f t="shared" si="1486"/>
        <v>0</v>
      </c>
      <c r="FO168" s="268">
        <f t="shared" si="1544"/>
        <v>0</v>
      </c>
      <c r="FP168" s="268">
        <f t="shared" si="1545"/>
        <v>0</v>
      </c>
      <c r="FQ168" s="269"/>
      <c r="FR168" s="269">
        <f t="shared" si="1487"/>
        <v>0</v>
      </c>
      <c r="FS168" s="268">
        <f t="shared" si="1488"/>
        <v>0</v>
      </c>
      <c r="FT168" s="268">
        <f t="shared" si="1489"/>
        <v>0</v>
      </c>
      <c r="FU168" s="269"/>
      <c r="FV168" s="269">
        <f t="shared" si="1546"/>
        <v>0</v>
      </c>
      <c r="FW168" s="268">
        <f t="shared" si="1547"/>
        <v>0</v>
      </c>
      <c r="FX168" s="268">
        <f t="shared" si="1548"/>
        <v>0</v>
      </c>
      <c r="FY168" s="269"/>
      <c r="FZ168" s="269">
        <f t="shared" si="1549"/>
        <v>0</v>
      </c>
      <c r="GA168" s="268">
        <f t="shared" si="1550"/>
        <v>0</v>
      </c>
      <c r="GB168" s="268">
        <f t="shared" si="1551"/>
        <v>0</v>
      </c>
      <c r="GC168" s="269"/>
      <c r="GD168" s="269">
        <f t="shared" si="1552"/>
        <v>0</v>
      </c>
      <c r="GE168" s="268">
        <f t="shared" si="1553"/>
        <v>0</v>
      </c>
      <c r="GF168" s="268">
        <f t="shared" si="1554"/>
        <v>0</v>
      </c>
      <c r="GG168" s="269"/>
      <c r="GH168" s="269">
        <f t="shared" si="1555"/>
        <v>0</v>
      </c>
      <c r="GI168" s="268">
        <f t="shared" si="1556"/>
        <v>0</v>
      </c>
      <c r="GJ168" s="268">
        <f t="shared" si="1557"/>
        <v>0</v>
      </c>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c r="IE168" s="4"/>
      <c r="IF168" s="4"/>
      <c r="IG168" s="4"/>
      <c r="IH168" s="4"/>
      <c r="II168" s="4"/>
      <c r="IJ168" s="4"/>
      <c r="IK168" s="4"/>
      <c r="IL168" s="4"/>
      <c r="IM168" s="4"/>
      <c r="IN168" s="4"/>
      <c r="IO168" s="4"/>
      <c r="IP168" s="4"/>
      <c r="IQ168" s="4"/>
      <c r="IR168" s="4"/>
      <c r="IS168" s="4"/>
      <c r="IT168" s="4"/>
      <c r="IU168" s="4"/>
      <c r="IV168" s="4"/>
      <c r="IW168" s="4"/>
      <c r="IX168" s="4"/>
      <c r="IY168" s="4"/>
      <c r="IZ168" s="4"/>
      <c r="JA168" s="4"/>
      <c r="JB168" s="4"/>
      <c r="JC168" s="4"/>
      <c r="JD168" s="4"/>
      <c r="JE168" s="4"/>
      <c r="JF168" s="4"/>
      <c r="JG168" s="4"/>
      <c r="JH168" s="4"/>
      <c r="JI168" s="4"/>
      <c r="JJ168" s="4"/>
      <c r="JK168" s="4"/>
      <c r="JL168" s="4"/>
      <c r="JM168" s="4"/>
      <c r="JN168" s="4"/>
    </row>
    <row r="169" spans="1:274" s="5" customFormat="1" x14ac:dyDescent="0.2">
      <c r="A169" s="57"/>
      <c r="B169" s="57"/>
      <c r="C169" s="57" t="s">
        <v>3</v>
      </c>
      <c r="D169" s="57">
        <v>100</v>
      </c>
      <c r="E169" s="6"/>
      <c r="F169" s="64">
        <f t="shared" si="1490"/>
        <v>0</v>
      </c>
      <c r="G169" s="6"/>
      <c r="H169" s="64">
        <f t="shared" si="1688"/>
        <v>0</v>
      </c>
      <c r="I169" s="6"/>
      <c r="J169" s="64">
        <f t="shared" ref="J169" si="1710">SUM(I169*$D169)</f>
        <v>0</v>
      </c>
      <c r="K169" s="6"/>
      <c r="L169" s="64">
        <f t="shared" si="1690"/>
        <v>0</v>
      </c>
      <c r="M169" s="6"/>
      <c r="N169" s="64">
        <f t="shared" si="1691"/>
        <v>0</v>
      </c>
      <c r="O169" s="6"/>
      <c r="P169" s="64">
        <f t="shared" si="1495"/>
        <v>0</v>
      </c>
      <c r="Q169" s="6"/>
      <c r="R169" s="64">
        <f t="shared" si="1692"/>
        <v>0</v>
      </c>
      <c r="S169" s="6"/>
      <c r="T169" s="64">
        <f t="shared" si="1693"/>
        <v>0</v>
      </c>
      <c r="U169" s="6"/>
      <c r="V169" s="64">
        <f t="shared" si="1694"/>
        <v>0</v>
      </c>
      <c r="W169" s="6"/>
      <c r="X169" s="64">
        <f t="shared" si="1695"/>
        <v>0</v>
      </c>
      <c r="Y169" s="6"/>
      <c r="Z169" s="64">
        <f t="shared" si="1696"/>
        <v>0</v>
      </c>
      <c r="AA169" s="6"/>
      <c r="AB169" s="64">
        <f t="shared" si="1697"/>
        <v>0</v>
      </c>
      <c r="AC169" s="59"/>
      <c r="AD169" s="64">
        <f t="shared" si="1698"/>
        <v>0</v>
      </c>
      <c r="AE169" s="59"/>
      <c r="AF169" s="64">
        <f t="shared" si="1699"/>
        <v>0</v>
      </c>
      <c r="AG169" s="59"/>
      <c r="AH169" s="64">
        <f t="shared" si="1700"/>
        <v>0</v>
      </c>
      <c r="AI169" s="59"/>
      <c r="AJ169" s="64">
        <f t="shared" si="1701"/>
        <v>0</v>
      </c>
      <c r="AK169" s="59"/>
      <c r="AL169" s="64">
        <f t="shared" si="1702"/>
        <v>0</v>
      </c>
      <c r="AM169" s="59"/>
      <c r="AN169" s="64">
        <f t="shared" si="1703"/>
        <v>0</v>
      </c>
      <c r="AO169" s="59"/>
      <c r="AP169" s="64">
        <f t="shared" si="1704"/>
        <v>0</v>
      </c>
      <c r="AQ169" s="59"/>
      <c r="AR169" s="64">
        <f t="shared" si="1705"/>
        <v>0</v>
      </c>
      <c r="AS169" s="59"/>
      <c r="AT169" s="64">
        <f t="shared" si="1706"/>
        <v>0</v>
      </c>
      <c r="AU169" s="59"/>
      <c r="AV169" s="64">
        <f t="shared" si="1707"/>
        <v>0</v>
      </c>
      <c r="AW169" s="59"/>
      <c r="AX169" s="64">
        <f t="shared" si="1708"/>
        <v>0</v>
      </c>
      <c r="AY169" s="59"/>
      <c r="AZ169" s="64">
        <f t="shared" si="1709"/>
        <v>0</v>
      </c>
      <c r="BA169" s="59"/>
      <c r="BB169" s="64">
        <f t="shared" si="1674"/>
        <v>0</v>
      </c>
      <c r="BC169" s="59"/>
      <c r="BD169" s="64">
        <f t="shared" si="1675"/>
        <v>0</v>
      </c>
      <c r="BE169" s="59"/>
      <c r="BF169" s="64">
        <f t="shared" si="1676"/>
        <v>0</v>
      </c>
      <c r="BG169" s="59"/>
      <c r="BH169" s="64">
        <f t="shared" si="1677"/>
        <v>0</v>
      </c>
      <c r="BI169" s="59"/>
      <c r="BJ169" s="64">
        <f t="shared" si="1678"/>
        <v>0</v>
      </c>
      <c r="BK169" s="59"/>
      <c r="BL169" s="64">
        <f t="shared" si="1679"/>
        <v>0</v>
      </c>
      <c r="BM169" s="59"/>
      <c r="BN169" s="64">
        <f t="shared" si="1680"/>
        <v>0</v>
      </c>
      <c r="BO169" s="59"/>
      <c r="BP169" s="64">
        <f t="shared" si="1681"/>
        <v>0</v>
      </c>
      <c r="BQ169" s="59"/>
      <c r="BR169" s="64">
        <f t="shared" si="1682"/>
        <v>0</v>
      </c>
      <c r="BS169" s="59"/>
      <c r="BT169" s="64">
        <f t="shared" si="1683"/>
        <v>0</v>
      </c>
      <c r="BU169" s="59"/>
      <c r="BV169" s="64">
        <f t="shared" si="1684"/>
        <v>0</v>
      </c>
      <c r="BW169" s="59"/>
      <c r="BX169" s="64">
        <f t="shared" si="1685"/>
        <v>0</v>
      </c>
      <c r="BY169" s="59"/>
      <c r="BZ169" s="64">
        <f t="shared" si="1445"/>
        <v>0</v>
      </c>
      <c r="CA169" s="54"/>
      <c r="CB169" s="61">
        <f t="shared" si="1446"/>
        <v>0</v>
      </c>
      <c r="CC169" s="61">
        <f t="shared" si="1447"/>
        <v>0</v>
      </c>
      <c r="CD169" s="4"/>
      <c r="CE169" s="4"/>
      <c r="CF169" s="4">
        <f t="shared" si="1448"/>
        <v>0</v>
      </c>
      <c r="CG169" s="218">
        <f t="shared" si="1449"/>
        <v>0</v>
      </c>
      <c r="CH169" s="221">
        <f t="shared" si="1450"/>
        <v>0</v>
      </c>
      <c r="CI169" s="4"/>
      <c r="CJ169" s="4">
        <f t="shared" si="1451"/>
        <v>0</v>
      </c>
      <c r="CK169" s="218">
        <f t="shared" si="1452"/>
        <v>0</v>
      </c>
      <c r="CL169" s="221">
        <f t="shared" si="1453"/>
        <v>0</v>
      </c>
      <c r="CM169" s="4"/>
      <c r="CN169" s="4">
        <f t="shared" si="1454"/>
        <v>0</v>
      </c>
      <c r="CO169" s="218">
        <f t="shared" si="1455"/>
        <v>0</v>
      </c>
      <c r="CP169" s="221">
        <f t="shared" si="1456"/>
        <v>0</v>
      </c>
      <c r="CQ169" s="4"/>
      <c r="CR169" s="4">
        <f t="shared" si="1457"/>
        <v>0</v>
      </c>
      <c r="CS169" s="218">
        <f t="shared" si="1458"/>
        <v>0</v>
      </c>
      <c r="CT169" s="221">
        <f t="shared" si="1459"/>
        <v>0</v>
      </c>
      <c r="CU169" s="4"/>
      <c r="CV169" s="4">
        <f t="shared" si="1460"/>
        <v>0</v>
      </c>
      <c r="CW169" s="218">
        <f t="shared" si="1461"/>
        <v>0</v>
      </c>
      <c r="CX169" s="221">
        <f t="shared" si="1462"/>
        <v>0</v>
      </c>
      <c r="CY169" s="4"/>
      <c r="CZ169" s="4">
        <f t="shared" si="1463"/>
        <v>0</v>
      </c>
      <c r="DA169" s="218">
        <f t="shared" si="1464"/>
        <v>0</v>
      </c>
      <c r="DB169" s="221">
        <f t="shared" si="1465"/>
        <v>0</v>
      </c>
      <c r="DC169" s="4"/>
      <c r="DD169" s="4">
        <f t="shared" si="1466"/>
        <v>0</v>
      </c>
      <c r="DE169" s="218">
        <f t="shared" si="1467"/>
        <v>0</v>
      </c>
      <c r="DF169" s="221">
        <f t="shared" si="1468"/>
        <v>0</v>
      </c>
      <c r="DG169" s="4"/>
      <c r="DH169" s="4">
        <f t="shared" si="1469"/>
        <v>0</v>
      </c>
      <c r="DI169" s="218">
        <f t="shared" si="1470"/>
        <v>0</v>
      </c>
      <c r="DJ169" s="221">
        <f t="shared" si="1471"/>
        <v>0</v>
      </c>
      <c r="DK169" s="4"/>
      <c r="DL169" s="4">
        <f t="shared" si="1472"/>
        <v>0</v>
      </c>
      <c r="DM169" s="218">
        <f t="shared" si="1473"/>
        <v>0</v>
      </c>
      <c r="DN169" s="221">
        <f t="shared" si="1474"/>
        <v>0</v>
      </c>
      <c r="DO169" s="4"/>
      <c r="DP169" s="4">
        <f t="shared" si="1475"/>
        <v>0</v>
      </c>
      <c r="DQ169" s="218">
        <f t="shared" si="1476"/>
        <v>0</v>
      </c>
      <c r="DR169" s="221">
        <f t="shared" si="1477"/>
        <v>0</v>
      </c>
      <c r="DS169" s="4"/>
      <c r="DT169" s="4">
        <f t="shared" si="1478"/>
        <v>0</v>
      </c>
      <c r="DU169" s="218">
        <f t="shared" si="1687"/>
        <v>0</v>
      </c>
      <c r="DV169" s="221">
        <f t="shared" si="1480"/>
        <v>0</v>
      </c>
      <c r="DW169" s="4"/>
      <c r="DX169" s="4"/>
      <c r="DY169" s="4"/>
      <c r="DZ169" s="218" t="e">
        <f>SUM(DX169+#REF!)</f>
        <v>#REF!</v>
      </c>
      <c r="EA169" s="221" t="e">
        <f t="shared" si="1481"/>
        <v>#REF!</v>
      </c>
      <c r="EB169" s="4"/>
      <c r="EC169" s="4">
        <f t="shared" si="1482"/>
        <v>0</v>
      </c>
      <c r="ED169" s="218" t="e">
        <f>SUM(EB169+#REF!)</f>
        <v>#REF!</v>
      </c>
      <c r="EE169" s="221" t="e">
        <f t="shared" si="1483"/>
        <v>#REF!</v>
      </c>
      <c r="EF169" s="4"/>
      <c r="EG169" s="4">
        <f t="shared" si="1484"/>
        <v>0</v>
      </c>
      <c r="EH169" s="218" t="e">
        <f>SUM(EF169+#REF!)</f>
        <v>#REF!</v>
      </c>
      <c r="EI169" s="221" t="e">
        <f t="shared" si="1485"/>
        <v>#REF!</v>
      </c>
      <c r="EJ169" s="4"/>
      <c r="EK169" s="4"/>
      <c r="EL169" s="218"/>
      <c r="EM169" s="221"/>
      <c r="EN169" s="4"/>
      <c r="EO169" s="269"/>
      <c r="EP169" s="269">
        <f t="shared" si="1686"/>
        <v>0</v>
      </c>
      <c r="EQ169" s="268">
        <f t="shared" si="1527"/>
        <v>0</v>
      </c>
      <c r="ER169" s="268">
        <f t="shared" si="1528"/>
        <v>0</v>
      </c>
      <c r="ES169" s="269"/>
      <c r="ET169" s="269">
        <f t="shared" si="1529"/>
        <v>0</v>
      </c>
      <c r="EU169" s="268">
        <f t="shared" si="1530"/>
        <v>0</v>
      </c>
      <c r="EV169" s="268">
        <f t="shared" si="1531"/>
        <v>0</v>
      </c>
      <c r="EW169" s="269"/>
      <c r="EX169" s="269">
        <f t="shared" si="1532"/>
        <v>0</v>
      </c>
      <c r="EY169" s="268">
        <f t="shared" si="1673"/>
        <v>0</v>
      </c>
      <c r="EZ169" s="268">
        <f t="shared" si="1534"/>
        <v>0</v>
      </c>
      <c r="FA169" s="269"/>
      <c r="FB169" s="269">
        <f t="shared" si="1535"/>
        <v>0</v>
      </c>
      <c r="FC169" s="268">
        <f t="shared" si="1536"/>
        <v>0</v>
      </c>
      <c r="FD169" s="268">
        <f t="shared" si="1537"/>
        <v>0</v>
      </c>
      <c r="FE169" s="269"/>
      <c r="FF169" s="269">
        <f t="shared" si="1538"/>
        <v>0</v>
      </c>
      <c r="FG169" s="268">
        <f t="shared" si="1539"/>
        <v>0</v>
      </c>
      <c r="FH169" s="268">
        <f t="shared" si="1540"/>
        <v>0</v>
      </c>
      <c r="FI169" s="269"/>
      <c r="FJ169" s="269">
        <f t="shared" si="1541"/>
        <v>0</v>
      </c>
      <c r="FK169" s="268">
        <f t="shared" si="1542"/>
        <v>0</v>
      </c>
      <c r="FL169" s="268">
        <f t="shared" si="1543"/>
        <v>0</v>
      </c>
      <c r="FM169" s="269"/>
      <c r="FN169" s="269">
        <f t="shared" si="1486"/>
        <v>0</v>
      </c>
      <c r="FO169" s="268">
        <f t="shared" si="1544"/>
        <v>0</v>
      </c>
      <c r="FP169" s="268">
        <f t="shared" si="1545"/>
        <v>0</v>
      </c>
      <c r="FQ169" s="269"/>
      <c r="FR169" s="269">
        <f t="shared" si="1487"/>
        <v>0</v>
      </c>
      <c r="FS169" s="268">
        <f t="shared" si="1488"/>
        <v>0</v>
      </c>
      <c r="FT169" s="268">
        <f t="shared" si="1489"/>
        <v>0</v>
      </c>
      <c r="FU169" s="269"/>
      <c r="FV169" s="269">
        <f t="shared" si="1546"/>
        <v>0</v>
      </c>
      <c r="FW169" s="268">
        <f t="shared" si="1547"/>
        <v>0</v>
      </c>
      <c r="FX169" s="268">
        <f t="shared" si="1548"/>
        <v>0</v>
      </c>
      <c r="FY169" s="269"/>
      <c r="FZ169" s="269">
        <f t="shared" si="1549"/>
        <v>0</v>
      </c>
      <c r="GA169" s="268">
        <f t="shared" si="1550"/>
        <v>0</v>
      </c>
      <c r="GB169" s="268">
        <f t="shared" si="1551"/>
        <v>0</v>
      </c>
      <c r="GC169" s="269"/>
      <c r="GD169" s="269">
        <f t="shared" si="1552"/>
        <v>0</v>
      </c>
      <c r="GE169" s="268">
        <f t="shared" si="1553"/>
        <v>0</v>
      </c>
      <c r="GF169" s="268">
        <f t="shared" si="1554"/>
        <v>0</v>
      </c>
      <c r="GG169" s="269"/>
      <c r="GH169" s="269">
        <f t="shared" si="1555"/>
        <v>0</v>
      </c>
      <c r="GI169" s="268">
        <f t="shared" si="1556"/>
        <v>0</v>
      </c>
      <c r="GJ169" s="268">
        <f t="shared" si="1557"/>
        <v>0</v>
      </c>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c r="IE169" s="4"/>
      <c r="IF169" s="4"/>
      <c r="IG169" s="4"/>
      <c r="IH169" s="4"/>
      <c r="II169" s="4"/>
      <c r="IJ169" s="4"/>
      <c r="IK169" s="4"/>
      <c r="IL169" s="4"/>
      <c r="IM169" s="4"/>
      <c r="IN169" s="4"/>
      <c r="IO169" s="4"/>
      <c r="IP169" s="4"/>
      <c r="IQ169" s="4"/>
      <c r="IR169" s="4"/>
      <c r="IS169" s="4"/>
      <c r="IT169" s="4"/>
      <c r="IU169" s="4"/>
      <c r="IV169" s="4"/>
      <c r="IW169" s="4"/>
      <c r="IX169" s="4"/>
      <c r="IY169" s="4"/>
      <c r="IZ169" s="4"/>
      <c r="JA169" s="4"/>
      <c r="JB169" s="4"/>
      <c r="JC169" s="4"/>
      <c r="JD169" s="4"/>
      <c r="JE169" s="4"/>
      <c r="JF169" s="4"/>
      <c r="JG169" s="4"/>
      <c r="JH169" s="4"/>
      <c r="JI169" s="4"/>
      <c r="JJ169" s="4"/>
      <c r="JK169" s="4"/>
      <c r="JL169" s="4"/>
      <c r="JM169" s="4"/>
      <c r="JN169" s="4"/>
    </row>
    <row r="170" spans="1:274" s="5" customFormat="1" x14ac:dyDescent="0.2">
      <c r="A170" s="57" t="s">
        <v>310</v>
      </c>
      <c r="B170" s="57" t="s">
        <v>281</v>
      </c>
      <c r="C170" s="57" t="s">
        <v>8</v>
      </c>
      <c r="D170" s="57">
        <v>75</v>
      </c>
      <c r="E170" s="6"/>
      <c r="F170" s="64">
        <f>SUM(E170*$D170)</f>
        <v>0</v>
      </c>
      <c r="G170" s="6"/>
      <c r="H170" s="64">
        <f>SUM(G170*$D170)</f>
        <v>0</v>
      </c>
      <c r="I170" s="6"/>
      <c r="J170" s="64">
        <f>SUM(I170*$D170)</f>
        <v>0</v>
      </c>
      <c r="K170" s="6"/>
      <c r="L170" s="64">
        <f>SUM(K170*$D170)</f>
        <v>0</v>
      </c>
      <c r="M170" s="6"/>
      <c r="N170" s="64">
        <f>SUM(M170*$D170)</f>
        <v>0</v>
      </c>
      <c r="O170" s="6"/>
      <c r="P170" s="64">
        <f>SUM(O170*$D170)</f>
        <v>0</v>
      </c>
      <c r="Q170" s="6"/>
      <c r="R170" s="64">
        <f>SUM(Q170*$D170)</f>
        <v>0</v>
      </c>
      <c r="S170" s="6"/>
      <c r="T170" s="64">
        <f>SUM(S170*$D170)</f>
        <v>0</v>
      </c>
      <c r="U170" s="6"/>
      <c r="V170" s="64">
        <f>SUM(U170*$D170)</f>
        <v>0</v>
      </c>
      <c r="W170" s="6"/>
      <c r="X170" s="64">
        <f>SUM(W170*$D170)</f>
        <v>0</v>
      </c>
      <c r="Y170" s="6"/>
      <c r="Z170" s="64">
        <f>SUM(Y170*$D170)</f>
        <v>0</v>
      </c>
      <c r="AA170" s="6"/>
      <c r="AB170" s="64">
        <f>SUM(AA170*$D170)</f>
        <v>0</v>
      </c>
      <c r="AC170" s="59">
        <v>53.25</v>
      </c>
      <c r="AD170" s="64">
        <f>SUM(AC170*$D170)</f>
        <v>3993.75</v>
      </c>
      <c r="AE170" s="59">
        <v>84.25</v>
      </c>
      <c r="AF170" s="64">
        <f>SUM(AE170*$D170)</f>
        <v>6318.75</v>
      </c>
      <c r="AG170" s="59">
        <v>71.5</v>
      </c>
      <c r="AH170" s="64">
        <f>SUM(AG170*$D170)</f>
        <v>5362.5</v>
      </c>
      <c r="AI170" s="59">
        <v>32.75</v>
      </c>
      <c r="AJ170" s="64">
        <f>SUM(AI170*$D170)</f>
        <v>2456.25</v>
      </c>
      <c r="AK170" s="59"/>
      <c r="AL170" s="64">
        <f>SUM(AK170*$D170)</f>
        <v>0</v>
      </c>
      <c r="AM170" s="59"/>
      <c r="AN170" s="64">
        <f>SUM(AM170*$D170)</f>
        <v>0</v>
      </c>
      <c r="AO170" s="59"/>
      <c r="AP170" s="64">
        <f>SUM(AO170*$D170)</f>
        <v>0</v>
      </c>
      <c r="AQ170" s="59"/>
      <c r="AR170" s="64">
        <f>SUM(AQ170*$D170)</f>
        <v>0</v>
      </c>
      <c r="AS170" s="59"/>
      <c r="AT170" s="64">
        <f>SUM(AS170*$D170)</f>
        <v>0</v>
      </c>
      <c r="AU170" s="59"/>
      <c r="AV170" s="64">
        <f>SUM(AU170*$D170)</f>
        <v>0</v>
      </c>
      <c r="AW170" s="59"/>
      <c r="AX170" s="64">
        <f>SUM(AW170*$D170)</f>
        <v>0</v>
      </c>
      <c r="AY170" s="59"/>
      <c r="AZ170" s="64">
        <f>SUM(AY170*$D170)</f>
        <v>0</v>
      </c>
      <c r="BA170" s="59"/>
      <c r="BB170" s="64">
        <f>SUM(BA170*$D170)</f>
        <v>0</v>
      </c>
      <c r="BC170" s="59"/>
      <c r="BD170" s="64">
        <f>SUM(BC170*$D170)</f>
        <v>0</v>
      </c>
      <c r="BE170" s="59"/>
      <c r="BF170" s="64">
        <f>SUM(BE170*$D170)</f>
        <v>0</v>
      </c>
      <c r="BG170" s="59"/>
      <c r="BH170" s="64">
        <f>SUM(BG170*$D170)</f>
        <v>0</v>
      </c>
      <c r="BI170" s="59"/>
      <c r="BJ170" s="64">
        <f>SUM(BI170*$D170)</f>
        <v>0</v>
      </c>
      <c r="BK170" s="59"/>
      <c r="BL170" s="64">
        <f>SUM(BK170*$D170)</f>
        <v>0</v>
      </c>
      <c r="BM170" s="59"/>
      <c r="BN170" s="64">
        <f>SUM(BM170*$D170)</f>
        <v>0</v>
      </c>
      <c r="BO170" s="59"/>
      <c r="BP170" s="64">
        <f>SUM(BO170*$D170)</f>
        <v>0</v>
      </c>
      <c r="BQ170" s="59"/>
      <c r="BR170" s="64">
        <f>SUM(BQ170*$D170)</f>
        <v>0</v>
      </c>
      <c r="BS170" s="59"/>
      <c r="BT170" s="64">
        <f>SUM(BS170*$D170)</f>
        <v>0</v>
      </c>
      <c r="BU170" s="59"/>
      <c r="BV170" s="64">
        <f>SUM(BU170*$D170)</f>
        <v>0</v>
      </c>
      <c r="BW170" s="59"/>
      <c r="BX170" s="64">
        <f>SUM(BW170*$D170)</f>
        <v>0</v>
      </c>
      <c r="BY170" s="59"/>
      <c r="BZ170" s="64">
        <f>SUM(BY170*$D170)</f>
        <v>0</v>
      </c>
      <c r="CA170" s="54"/>
      <c r="CB170" s="61">
        <f>SUM(E170+G170+I170+K170+M170+O170+Q170+S170+U170+W170+Y170+AA170+AC170+AE170+AG170+AI170+AK170+AM170+AO170+AQ170+AS170+AU170+AW170+AY170+BA170+BC170+BE170+BG170+BI170+BK170+BM170+BO170+BQ170+BS170+BU170+BW170+BY170)</f>
        <v>241.75</v>
      </c>
      <c r="CC170" s="61">
        <f>ROUND(CB170*D170*2,1)/2</f>
        <v>18131.25</v>
      </c>
      <c r="CD170" s="4"/>
      <c r="CE170" s="4"/>
      <c r="CF170" s="4">
        <f>SUM(CE170*D170)</f>
        <v>0</v>
      </c>
      <c r="CG170" s="218">
        <f>SUM(CE170+K170)</f>
        <v>0</v>
      </c>
      <c r="CH170" s="221">
        <f>SUM(CG170*D170)</f>
        <v>0</v>
      </c>
      <c r="CI170" s="4"/>
      <c r="CJ170" s="4">
        <f>SUM(CI170*H170)</f>
        <v>0</v>
      </c>
      <c r="CK170" s="218">
        <f>SUM(CI170+M170)</f>
        <v>0</v>
      </c>
      <c r="CL170" s="221">
        <f>SUM(CK170*D170)</f>
        <v>0</v>
      </c>
      <c r="CM170" s="4"/>
      <c r="CN170" s="4">
        <f>SUM(CM170*D170)</f>
        <v>0</v>
      </c>
      <c r="CO170" s="218">
        <f>SUM(CM170+O170)</f>
        <v>0</v>
      </c>
      <c r="CP170" s="221">
        <f>SUM(CO170*D170)</f>
        <v>0</v>
      </c>
      <c r="CQ170" s="4"/>
      <c r="CR170" s="4">
        <f>SUM(CQ170*D170)</f>
        <v>0</v>
      </c>
      <c r="CS170" s="218">
        <f>SUM(CQ170+Q170)</f>
        <v>0</v>
      </c>
      <c r="CT170" s="221">
        <f>SUM(CS170*D170)</f>
        <v>0</v>
      </c>
      <c r="CU170" s="4"/>
      <c r="CV170" s="4">
        <f>SUM(CU170*T170)</f>
        <v>0</v>
      </c>
      <c r="CW170" s="218">
        <f>SUM(CU170+U170)</f>
        <v>0</v>
      </c>
      <c r="CX170" s="221">
        <f>SUM(CW170*H170)</f>
        <v>0</v>
      </c>
      <c r="CY170" s="4"/>
      <c r="CZ170" s="4">
        <f>SUM(CY170*X170)</f>
        <v>0</v>
      </c>
      <c r="DA170" s="218">
        <f>SUM(CY170+Y170)</f>
        <v>0</v>
      </c>
      <c r="DB170" s="221">
        <f>SUM(DA170*L170)</f>
        <v>0</v>
      </c>
      <c r="DC170" s="4"/>
      <c r="DD170" s="4">
        <f>SUM(DC170*AB170)</f>
        <v>0</v>
      </c>
      <c r="DE170" s="218">
        <f>SUM(DC170+AC170)</f>
        <v>53.25</v>
      </c>
      <c r="DF170" s="221">
        <f>SUM(DE170*P170)</f>
        <v>0</v>
      </c>
      <c r="DG170" s="4"/>
      <c r="DH170" s="4">
        <f>SUM(DG170*AF170)</f>
        <v>0</v>
      </c>
      <c r="DI170" s="218">
        <f>SUM(DG170+AG170)</f>
        <v>71.5</v>
      </c>
      <c r="DJ170" s="221">
        <f>SUM(DI170*T170)</f>
        <v>0</v>
      </c>
      <c r="DK170" s="4"/>
      <c r="DL170" s="4">
        <f>SUM(DK170*AJ170)</f>
        <v>0</v>
      </c>
      <c r="DM170" s="218">
        <f>SUM(DK170+AK170)</f>
        <v>0</v>
      </c>
      <c r="DN170" s="221">
        <f>SUM(DM170*X170)</f>
        <v>0</v>
      </c>
      <c r="DO170" s="4"/>
      <c r="DP170" s="4">
        <f>SUM(DO170*AN170)</f>
        <v>0</v>
      </c>
      <c r="DQ170" s="218">
        <f>SUM(DO170+AO170)</f>
        <v>0</v>
      </c>
      <c r="DR170" s="221">
        <f>SUM(DQ170*AB170)</f>
        <v>0</v>
      </c>
      <c r="DS170" s="4"/>
      <c r="DT170" s="4">
        <f>SUM(DS170*D170)</f>
        <v>0</v>
      </c>
      <c r="DU170" s="218">
        <f>SUM(DS170+AS170)</f>
        <v>0</v>
      </c>
      <c r="DV170" s="221">
        <f>SUM(DU170*D170)</f>
        <v>0</v>
      </c>
      <c r="DW170" s="4"/>
      <c r="DX170" s="4"/>
      <c r="DY170" s="4"/>
      <c r="DZ170" s="218" t="e">
        <f>SUM(DX170+#REF!)</f>
        <v>#REF!</v>
      </c>
      <c r="EA170" s="221" t="e">
        <f>SUM(DZ170*D170)</f>
        <v>#REF!</v>
      </c>
      <c r="EB170" s="4"/>
      <c r="EC170" s="4">
        <f>SUM(EB170*D170)</f>
        <v>0</v>
      </c>
      <c r="ED170" s="218" t="e">
        <f>SUM(EB170+#REF!)</f>
        <v>#REF!</v>
      </c>
      <c r="EE170" s="221" t="e">
        <f>SUM(ED170*D170)</f>
        <v>#REF!</v>
      </c>
      <c r="EF170" s="4"/>
      <c r="EG170" s="4">
        <f>SUM(EF170*D170)</f>
        <v>0</v>
      </c>
      <c r="EH170" s="218" t="e">
        <f>SUM(EF170+#REF!)</f>
        <v>#REF!</v>
      </c>
      <c r="EI170" s="221" t="e">
        <f>SUM(EH170*D170)</f>
        <v>#REF!</v>
      </c>
      <c r="EJ170" s="4"/>
      <c r="EK170" s="4"/>
      <c r="EL170" s="218"/>
      <c r="EM170" s="221"/>
      <c r="EN170" s="4"/>
      <c r="EO170" s="269"/>
      <c r="EP170" s="269">
        <f>SUM(EO170*D170)</f>
        <v>0</v>
      </c>
      <c r="EQ170" s="268">
        <f t="shared" si="1527"/>
        <v>53.25</v>
      </c>
      <c r="ER170" s="268">
        <f t="shared" si="1528"/>
        <v>3993.75</v>
      </c>
      <c r="ES170" s="269"/>
      <c r="ET170" s="269">
        <f t="shared" si="1529"/>
        <v>0</v>
      </c>
      <c r="EU170" s="268">
        <f t="shared" si="1530"/>
        <v>84.25</v>
      </c>
      <c r="EV170" s="268">
        <f t="shared" si="1531"/>
        <v>6318.75</v>
      </c>
      <c r="EW170" s="269"/>
      <c r="EX170" s="269">
        <f t="shared" si="1532"/>
        <v>0</v>
      </c>
      <c r="EY170" s="268">
        <f t="shared" si="1673"/>
        <v>71.5</v>
      </c>
      <c r="EZ170" s="268">
        <f t="shared" si="1534"/>
        <v>5362.5</v>
      </c>
      <c r="FA170" s="269"/>
      <c r="FB170" s="269">
        <f t="shared" si="1535"/>
        <v>0</v>
      </c>
      <c r="FC170" s="268">
        <f t="shared" si="1536"/>
        <v>32.75</v>
      </c>
      <c r="FD170" s="268">
        <f t="shared" si="1537"/>
        <v>2456.25</v>
      </c>
      <c r="FE170" s="269"/>
      <c r="FF170" s="269">
        <f t="shared" si="1538"/>
        <v>0</v>
      </c>
      <c r="FG170" s="268">
        <f t="shared" si="1539"/>
        <v>0</v>
      </c>
      <c r="FH170" s="268">
        <f t="shared" si="1540"/>
        <v>0</v>
      </c>
      <c r="FI170" s="269"/>
      <c r="FJ170" s="269">
        <f t="shared" si="1541"/>
        <v>0</v>
      </c>
      <c r="FK170" s="268">
        <f t="shared" si="1542"/>
        <v>0</v>
      </c>
      <c r="FL170" s="268">
        <f t="shared" si="1543"/>
        <v>0</v>
      </c>
      <c r="FM170" s="269"/>
      <c r="FN170" s="269">
        <f t="shared" si="1486"/>
        <v>0</v>
      </c>
      <c r="FO170" s="268">
        <f t="shared" si="1544"/>
        <v>0</v>
      </c>
      <c r="FP170" s="268">
        <f t="shared" si="1545"/>
        <v>0</v>
      </c>
      <c r="FQ170" s="269"/>
      <c r="FR170" s="269">
        <f t="shared" si="1487"/>
        <v>0</v>
      </c>
      <c r="FS170" s="268">
        <f t="shared" si="1488"/>
        <v>0</v>
      </c>
      <c r="FT170" s="268">
        <f t="shared" si="1489"/>
        <v>0</v>
      </c>
      <c r="FU170" s="269"/>
      <c r="FV170" s="269">
        <f t="shared" si="1546"/>
        <v>0</v>
      </c>
      <c r="FW170" s="268">
        <f t="shared" si="1547"/>
        <v>0</v>
      </c>
      <c r="FX170" s="268">
        <f t="shared" si="1548"/>
        <v>0</v>
      </c>
      <c r="FY170" s="269"/>
      <c r="FZ170" s="269">
        <f t="shared" si="1549"/>
        <v>0</v>
      </c>
      <c r="GA170" s="268">
        <f t="shared" si="1550"/>
        <v>0</v>
      </c>
      <c r="GB170" s="268">
        <f t="shared" si="1551"/>
        <v>0</v>
      </c>
      <c r="GC170" s="269"/>
      <c r="GD170" s="269">
        <f t="shared" si="1552"/>
        <v>0</v>
      </c>
      <c r="GE170" s="268">
        <f t="shared" si="1553"/>
        <v>0</v>
      </c>
      <c r="GF170" s="268">
        <f t="shared" si="1554"/>
        <v>0</v>
      </c>
      <c r="GG170" s="269"/>
      <c r="GH170" s="269">
        <f t="shared" si="1555"/>
        <v>0</v>
      </c>
      <c r="GI170" s="268">
        <f t="shared" si="1556"/>
        <v>0</v>
      </c>
      <c r="GJ170" s="268">
        <f t="shared" si="1557"/>
        <v>0</v>
      </c>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c r="IE170" s="4"/>
      <c r="IF170" s="4"/>
      <c r="IG170" s="4"/>
      <c r="IH170" s="4"/>
      <c r="II170" s="4"/>
      <c r="IJ170" s="4"/>
      <c r="IK170" s="4"/>
      <c r="IL170" s="4"/>
      <c r="IM170" s="4"/>
      <c r="IN170" s="4"/>
      <c r="IO170" s="4"/>
      <c r="IP170" s="4"/>
      <c r="IQ170" s="4"/>
      <c r="IR170" s="4"/>
      <c r="IS170" s="4"/>
      <c r="IT170" s="4"/>
      <c r="IU170" s="4"/>
      <c r="IV170" s="4"/>
      <c r="IW170" s="4"/>
      <c r="IX170" s="4"/>
      <c r="IY170" s="4"/>
      <c r="IZ170" s="4"/>
      <c r="JA170" s="4"/>
      <c r="JB170" s="4"/>
      <c r="JC170" s="4"/>
      <c r="JD170" s="4"/>
      <c r="JE170" s="4"/>
      <c r="JF170" s="4"/>
      <c r="JG170" s="4"/>
      <c r="JH170" s="4"/>
      <c r="JI170" s="4"/>
      <c r="JJ170" s="4"/>
      <c r="JK170" s="4"/>
      <c r="JL170" s="4"/>
      <c r="JM170" s="4"/>
      <c r="JN170" s="4"/>
    </row>
    <row r="171" spans="1:274" s="287" customFormat="1" x14ac:dyDescent="0.2">
      <c r="A171" s="273" t="s">
        <v>131</v>
      </c>
      <c r="B171" s="273" t="s">
        <v>132</v>
      </c>
      <c r="C171" s="273" t="s">
        <v>8</v>
      </c>
      <c r="D171" s="273">
        <v>75</v>
      </c>
      <c r="E171" s="277"/>
      <c r="F171" s="278">
        <f t="shared" si="1490"/>
        <v>0</v>
      </c>
      <c r="G171" s="290"/>
      <c r="H171" s="278">
        <f t="shared" si="1688"/>
        <v>0</v>
      </c>
      <c r="I171" s="277"/>
      <c r="J171" s="278">
        <f t="shared" ref="J171" si="1711">SUM(I171*$D171)</f>
        <v>0</v>
      </c>
      <c r="K171" s="277"/>
      <c r="L171" s="278">
        <f t="shared" si="1690"/>
        <v>0</v>
      </c>
      <c r="M171" s="277"/>
      <c r="N171" s="278">
        <f t="shared" si="1691"/>
        <v>0</v>
      </c>
      <c r="O171" s="277"/>
      <c r="P171" s="278">
        <f t="shared" si="1495"/>
        <v>0</v>
      </c>
      <c r="Q171" s="277"/>
      <c r="R171" s="278">
        <f t="shared" si="1692"/>
        <v>0</v>
      </c>
      <c r="S171" s="277"/>
      <c r="T171" s="278">
        <f t="shared" si="1693"/>
        <v>0</v>
      </c>
      <c r="U171" s="277"/>
      <c r="V171" s="278">
        <f t="shared" si="1694"/>
        <v>0</v>
      </c>
      <c r="W171" s="277"/>
      <c r="X171" s="278">
        <f t="shared" si="1695"/>
        <v>0</v>
      </c>
      <c r="Y171" s="277"/>
      <c r="Z171" s="278">
        <f t="shared" si="1696"/>
        <v>0</v>
      </c>
      <c r="AA171" s="277"/>
      <c r="AB171" s="278">
        <f t="shared" si="1697"/>
        <v>0</v>
      </c>
      <c r="AC171" s="279"/>
      <c r="AD171" s="278">
        <f t="shared" si="1698"/>
        <v>0</v>
      </c>
      <c r="AE171" s="279"/>
      <c r="AF171" s="278">
        <f t="shared" si="1699"/>
        <v>0</v>
      </c>
      <c r="AG171" s="279"/>
      <c r="AH171" s="278">
        <f t="shared" si="1700"/>
        <v>0</v>
      </c>
      <c r="AI171" s="279"/>
      <c r="AJ171" s="278">
        <f t="shared" si="1701"/>
        <v>0</v>
      </c>
      <c r="AK171" s="279"/>
      <c r="AL171" s="278">
        <f t="shared" si="1702"/>
        <v>0</v>
      </c>
      <c r="AM171" s="279"/>
      <c r="AN171" s="278">
        <f t="shared" si="1703"/>
        <v>0</v>
      </c>
      <c r="AO171" s="279"/>
      <c r="AP171" s="278">
        <f t="shared" si="1704"/>
        <v>0</v>
      </c>
      <c r="AQ171" s="279"/>
      <c r="AR171" s="278">
        <f t="shared" si="1705"/>
        <v>0</v>
      </c>
      <c r="AS171" s="279"/>
      <c r="AT171" s="278">
        <f t="shared" si="1706"/>
        <v>0</v>
      </c>
      <c r="AU171" s="279"/>
      <c r="AV171" s="278">
        <f t="shared" si="1707"/>
        <v>0</v>
      </c>
      <c r="AW171" s="279"/>
      <c r="AX171" s="278">
        <f t="shared" si="1708"/>
        <v>0</v>
      </c>
      <c r="AY171" s="279"/>
      <c r="AZ171" s="278">
        <f t="shared" si="1709"/>
        <v>0</v>
      </c>
      <c r="BA171" s="279"/>
      <c r="BB171" s="278">
        <f t="shared" si="1674"/>
        <v>0</v>
      </c>
      <c r="BC171" s="279"/>
      <c r="BD171" s="278">
        <f t="shared" si="1675"/>
        <v>0</v>
      </c>
      <c r="BE171" s="279"/>
      <c r="BF171" s="278">
        <f t="shared" si="1676"/>
        <v>0</v>
      </c>
      <c r="BG171" s="279"/>
      <c r="BH171" s="278">
        <f t="shared" si="1677"/>
        <v>0</v>
      </c>
      <c r="BI171" s="279"/>
      <c r="BJ171" s="278">
        <f t="shared" si="1678"/>
        <v>0</v>
      </c>
      <c r="BK171" s="279"/>
      <c r="BL171" s="278">
        <f t="shared" si="1679"/>
        <v>0</v>
      </c>
      <c r="BM171" s="279"/>
      <c r="BN171" s="278">
        <f t="shared" si="1680"/>
        <v>0</v>
      </c>
      <c r="BO171" s="279"/>
      <c r="BP171" s="278">
        <f t="shared" si="1681"/>
        <v>0</v>
      </c>
      <c r="BQ171" s="279"/>
      <c r="BR171" s="278">
        <f t="shared" si="1682"/>
        <v>0</v>
      </c>
      <c r="BS171" s="279"/>
      <c r="BT171" s="278">
        <f t="shared" si="1683"/>
        <v>0</v>
      </c>
      <c r="BU171" s="279"/>
      <c r="BV171" s="278">
        <f t="shared" si="1684"/>
        <v>0</v>
      </c>
      <c r="BW171" s="279"/>
      <c r="BX171" s="278">
        <f t="shared" si="1685"/>
        <v>0</v>
      </c>
      <c r="BY171" s="279"/>
      <c r="BZ171" s="278">
        <f t="shared" si="1445"/>
        <v>0</v>
      </c>
      <c r="CA171" s="280"/>
      <c r="CB171" s="281">
        <f t="shared" si="1446"/>
        <v>0</v>
      </c>
      <c r="CC171" s="281">
        <f t="shared" si="1447"/>
        <v>0</v>
      </c>
      <c r="CD171" s="282"/>
      <c r="CE171" s="282"/>
      <c r="CF171" s="282">
        <f t="shared" si="1448"/>
        <v>0</v>
      </c>
      <c r="CG171" s="283">
        <f t="shared" si="1449"/>
        <v>0</v>
      </c>
      <c r="CH171" s="284">
        <f t="shared" si="1450"/>
        <v>0</v>
      </c>
      <c r="CI171" s="282"/>
      <c r="CJ171" s="282">
        <f t="shared" si="1451"/>
        <v>0</v>
      </c>
      <c r="CK171" s="283">
        <f t="shared" si="1452"/>
        <v>0</v>
      </c>
      <c r="CL171" s="284">
        <f t="shared" si="1453"/>
        <v>0</v>
      </c>
      <c r="CM171" s="282"/>
      <c r="CN171" s="282">
        <f t="shared" si="1454"/>
        <v>0</v>
      </c>
      <c r="CO171" s="283">
        <f t="shared" si="1455"/>
        <v>0</v>
      </c>
      <c r="CP171" s="284">
        <f t="shared" si="1456"/>
        <v>0</v>
      </c>
      <c r="CQ171" s="282"/>
      <c r="CR171" s="282">
        <f t="shared" si="1457"/>
        <v>0</v>
      </c>
      <c r="CS171" s="283">
        <f t="shared" si="1458"/>
        <v>0</v>
      </c>
      <c r="CT171" s="284">
        <f t="shared" si="1459"/>
        <v>0</v>
      </c>
      <c r="CU171" s="282"/>
      <c r="CV171" s="282">
        <f t="shared" si="1460"/>
        <v>0</v>
      </c>
      <c r="CW171" s="283">
        <f t="shared" si="1461"/>
        <v>0</v>
      </c>
      <c r="CX171" s="284">
        <f t="shared" si="1462"/>
        <v>0</v>
      </c>
      <c r="CY171" s="282"/>
      <c r="CZ171" s="282">
        <f t="shared" si="1463"/>
        <v>0</v>
      </c>
      <c r="DA171" s="283">
        <f t="shared" si="1464"/>
        <v>0</v>
      </c>
      <c r="DB171" s="284">
        <f t="shared" si="1465"/>
        <v>0</v>
      </c>
      <c r="DC171" s="282"/>
      <c r="DD171" s="282">
        <f t="shared" si="1466"/>
        <v>0</v>
      </c>
      <c r="DE171" s="283">
        <f t="shared" si="1467"/>
        <v>0</v>
      </c>
      <c r="DF171" s="284">
        <f t="shared" si="1468"/>
        <v>0</v>
      </c>
      <c r="DG171" s="282"/>
      <c r="DH171" s="282">
        <f t="shared" si="1469"/>
        <v>0</v>
      </c>
      <c r="DI171" s="283">
        <f t="shared" si="1470"/>
        <v>0</v>
      </c>
      <c r="DJ171" s="284">
        <f t="shared" si="1471"/>
        <v>0</v>
      </c>
      <c r="DK171" s="282"/>
      <c r="DL171" s="282">
        <f t="shared" si="1472"/>
        <v>0</v>
      </c>
      <c r="DM171" s="283">
        <f t="shared" si="1473"/>
        <v>0</v>
      </c>
      <c r="DN171" s="284">
        <f t="shared" si="1474"/>
        <v>0</v>
      </c>
      <c r="DO171" s="282"/>
      <c r="DP171" s="282">
        <f t="shared" si="1475"/>
        <v>0</v>
      </c>
      <c r="DQ171" s="283">
        <f t="shared" si="1476"/>
        <v>0</v>
      </c>
      <c r="DR171" s="284">
        <f t="shared" si="1477"/>
        <v>0</v>
      </c>
      <c r="DS171" s="282"/>
      <c r="DT171" s="282">
        <f t="shared" si="1478"/>
        <v>0</v>
      </c>
      <c r="DU171" s="283">
        <f t="shared" si="1687"/>
        <v>0</v>
      </c>
      <c r="DV171" s="284">
        <f t="shared" si="1480"/>
        <v>0</v>
      </c>
      <c r="DW171" s="282"/>
      <c r="DX171" s="282"/>
      <c r="DY171" s="282"/>
      <c r="DZ171" s="283" t="e">
        <f>SUM(DX171+#REF!)</f>
        <v>#REF!</v>
      </c>
      <c r="EA171" s="284" t="e">
        <f t="shared" si="1481"/>
        <v>#REF!</v>
      </c>
      <c r="EB171" s="282"/>
      <c r="EC171" s="282">
        <f t="shared" si="1482"/>
        <v>0</v>
      </c>
      <c r="ED171" s="283" t="e">
        <f>SUM(EB171+#REF!)</f>
        <v>#REF!</v>
      </c>
      <c r="EE171" s="284" t="e">
        <f t="shared" si="1483"/>
        <v>#REF!</v>
      </c>
      <c r="EF171" s="282"/>
      <c r="EG171" s="282">
        <f t="shared" si="1484"/>
        <v>0</v>
      </c>
      <c r="EH171" s="283" t="e">
        <f>SUM(EF171+#REF!)</f>
        <v>#REF!</v>
      </c>
      <c r="EI171" s="284" t="e">
        <f t="shared" si="1485"/>
        <v>#REF!</v>
      </c>
      <c r="EJ171" s="282"/>
      <c r="EK171" s="282"/>
      <c r="EL171" s="283"/>
      <c r="EM171" s="284"/>
      <c r="EN171" s="282"/>
      <c r="EO171" s="285"/>
      <c r="EP171" s="285">
        <f t="shared" si="1686"/>
        <v>0</v>
      </c>
      <c r="EQ171" s="286">
        <f t="shared" si="1527"/>
        <v>0</v>
      </c>
      <c r="ER171" s="286">
        <f t="shared" si="1528"/>
        <v>0</v>
      </c>
      <c r="ES171" s="285"/>
      <c r="ET171" s="285">
        <f t="shared" si="1529"/>
        <v>0</v>
      </c>
      <c r="EU171" s="286">
        <f t="shared" si="1530"/>
        <v>0</v>
      </c>
      <c r="EV171" s="286">
        <f t="shared" si="1531"/>
        <v>0</v>
      </c>
      <c r="EW171" s="285"/>
      <c r="EX171" s="269">
        <f t="shared" si="1532"/>
        <v>0</v>
      </c>
      <c r="EY171" s="286">
        <f t="shared" si="1673"/>
        <v>0</v>
      </c>
      <c r="EZ171" s="268">
        <f t="shared" si="1534"/>
        <v>0</v>
      </c>
      <c r="FA171" s="285"/>
      <c r="FB171" s="269">
        <f t="shared" si="1535"/>
        <v>0</v>
      </c>
      <c r="FC171" s="268">
        <f t="shared" si="1536"/>
        <v>0</v>
      </c>
      <c r="FD171" s="268">
        <f t="shared" si="1537"/>
        <v>0</v>
      </c>
      <c r="FE171" s="285"/>
      <c r="FF171" s="269">
        <f t="shared" si="1538"/>
        <v>0</v>
      </c>
      <c r="FG171" s="268">
        <f t="shared" si="1539"/>
        <v>0</v>
      </c>
      <c r="FH171" s="268">
        <f t="shared" si="1540"/>
        <v>0</v>
      </c>
      <c r="FI171" s="285"/>
      <c r="FJ171" s="269">
        <f t="shared" si="1541"/>
        <v>0</v>
      </c>
      <c r="FK171" s="268">
        <f t="shared" si="1542"/>
        <v>0</v>
      </c>
      <c r="FL171" s="268">
        <f t="shared" si="1543"/>
        <v>0</v>
      </c>
      <c r="FM171" s="285"/>
      <c r="FN171" s="285">
        <f t="shared" si="1486"/>
        <v>0</v>
      </c>
      <c r="FO171" s="268">
        <f t="shared" si="1544"/>
        <v>0</v>
      </c>
      <c r="FP171" s="268">
        <f t="shared" si="1545"/>
        <v>0</v>
      </c>
      <c r="FQ171" s="285"/>
      <c r="FR171" s="285">
        <f t="shared" si="1487"/>
        <v>0</v>
      </c>
      <c r="FS171" s="268">
        <f t="shared" si="1488"/>
        <v>0</v>
      </c>
      <c r="FT171" s="286">
        <f t="shared" si="1489"/>
        <v>0</v>
      </c>
      <c r="FU171" s="285"/>
      <c r="FV171" s="269">
        <f t="shared" si="1546"/>
        <v>0</v>
      </c>
      <c r="FW171" s="268">
        <f t="shared" si="1547"/>
        <v>0</v>
      </c>
      <c r="FX171" s="268">
        <f t="shared" si="1548"/>
        <v>0</v>
      </c>
      <c r="FY171" s="285"/>
      <c r="FZ171" s="269">
        <f t="shared" si="1549"/>
        <v>0</v>
      </c>
      <c r="GA171" s="268">
        <f t="shared" si="1550"/>
        <v>0</v>
      </c>
      <c r="GB171" s="268">
        <f t="shared" si="1551"/>
        <v>0</v>
      </c>
      <c r="GC171" s="285"/>
      <c r="GD171" s="269">
        <f t="shared" si="1552"/>
        <v>0</v>
      </c>
      <c r="GE171" s="268">
        <f t="shared" si="1553"/>
        <v>0</v>
      </c>
      <c r="GF171" s="268">
        <f t="shared" si="1554"/>
        <v>0</v>
      </c>
      <c r="GG171" s="285"/>
      <c r="GH171" s="269">
        <f t="shared" si="1555"/>
        <v>0</v>
      </c>
      <c r="GI171" s="268">
        <f t="shared" si="1556"/>
        <v>0</v>
      </c>
      <c r="GJ171" s="268">
        <f t="shared" si="1557"/>
        <v>0</v>
      </c>
      <c r="GK171" s="282"/>
      <c r="GL171" s="282"/>
      <c r="GM171" s="282"/>
      <c r="GN171" s="282"/>
      <c r="GO171" s="282"/>
      <c r="GP171" s="282"/>
      <c r="GQ171" s="282"/>
      <c r="GR171" s="282"/>
      <c r="GS171" s="282"/>
      <c r="GT171" s="282"/>
      <c r="GU171" s="282"/>
      <c r="GV171" s="282"/>
      <c r="GW171" s="282"/>
      <c r="GX171" s="282"/>
      <c r="GY171" s="282"/>
      <c r="GZ171" s="282"/>
      <c r="HA171" s="282"/>
      <c r="HB171" s="282"/>
      <c r="HC171" s="282"/>
      <c r="HD171" s="282"/>
      <c r="HE171" s="282"/>
      <c r="HF171" s="282"/>
      <c r="HG171" s="282"/>
      <c r="HH171" s="282"/>
      <c r="HI171" s="282"/>
      <c r="HJ171" s="282"/>
      <c r="HK171" s="282"/>
      <c r="HL171" s="282"/>
      <c r="HM171" s="282"/>
      <c r="HN171" s="282"/>
      <c r="HO171" s="282"/>
      <c r="HP171" s="282"/>
      <c r="HQ171" s="282"/>
      <c r="HR171" s="282"/>
      <c r="HS171" s="282"/>
      <c r="HT171" s="282"/>
      <c r="HU171" s="282"/>
      <c r="HV171" s="282"/>
      <c r="HW171" s="282"/>
      <c r="HX171" s="282"/>
      <c r="HY171" s="282"/>
      <c r="HZ171" s="282"/>
      <c r="IA171" s="282"/>
      <c r="IB171" s="282"/>
      <c r="IC171" s="282"/>
      <c r="ID171" s="282"/>
      <c r="IE171" s="282"/>
      <c r="IF171" s="282"/>
      <c r="IG171" s="282"/>
      <c r="IH171" s="282"/>
      <c r="II171" s="282"/>
      <c r="IJ171" s="282"/>
      <c r="IK171" s="282"/>
      <c r="IL171" s="282"/>
      <c r="IM171" s="282"/>
      <c r="IN171" s="282"/>
      <c r="IO171" s="282"/>
      <c r="IP171" s="282"/>
      <c r="IQ171" s="282"/>
      <c r="IR171" s="282"/>
      <c r="IS171" s="282"/>
      <c r="IT171" s="282"/>
      <c r="IU171" s="282"/>
      <c r="IV171" s="282"/>
      <c r="IW171" s="282"/>
      <c r="IX171" s="282"/>
      <c r="IY171" s="282"/>
      <c r="IZ171" s="282"/>
      <c r="JA171" s="282"/>
      <c r="JB171" s="282"/>
      <c r="JC171" s="282"/>
      <c r="JD171" s="282"/>
      <c r="JE171" s="282"/>
      <c r="JF171" s="282"/>
      <c r="JG171" s="282"/>
      <c r="JH171" s="282"/>
      <c r="JI171" s="282"/>
      <c r="JJ171" s="282"/>
      <c r="JK171" s="282"/>
      <c r="JL171" s="282"/>
      <c r="JM171" s="282"/>
      <c r="JN171" s="282"/>
    </row>
    <row r="172" spans="1:274" s="5" customFormat="1" x14ac:dyDescent="0.2">
      <c r="A172" s="57" t="s">
        <v>126</v>
      </c>
      <c r="B172" s="57" t="s">
        <v>127</v>
      </c>
      <c r="C172" s="57" t="s">
        <v>8</v>
      </c>
      <c r="D172" s="57">
        <v>75</v>
      </c>
      <c r="E172" s="6"/>
      <c r="F172" s="64">
        <f t="shared" si="1490"/>
        <v>0</v>
      </c>
      <c r="G172" s="6"/>
      <c r="H172" s="64">
        <f t="shared" si="1688"/>
        <v>0</v>
      </c>
      <c r="I172" s="6"/>
      <c r="J172" s="64">
        <f t="shared" ref="J172" si="1712">SUM(I172*$D172)</f>
        <v>0</v>
      </c>
      <c r="K172" s="6"/>
      <c r="L172" s="64">
        <f t="shared" si="1690"/>
        <v>0</v>
      </c>
      <c r="M172" s="6"/>
      <c r="N172" s="64">
        <f t="shared" si="1691"/>
        <v>0</v>
      </c>
      <c r="O172" s="6"/>
      <c r="P172" s="64">
        <f t="shared" si="1495"/>
        <v>0</v>
      </c>
      <c r="Q172" s="6"/>
      <c r="R172" s="64">
        <f t="shared" si="1692"/>
        <v>0</v>
      </c>
      <c r="S172" s="6"/>
      <c r="T172" s="64">
        <f t="shared" si="1693"/>
        <v>0</v>
      </c>
      <c r="U172" s="6"/>
      <c r="V172" s="64">
        <f t="shared" si="1694"/>
        <v>0</v>
      </c>
      <c r="W172" s="6"/>
      <c r="X172" s="64">
        <f t="shared" si="1695"/>
        <v>0</v>
      </c>
      <c r="Y172" s="6"/>
      <c r="Z172" s="64">
        <f t="shared" si="1696"/>
        <v>0</v>
      </c>
      <c r="AA172" s="6"/>
      <c r="AB172" s="64">
        <f t="shared" si="1697"/>
        <v>0</v>
      </c>
      <c r="AC172" s="59"/>
      <c r="AD172" s="64">
        <f t="shared" si="1698"/>
        <v>0</v>
      </c>
      <c r="AE172" s="59"/>
      <c r="AF172" s="64">
        <f t="shared" si="1699"/>
        <v>0</v>
      </c>
      <c r="AG172" s="59"/>
      <c r="AH172" s="64">
        <f t="shared" si="1700"/>
        <v>0</v>
      </c>
      <c r="AI172" s="59">
        <v>1</v>
      </c>
      <c r="AJ172" s="64">
        <f t="shared" si="1701"/>
        <v>75</v>
      </c>
      <c r="AK172" s="59"/>
      <c r="AL172" s="64">
        <f t="shared" si="1702"/>
        <v>0</v>
      </c>
      <c r="AM172" s="59"/>
      <c r="AN172" s="64">
        <f t="shared" si="1703"/>
        <v>0</v>
      </c>
      <c r="AO172" s="59"/>
      <c r="AP172" s="64">
        <f t="shared" si="1704"/>
        <v>0</v>
      </c>
      <c r="AQ172" s="59"/>
      <c r="AR172" s="64">
        <f t="shared" si="1705"/>
        <v>0</v>
      </c>
      <c r="AS172" s="59"/>
      <c r="AT172" s="64">
        <f t="shared" si="1706"/>
        <v>0</v>
      </c>
      <c r="AU172" s="59"/>
      <c r="AV172" s="64">
        <f t="shared" si="1707"/>
        <v>0</v>
      </c>
      <c r="AW172" s="59"/>
      <c r="AX172" s="64">
        <f t="shared" si="1708"/>
        <v>0</v>
      </c>
      <c r="AY172" s="59"/>
      <c r="AZ172" s="64">
        <f t="shared" si="1709"/>
        <v>0</v>
      </c>
      <c r="BA172" s="59"/>
      <c r="BB172" s="64">
        <f t="shared" si="1674"/>
        <v>0</v>
      </c>
      <c r="BC172" s="59"/>
      <c r="BD172" s="64">
        <f t="shared" si="1675"/>
        <v>0</v>
      </c>
      <c r="BE172" s="59"/>
      <c r="BF172" s="64">
        <f t="shared" si="1676"/>
        <v>0</v>
      </c>
      <c r="BG172" s="59"/>
      <c r="BH172" s="64">
        <f t="shared" si="1677"/>
        <v>0</v>
      </c>
      <c r="BI172" s="59"/>
      <c r="BJ172" s="64">
        <f t="shared" si="1678"/>
        <v>0</v>
      </c>
      <c r="BK172" s="59"/>
      <c r="BL172" s="64">
        <f t="shared" si="1679"/>
        <v>0</v>
      </c>
      <c r="BM172" s="59"/>
      <c r="BN172" s="64">
        <f t="shared" si="1680"/>
        <v>0</v>
      </c>
      <c r="BO172" s="59"/>
      <c r="BP172" s="64">
        <f t="shared" si="1681"/>
        <v>0</v>
      </c>
      <c r="BQ172" s="59"/>
      <c r="BR172" s="64">
        <f t="shared" si="1682"/>
        <v>0</v>
      </c>
      <c r="BS172" s="59"/>
      <c r="BT172" s="64">
        <f t="shared" si="1683"/>
        <v>0</v>
      </c>
      <c r="BU172" s="59"/>
      <c r="BV172" s="64">
        <f t="shared" si="1684"/>
        <v>0</v>
      </c>
      <c r="BW172" s="59"/>
      <c r="BX172" s="64">
        <f t="shared" si="1685"/>
        <v>0</v>
      </c>
      <c r="BY172" s="59"/>
      <c r="BZ172" s="64">
        <f t="shared" si="1445"/>
        <v>0</v>
      </c>
      <c r="CA172" s="54"/>
      <c r="CB172" s="61">
        <f t="shared" si="1446"/>
        <v>1</v>
      </c>
      <c r="CC172" s="61">
        <f t="shared" si="1447"/>
        <v>75</v>
      </c>
      <c r="CD172" s="4"/>
      <c r="CE172" s="4"/>
      <c r="CF172" s="4">
        <f t="shared" si="1448"/>
        <v>0</v>
      </c>
      <c r="CG172" s="218">
        <f t="shared" si="1449"/>
        <v>0</v>
      </c>
      <c r="CH172" s="221">
        <f t="shared" si="1450"/>
        <v>0</v>
      </c>
      <c r="CI172" s="4"/>
      <c r="CJ172" s="4">
        <f t="shared" si="1451"/>
        <v>0</v>
      </c>
      <c r="CK172" s="218">
        <f t="shared" si="1452"/>
        <v>0</v>
      </c>
      <c r="CL172" s="221">
        <f t="shared" si="1453"/>
        <v>0</v>
      </c>
      <c r="CM172" s="4"/>
      <c r="CN172" s="4">
        <f t="shared" si="1454"/>
        <v>0</v>
      </c>
      <c r="CO172" s="218">
        <f t="shared" si="1455"/>
        <v>0</v>
      </c>
      <c r="CP172" s="221">
        <f t="shared" si="1456"/>
        <v>0</v>
      </c>
      <c r="CQ172" s="4"/>
      <c r="CR172" s="4">
        <f t="shared" si="1457"/>
        <v>0</v>
      </c>
      <c r="CS172" s="218">
        <f t="shared" si="1458"/>
        <v>0</v>
      </c>
      <c r="CT172" s="221">
        <f t="shared" si="1459"/>
        <v>0</v>
      </c>
      <c r="CU172" s="4"/>
      <c r="CV172" s="4">
        <f t="shared" si="1460"/>
        <v>0</v>
      </c>
      <c r="CW172" s="218">
        <f t="shared" si="1461"/>
        <v>0</v>
      </c>
      <c r="CX172" s="221">
        <f t="shared" si="1462"/>
        <v>0</v>
      </c>
      <c r="CY172" s="4"/>
      <c r="CZ172" s="4">
        <f t="shared" si="1463"/>
        <v>0</v>
      </c>
      <c r="DA172" s="218">
        <f t="shared" si="1464"/>
        <v>0</v>
      </c>
      <c r="DB172" s="221">
        <f t="shared" si="1465"/>
        <v>0</v>
      </c>
      <c r="DC172" s="4"/>
      <c r="DD172" s="4">
        <f t="shared" si="1466"/>
        <v>0</v>
      </c>
      <c r="DE172" s="218">
        <f t="shared" si="1467"/>
        <v>0</v>
      </c>
      <c r="DF172" s="221">
        <f t="shared" si="1468"/>
        <v>0</v>
      </c>
      <c r="DG172" s="4"/>
      <c r="DH172" s="4">
        <f t="shared" si="1469"/>
        <v>0</v>
      </c>
      <c r="DI172" s="218">
        <f t="shared" si="1470"/>
        <v>0</v>
      </c>
      <c r="DJ172" s="221">
        <f t="shared" si="1471"/>
        <v>0</v>
      </c>
      <c r="DK172" s="4"/>
      <c r="DL172" s="4">
        <f t="shared" si="1472"/>
        <v>0</v>
      </c>
      <c r="DM172" s="218">
        <f t="shared" si="1473"/>
        <v>0</v>
      </c>
      <c r="DN172" s="221">
        <f t="shared" si="1474"/>
        <v>0</v>
      </c>
      <c r="DO172" s="4"/>
      <c r="DP172" s="4">
        <f t="shared" si="1475"/>
        <v>0</v>
      </c>
      <c r="DQ172" s="218">
        <f t="shared" si="1476"/>
        <v>0</v>
      </c>
      <c r="DR172" s="221">
        <f t="shared" si="1477"/>
        <v>0</v>
      </c>
      <c r="DS172" s="4"/>
      <c r="DT172" s="4">
        <f t="shared" si="1478"/>
        <v>0</v>
      </c>
      <c r="DU172" s="218">
        <f t="shared" si="1687"/>
        <v>0</v>
      </c>
      <c r="DV172" s="221">
        <f t="shared" si="1480"/>
        <v>0</v>
      </c>
      <c r="DW172" s="4"/>
      <c r="DX172" s="4"/>
      <c r="DY172" s="4"/>
      <c r="DZ172" s="218" t="e">
        <f>SUM(DX172+#REF!)</f>
        <v>#REF!</v>
      </c>
      <c r="EA172" s="221" t="e">
        <f t="shared" si="1481"/>
        <v>#REF!</v>
      </c>
      <c r="EB172" s="4"/>
      <c r="EC172" s="4">
        <f t="shared" si="1482"/>
        <v>0</v>
      </c>
      <c r="ED172" s="218" t="e">
        <f>SUM(EB172+#REF!)</f>
        <v>#REF!</v>
      </c>
      <c r="EE172" s="221" t="e">
        <f t="shared" si="1483"/>
        <v>#REF!</v>
      </c>
      <c r="EF172" s="4"/>
      <c r="EG172" s="4">
        <f t="shared" si="1484"/>
        <v>0</v>
      </c>
      <c r="EH172" s="218" t="e">
        <f>SUM(EF172+#REF!)</f>
        <v>#REF!</v>
      </c>
      <c r="EI172" s="221" t="e">
        <f t="shared" si="1485"/>
        <v>#REF!</v>
      </c>
      <c r="EJ172" s="4"/>
      <c r="EK172" s="4"/>
      <c r="EL172" s="218"/>
      <c r="EM172" s="221"/>
      <c r="EN172" s="4"/>
      <c r="EO172" s="269"/>
      <c r="EP172" s="269">
        <f t="shared" si="1686"/>
        <v>0</v>
      </c>
      <c r="EQ172" s="268">
        <f t="shared" si="1527"/>
        <v>0</v>
      </c>
      <c r="ER172" s="268">
        <f t="shared" si="1528"/>
        <v>0</v>
      </c>
      <c r="ES172" s="269"/>
      <c r="ET172" s="269">
        <f t="shared" si="1529"/>
        <v>0</v>
      </c>
      <c r="EU172" s="268">
        <f t="shared" si="1530"/>
        <v>0</v>
      </c>
      <c r="EV172" s="268">
        <f t="shared" si="1531"/>
        <v>0</v>
      </c>
      <c r="EW172" s="269"/>
      <c r="EX172" s="269">
        <f t="shared" si="1532"/>
        <v>0</v>
      </c>
      <c r="EY172" s="268">
        <f t="shared" si="1673"/>
        <v>0</v>
      </c>
      <c r="EZ172" s="268">
        <f t="shared" si="1534"/>
        <v>0</v>
      </c>
      <c r="FA172" s="269"/>
      <c r="FB172" s="269">
        <f t="shared" si="1535"/>
        <v>0</v>
      </c>
      <c r="FC172" s="268">
        <f t="shared" si="1536"/>
        <v>1</v>
      </c>
      <c r="FD172" s="268">
        <f t="shared" si="1537"/>
        <v>75</v>
      </c>
      <c r="FE172" s="269"/>
      <c r="FF172" s="269">
        <f t="shared" si="1538"/>
        <v>0</v>
      </c>
      <c r="FG172" s="268">
        <f t="shared" si="1539"/>
        <v>0</v>
      </c>
      <c r="FH172" s="268">
        <f t="shared" si="1540"/>
        <v>0</v>
      </c>
      <c r="FI172" s="269"/>
      <c r="FJ172" s="269">
        <f t="shared" si="1541"/>
        <v>0</v>
      </c>
      <c r="FK172" s="268">
        <f t="shared" si="1542"/>
        <v>0</v>
      </c>
      <c r="FL172" s="268">
        <f t="shared" si="1543"/>
        <v>0</v>
      </c>
      <c r="FM172" s="269"/>
      <c r="FN172" s="269">
        <f t="shared" si="1486"/>
        <v>0</v>
      </c>
      <c r="FO172" s="268">
        <f t="shared" si="1544"/>
        <v>0</v>
      </c>
      <c r="FP172" s="268">
        <f t="shared" si="1545"/>
        <v>0</v>
      </c>
      <c r="FQ172" s="269"/>
      <c r="FR172" s="269">
        <f t="shared" si="1487"/>
        <v>0</v>
      </c>
      <c r="FS172" s="268">
        <f t="shared" si="1488"/>
        <v>0</v>
      </c>
      <c r="FT172" s="268">
        <f t="shared" si="1489"/>
        <v>0</v>
      </c>
      <c r="FU172" s="269"/>
      <c r="FV172" s="269">
        <f t="shared" si="1546"/>
        <v>0</v>
      </c>
      <c r="FW172" s="268">
        <f t="shared" si="1547"/>
        <v>0</v>
      </c>
      <c r="FX172" s="268">
        <f t="shared" si="1548"/>
        <v>0</v>
      </c>
      <c r="FY172" s="269"/>
      <c r="FZ172" s="269">
        <f t="shared" si="1549"/>
        <v>0</v>
      </c>
      <c r="GA172" s="268">
        <f t="shared" si="1550"/>
        <v>0</v>
      </c>
      <c r="GB172" s="268">
        <f t="shared" si="1551"/>
        <v>0</v>
      </c>
      <c r="GC172" s="269"/>
      <c r="GD172" s="269">
        <f t="shared" si="1552"/>
        <v>0</v>
      </c>
      <c r="GE172" s="268">
        <f t="shared" si="1553"/>
        <v>0</v>
      </c>
      <c r="GF172" s="268">
        <f t="shared" si="1554"/>
        <v>0</v>
      </c>
      <c r="GG172" s="269"/>
      <c r="GH172" s="269">
        <f t="shared" si="1555"/>
        <v>0</v>
      </c>
      <c r="GI172" s="268">
        <f t="shared" si="1556"/>
        <v>0</v>
      </c>
      <c r="GJ172" s="268">
        <f t="shared" si="1557"/>
        <v>0</v>
      </c>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c r="IE172" s="4"/>
      <c r="IF172" s="4"/>
      <c r="IG172" s="4"/>
      <c r="IH172" s="4"/>
      <c r="II172" s="4"/>
      <c r="IJ172" s="4"/>
      <c r="IK172" s="4"/>
      <c r="IL172" s="4"/>
      <c r="IM172" s="4"/>
      <c r="IN172" s="4"/>
      <c r="IO172" s="4"/>
      <c r="IP172" s="4"/>
      <c r="IQ172" s="4"/>
      <c r="IR172" s="4"/>
      <c r="IS172" s="4"/>
      <c r="IT172" s="4"/>
      <c r="IU172" s="4"/>
      <c r="IV172" s="4"/>
      <c r="IW172" s="4"/>
      <c r="IX172" s="4"/>
      <c r="IY172" s="4"/>
      <c r="IZ172" s="4"/>
      <c r="JA172" s="4"/>
      <c r="JB172" s="4"/>
      <c r="JC172" s="4"/>
      <c r="JD172" s="4"/>
      <c r="JE172" s="4"/>
      <c r="JF172" s="4"/>
      <c r="JG172" s="4"/>
      <c r="JH172" s="4"/>
      <c r="JI172" s="4"/>
      <c r="JJ172" s="4"/>
      <c r="JK172" s="4"/>
      <c r="JL172" s="4"/>
      <c r="JM172" s="4"/>
      <c r="JN172" s="4"/>
    </row>
    <row r="173" spans="1:274" s="5" customFormat="1" x14ac:dyDescent="0.2">
      <c r="A173" s="57" t="s">
        <v>209</v>
      </c>
      <c r="B173" s="57" t="s">
        <v>210</v>
      </c>
      <c r="C173" s="57" t="s">
        <v>8</v>
      </c>
      <c r="D173" s="57">
        <v>75</v>
      </c>
      <c r="E173" s="6"/>
      <c r="F173" s="64">
        <f t="shared" si="1490"/>
        <v>0</v>
      </c>
      <c r="G173" s="6"/>
      <c r="H173" s="64">
        <f t="shared" si="1688"/>
        <v>0</v>
      </c>
      <c r="I173" s="6"/>
      <c r="J173" s="64">
        <f t="shared" ref="J173" si="1713">SUM(I173*$D173)</f>
        <v>0</v>
      </c>
      <c r="K173" s="6"/>
      <c r="L173" s="64">
        <f t="shared" si="1690"/>
        <v>0</v>
      </c>
      <c r="M173" s="6"/>
      <c r="N173" s="64">
        <f t="shared" si="1691"/>
        <v>0</v>
      </c>
      <c r="O173" s="6"/>
      <c r="P173" s="64">
        <f t="shared" si="1495"/>
        <v>0</v>
      </c>
      <c r="Q173" s="6"/>
      <c r="R173" s="64">
        <f t="shared" si="1692"/>
        <v>0</v>
      </c>
      <c r="S173" s="6"/>
      <c r="T173" s="64">
        <f t="shared" si="1693"/>
        <v>0</v>
      </c>
      <c r="U173" s="6"/>
      <c r="V173" s="64">
        <f t="shared" si="1694"/>
        <v>0</v>
      </c>
      <c r="W173" s="6"/>
      <c r="X173" s="64">
        <f t="shared" si="1695"/>
        <v>0</v>
      </c>
      <c r="Y173" s="6"/>
      <c r="Z173" s="64">
        <f t="shared" si="1696"/>
        <v>0</v>
      </c>
      <c r="AA173" s="6"/>
      <c r="AB173" s="64">
        <f t="shared" si="1697"/>
        <v>0</v>
      </c>
      <c r="AC173" s="59"/>
      <c r="AD173" s="64">
        <f t="shared" si="1698"/>
        <v>0</v>
      </c>
      <c r="AE173" s="59"/>
      <c r="AF173" s="64">
        <f t="shared" si="1699"/>
        <v>0</v>
      </c>
      <c r="AG173" s="59"/>
      <c r="AH173" s="64">
        <f t="shared" si="1700"/>
        <v>0</v>
      </c>
      <c r="AI173" s="59"/>
      <c r="AJ173" s="64">
        <f t="shared" si="1701"/>
        <v>0</v>
      </c>
      <c r="AK173" s="59"/>
      <c r="AL173" s="64">
        <f t="shared" si="1702"/>
        <v>0</v>
      </c>
      <c r="AM173" s="59"/>
      <c r="AN173" s="64">
        <f t="shared" si="1703"/>
        <v>0</v>
      </c>
      <c r="AO173" s="59"/>
      <c r="AP173" s="64">
        <f t="shared" si="1704"/>
        <v>0</v>
      </c>
      <c r="AQ173" s="59"/>
      <c r="AR173" s="64">
        <f t="shared" si="1705"/>
        <v>0</v>
      </c>
      <c r="AS173" s="59"/>
      <c r="AT173" s="64">
        <f t="shared" si="1706"/>
        <v>0</v>
      </c>
      <c r="AU173" s="59"/>
      <c r="AV173" s="64">
        <f t="shared" si="1707"/>
        <v>0</v>
      </c>
      <c r="AW173" s="59"/>
      <c r="AX173" s="64">
        <f t="shared" si="1708"/>
        <v>0</v>
      </c>
      <c r="AY173" s="59"/>
      <c r="AZ173" s="64">
        <f t="shared" si="1709"/>
        <v>0</v>
      </c>
      <c r="BA173" s="59"/>
      <c r="BB173" s="64">
        <f t="shared" si="1674"/>
        <v>0</v>
      </c>
      <c r="BC173" s="59"/>
      <c r="BD173" s="64">
        <f t="shared" si="1675"/>
        <v>0</v>
      </c>
      <c r="BE173" s="59"/>
      <c r="BF173" s="64">
        <f t="shared" si="1676"/>
        <v>0</v>
      </c>
      <c r="BG173" s="59"/>
      <c r="BH173" s="64">
        <f t="shared" si="1677"/>
        <v>0</v>
      </c>
      <c r="BI173" s="59"/>
      <c r="BJ173" s="64">
        <f t="shared" si="1678"/>
        <v>0</v>
      </c>
      <c r="BK173" s="59"/>
      <c r="BL173" s="64">
        <f t="shared" si="1679"/>
        <v>0</v>
      </c>
      <c r="BM173" s="59"/>
      <c r="BN173" s="64">
        <f t="shared" si="1680"/>
        <v>0</v>
      </c>
      <c r="BO173" s="59"/>
      <c r="BP173" s="64">
        <f t="shared" si="1681"/>
        <v>0</v>
      </c>
      <c r="BQ173" s="59"/>
      <c r="BR173" s="64">
        <f t="shared" si="1682"/>
        <v>0</v>
      </c>
      <c r="BS173" s="59"/>
      <c r="BT173" s="64">
        <f t="shared" si="1683"/>
        <v>0</v>
      </c>
      <c r="BU173" s="59"/>
      <c r="BV173" s="64">
        <f t="shared" si="1684"/>
        <v>0</v>
      </c>
      <c r="BW173" s="59"/>
      <c r="BX173" s="64">
        <f t="shared" si="1685"/>
        <v>0</v>
      </c>
      <c r="BY173" s="59"/>
      <c r="BZ173" s="64">
        <f t="shared" si="1445"/>
        <v>0</v>
      </c>
      <c r="CA173" s="54"/>
      <c r="CB173" s="61">
        <f t="shared" si="1446"/>
        <v>0</v>
      </c>
      <c r="CC173" s="61">
        <f t="shared" si="1447"/>
        <v>0</v>
      </c>
      <c r="CD173" s="4"/>
      <c r="CE173" s="4"/>
      <c r="CF173" s="4">
        <f t="shared" si="1448"/>
        <v>0</v>
      </c>
      <c r="CG173" s="218">
        <f t="shared" si="1449"/>
        <v>0</v>
      </c>
      <c r="CH173" s="221">
        <f t="shared" si="1450"/>
        <v>0</v>
      </c>
      <c r="CI173" s="4"/>
      <c r="CJ173" s="4">
        <f t="shared" si="1451"/>
        <v>0</v>
      </c>
      <c r="CK173" s="218">
        <f t="shared" si="1452"/>
        <v>0</v>
      </c>
      <c r="CL173" s="221">
        <f t="shared" si="1453"/>
        <v>0</v>
      </c>
      <c r="CM173" s="4"/>
      <c r="CN173" s="4">
        <f t="shared" si="1454"/>
        <v>0</v>
      </c>
      <c r="CO173" s="218">
        <f t="shared" si="1455"/>
        <v>0</v>
      </c>
      <c r="CP173" s="221">
        <f t="shared" si="1456"/>
        <v>0</v>
      </c>
      <c r="CQ173" s="4"/>
      <c r="CR173" s="4">
        <f t="shared" si="1457"/>
        <v>0</v>
      </c>
      <c r="CS173" s="218">
        <f t="shared" si="1458"/>
        <v>0</v>
      </c>
      <c r="CT173" s="221">
        <f t="shared" si="1459"/>
        <v>0</v>
      </c>
      <c r="CU173" s="4"/>
      <c r="CV173" s="4">
        <f t="shared" si="1460"/>
        <v>0</v>
      </c>
      <c r="CW173" s="218">
        <f t="shared" si="1461"/>
        <v>0</v>
      </c>
      <c r="CX173" s="221">
        <f t="shared" si="1462"/>
        <v>0</v>
      </c>
      <c r="CY173" s="4"/>
      <c r="CZ173" s="4">
        <f t="shared" si="1463"/>
        <v>0</v>
      </c>
      <c r="DA173" s="218">
        <f t="shared" si="1464"/>
        <v>0</v>
      </c>
      <c r="DB173" s="221">
        <f t="shared" si="1465"/>
        <v>0</v>
      </c>
      <c r="DC173" s="4"/>
      <c r="DD173" s="4">
        <f t="shared" si="1466"/>
        <v>0</v>
      </c>
      <c r="DE173" s="218">
        <f t="shared" si="1467"/>
        <v>0</v>
      </c>
      <c r="DF173" s="221">
        <f t="shared" si="1468"/>
        <v>0</v>
      </c>
      <c r="DG173" s="4"/>
      <c r="DH173" s="4">
        <f t="shared" si="1469"/>
        <v>0</v>
      </c>
      <c r="DI173" s="218">
        <f t="shared" si="1470"/>
        <v>0</v>
      </c>
      <c r="DJ173" s="221">
        <f t="shared" si="1471"/>
        <v>0</v>
      </c>
      <c r="DK173" s="4"/>
      <c r="DL173" s="4">
        <f t="shared" si="1472"/>
        <v>0</v>
      </c>
      <c r="DM173" s="218">
        <f t="shared" si="1473"/>
        <v>0</v>
      </c>
      <c r="DN173" s="221">
        <f t="shared" si="1474"/>
        <v>0</v>
      </c>
      <c r="DO173" s="4"/>
      <c r="DP173" s="4">
        <f t="shared" si="1475"/>
        <v>0</v>
      </c>
      <c r="DQ173" s="218">
        <f t="shared" si="1476"/>
        <v>0</v>
      </c>
      <c r="DR173" s="221">
        <f t="shared" si="1477"/>
        <v>0</v>
      </c>
      <c r="DS173" s="4"/>
      <c r="DT173" s="4">
        <f t="shared" si="1478"/>
        <v>0</v>
      </c>
      <c r="DU173" s="218">
        <f t="shared" si="1687"/>
        <v>0</v>
      </c>
      <c r="DV173" s="221">
        <f t="shared" si="1480"/>
        <v>0</v>
      </c>
      <c r="DW173" s="4"/>
      <c r="DX173" s="4"/>
      <c r="DY173" s="4"/>
      <c r="DZ173" s="218" t="e">
        <f>SUM(DX173+#REF!)</f>
        <v>#REF!</v>
      </c>
      <c r="EA173" s="221" t="e">
        <f t="shared" si="1481"/>
        <v>#REF!</v>
      </c>
      <c r="EB173" s="4"/>
      <c r="EC173" s="4">
        <f t="shared" si="1482"/>
        <v>0</v>
      </c>
      <c r="ED173" s="218" t="e">
        <f>SUM(EB173+#REF!)</f>
        <v>#REF!</v>
      </c>
      <c r="EE173" s="221" t="e">
        <f t="shared" si="1483"/>
        <v>#REF!</v>
      </c>
      <c r="EF173" s="4"/>
      <c r="EG173" s="4">
        <f t="shared" si="1484"/>
        <v>0</v>
      </c>
      <c r="EH173" s="218" t="e">
        <f>SUM(EF173+#REF!)</f>
        <v>#REF!</v>
      </c>
      <c r="EI173" s="221" t="e">
        <f t="shared" si="1485"/>
        <v>#REF!</v>
      </c>
      <c r="EJ173" s="4"/>
      <c r="EK173" s="4"/>
      <c r="EL173" s="218"/>
      <c r="EM173" s="221"/>
      <c r="EN173" s="4"/>
      <c r="EO173" s="269"/>
      <c r="EP173" s="269">
        <f t="shared" si="1686"/>
        <v>0</v>
      </c>
      <c r="EQ173" s="268">
        <f t="shared" si="1527"/>
        <v>0</v>
      </c>
      <c r="ER173" s="268">
        <f t="shared" si="1528"/>
        <v>0</v>
      </c>
      <c r="ES173" s="269"/>
      <c r="ET173" s="269">
        <f t="shared" si="1529"/>
        <v>0</v>
      </c>
      <c r="EU173" s="268">
        <f t="shared" si="1530"/>
        <v>0</v>
      </c>
      <c r="EV173" s="268">
        <f t="shared" si="1531"/>
        <v>0</v>
      </c>
      <c r="EW173" s="269"/>
      <c r="EX173" s="269">
        <f t="shared" si="1532"/>
        <v>0</v>
      </c>
      <c r="EY173" s="268">
        <f t="shared" si="1673"/>
        <v>0</v>
      </c>
      <c r="EZ173" s="268">
        <f t="shared" si="1534"/>
        <v>0</v>
      </c>
      <c r="FA173" s="269"/>
      <c r="FB173" s="269">
        <f t="shared" si="1535"/>
        <v>0</v>
      </c>
      <c r="FC173" s="268">
        <f t="shared" si="1536"/>
        <v>0</v>
      </c>
      <c r="FD173" s="268">
        <f t="shared" si="1537"/>
        <v>0</v>
      </c>
      <c r="FE173" s="269"/>
      <c r="FF173" s="269">
        <f t="shared" si="1538"/>
        <v>0</v>
      </c>
      <c r="FG173" s="268">
        <f t="shared" si="1539"/>
        <v>0</v>
      </c>
      <c r="FH173" s="268">
        <f t="shared" si="1540"/>
        <v>0</v>
      </c>
      <c r="FI173" s="269"/>
      <c r="FJ173" s="269">
        <f t="shared" si="1541"/>
        <v>0</v>
      </c>
      <c r="FK173" s="268">
        <f t="shared" si="1542"/>
        <v>0</v>
      </c>
      <c r="FL173" s="268">
        <f t="shared" si="1543"/>
        <v>0</v>
      </c>
      <c r="FM173" s="269"/>
      <c r="FN173" s="269">
        <f t="shared" si="1486"/>
        <v>0</v>
      </c>
      <c r="FO173" s="268">
        <f t="shared" si="1544"/>
        <v>0</v>
      </c>
      <c r="FP173" s="268">
        <f t="shared" si="1545"/>
        <v>0</v>
      </c>
      <c r="FQ173" s="269"/>
      <c r="FR173" s="269">
        <f t="shared" si="1487"/>
        <v>0</v>
      </c>
      <c r="FS173" s="268">
        <f t="shared" si="1488"/>
        <v>0</v>
      </c>
      <c r="FT173" s="268">
        <f t="shared" si="1489"/>
        <v>0</v>
      </c>
      <c r="FU173" s="269"/>
      <c r="FV173" s="269">
        <f t="shared" si="1546"/>
        <v>0</v>
      </c>
      <c r="FW173" s="268">
        <f t="shared" si="1547"/>
        <v>0</v>
      </c>
      <c r="FX173" s="268">
        <f t="shared" si="1548"/>
        <v>0</v>
      </c>
      <c r="FY173" s="269"/>
      <c r="FZ173" s="269">
        <f t="shared" si="1549"/>
        <v>0</v>
      </c>
      <c r="GA173" s="268">
        <f t="shared" si="1550"/>
        <v>0</v>
      </c>
      <c r="GB173" s="268">
        <f t="shared" si="1551"/>
        <v>0</v>
      </c>
      <c r="GC173" s="269"/>
      <c r="GD173" s="269">
        <f t="shared" si="1552"/>
        <v>0</v>
      </c>
      <c r="GE173" s="268">
        <f t="shared" si="1553"/>
        <v>0</v>
      </c>
      <c r="GF173" s="268">
        <f t="shared" si="1554"/>
        <v>0</v>
      </c>
      <c r="GG173" s="269"/>
      <c r="GH173" s="269">
        <f t="shared" si="1555"/>
        <v>0</v>
      </c>
      <c r="GI173" s="268">
        <f t="shared" si="1556"/>
        <v>0</v>
      </c>
      <c r="GJ173" s="268">
        <f t="shared" si="1557"/>
        <v>0</v>
      </c>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c r="IE173" s="4"/>
      <c r="IF173" s="4"/>
      <c r="IG173" s="4"/>
      <c r="IH173" s="4"/>
      <c r="II173" s="4"/>
      <c r="IJ173" s="4"/>
      <c r="IK173" s="4"/>
      <c r="IL173" s="4"/>
      <c r="IM173" s="4"/>
      <c r="IN173" s="4"/>
      <c r="IO173" s="4"/>
      <c r="IP173" s="4"/>
      <c r="IQ173" s="4"/>
      <c r="IR173" s="4"/>
      <c r="IS173" s="4"/>
      <c r="IT173" s="4"/>
      <c r="IU173" s="4"/>
      <c r="IV173" s="4"/>
      <c r="IW173" s="4"/>
      <c r="IX173" s="4"/>
      <c r="IY173" s="4"/>
      <c r="IZ173" s="4"/>
      <c r="JA173" s="4"/>
      <c r="JB173" s="4"/>
      <c r="JC173" s="4"/>
      <c r="JD173" s="4"/>
      <c r="JE173" s="4"/>
      <c r="JF173" s="4"/>
      <c r="JG173" s="4"/>
      <c r="JH173" s="4"/>
      <c r="JI173" s="4"/>
      <c r="JJ173" s="4"/>
      <c r="JK173" s="4"/>
      <c r="JL173" s="4"/>
      <c r="JM173" s="4"/>
      <c r="JN173" s="4"/>
    </row>
    <row r="174" spans="1:274" s="5" customFormat="1" x14ac:dyDescent="0.2">
      <c r="A174" s="57"/>
      <c r="B174" s="57"/>
      <c r="C174" s="57" t="s">
        <v>8</v>
      </c>
      <c r="D174" s="57">
        <v>75</v>
      </c>
      <c r="E174" s="6"/>
      <c r="F174" s="64">
        <f t="shared" si="1490"/>
        <v>0</v>
      </c>
      <c r="G174" s="6"/>
      <c r="H174" s="64">
        <f t="shared" si="1688"/>
        <v>0</v>
      </c>
      <c r="I174" s="6"/>
      <c r="J174" s="64">
        <f t="shared" ref="J174" si="1714">SUM(I174*$D174)</f>
        <v>0</v>
      </c>
      <c r="K174" s="6"/>
      <c r="L174" s="64">
        <f t="shared" si="1690"/>
        <v>0</v>
      </c>
      <c r="M174" s="6"/>
      <c r="N174" s="64">
        <f t="shared" si="1691"/>
        <v>0</v>
      </c>
      <c r="O174" s="6"/>
      <c r="P174" s="64">
        <f t="shared" si="1495"/>
        <v>0</v>
      </c>
      <c r="Q174" s="6"/>
      <c r="R174" s="64">
        <f t="shared" si="1692"/>
        <v>0</v>
      </c>
      <c r="S174" s="6"/>
      <c r="T174" s="64">
        <f t="shared" si="1693"/>
        <v>0</v>
      </c>
      <c r="U174" s="6"/>
      <c r="V174" s="64">
        <f t="shared" si="1694"/>
        <v>0</v>
      </c>
      <c r="W174" s="6"/>
      <c r="X174" s="64">
        <f t="shared" si="1695"/>
        <v>0</v>
      </c>
      <c r="Y174" s="6"/>
      <c r="Z174" s="64">
        <f t="shared" si="1696"/>
        <v>0</v>
      </c>
      <c r="AA174" s="6"/>
      <c r="AB174" s="64">
        <f t="shared" si="1697"/>
        <v>0</v>
      </c>
      <c r="AC174" s="59"/>
      <c r="AD174" s="64">
        <f t="shared" si="1698"/>
        <v>0</v>
      </c>
      <c r="AE174" s="59"/>
      <c r="AF174" s="64">
        <f t="shared" si="1699"/>
        <v>0</v>
      </c>
      <c r="AG174" s="59"/>
      <c r="AH174" s="64">
        <f t="shared" si="1700"/>
        <v>0</v>
      </c>
      <c r="AI174" s="59"/>
      <c r="AJ174" s="64">
        <f t="shared" si="1701"/>
        <v>0</v>
      </c>
      <c r="AK174" s="59"/>
      <c r="AL174" s="64">
        <f t="shared" si="1702"/>
        <v>0</v>
      </c>
      <c r="AM174" s="59"/>
      <c r="AN174" s="64">
        <f t="shared" si="1703"/>
        <v>0</v>
      </c>
      <c r="AO174" s="59"/>
      <c r="AP174" s="64">
        <f t="shared" si="1704"/>
        <v>0</v>
      </c>
      <c r="AQ174" s="59"/>
      <c r="AR174" s="64">
        <f t="shared" si="1705"/>
        <v>0</v>
      </c>
      <c r="AS174" s="59"/>
      <c r="AT174" s="64">
        <f t="shared" si="1706"/>
        <v>0</v>
      </c>
      <c r="AU174" s="59"/>
      <c r="AV174" s="64">
        <f t="shared" si="1707"/>
        <v>0</v>
      </c>
      <c r="AW174" s="59"/>
      <c r="AX174" s="64">
        <f t="shared" si="1708"/>
        <v>0</v>
      </c>
      <c r="AY174" s="59"/>
      <c r="AZ174" s="64">
        <f t="shared" si="1709"/>
        <v>0</v>
      </c>
      <c r="BA174" s="59"/>
      <c r="BB174" s="64">
        <f t="shared" si="1674"/>
        <v>0</v>
      </c>
      <c r="BC174" s="59"/>
      <c r="BD174" s="64">
        <f t="shared" si="1675"/>
        <v>0</v>
      </c>
      <c r="BE174" s="59"/>
      <c r="BF174" s="64">
        <f t="shared" si="1676"/>
        <v>0</v>
      </c>
      <c r="BG174" s="59"/>
      <c r="BH174" s="64">
        <f t="shared" si="1677"/>
        <v>0</v>
      </c>
      <c r="BI174" s="59"/>
      <c r="BJ174" s="64">
        <f t="shared" si="1678"/>
        <v>0</v>
      </c>
      <c r="BK174" s="59"/>
      <c r="BL174" s="64">
        <f t="shared" si="1679"/>
        <v>0</v>
      </c>
      <c r="BM174" s="59"/>
      <c r="BN174" s="64">
        <f t="shared" si="1680"/>
        <v>0</v>
      </c>
      <c r="BO174" s="59"/>
      <c r="BP174" s="64">
        <f t="shared" si="1681"/>
        <v>0</v>
      </c>
      <c r="BQ174" s="59"/>
      <c r="BR174" s="64">
        <f t="shared" si="1682"/>
        <v>0</v>
      </c>
      <c r="BS174" s="59"/>
      <c r="BT174" s="64">
        <f t="shared" si="1683"/>
        <v>0</v>
      </c>
      <c r="BU174" s="59"/>
      <c r="BV174" s="64">
        <f t="shared" si="1684"/>
        <v>0</v>
      </c>
      <c r="BW174" s="59"/>
      <c r="BX174" s="64">
        <f t="shared" si="1685"/>
        <v>0</v>
      </c>
      <c r="BY174" s="59"/>
      <c r="BZ174" s="64">
        <f t="shared" si="1445"/>
        <v>0</v>
      </c>
      <c r="CA174" s="54"/>
      <c r="CB174" s="61">
        <f t="shared" si="1446"/>
        <v>0</v>
      </c>
      <c r="CC174" s="61">
        <f t="shared" si="1447"/>
        <v>0</v>
      </c>
      <c r="CD174" s="4"/>
      <c r="CE174" s="4"/>
      <c r="CF174" s="4">
        <f t="shared" si="1448"/>
        <v>0</v>
      </c>
      <c r="CG174" s="218">
        <f t="shared" si="1449"/>
        <v>0</v>
      </c>
      <c r="CH174" s="221">
        <f t="shared" si="1450"/>
        <v>0</v>
      </c>
      <c r="CI174" s="4"/>
      <c r="CJ174" s="4">
        <f t="shared" si="1451"/>
        <v>0</v>
      </c>
      <c r="CK174" s="218">
        <f t="shared" si="1452"/>
        <v>0</v>
      </c>
      <c r="CL174" s="221">
        <f t="shared" si="1453"/>
        <v>0</v>
      </c>
      <c r="CM174" s="4"/>
      <c r="CN174" s="4">
        <f t="shared" si="1454"/>
        <v>0</v>
      </c>
      <c r="CO174" s="218">
        <f t="shared" si="1455"/>
        <v>0</v>
      </c>
      <c r="CP174" s="221">
        <f t="shared" si="1456"/>
        <v>0</v>
      </c>
      <c r="CQ174" s="4"/>
      <c r="CR174" s="4">
        <f t="shared" si="1457"/>
        <v>0</v>
      </c>
      <c r="CS174" s="218">
        <f t="shared" si="1458"/>
        <v>0</v>
      </c>
      <c r="CT174" s="221">
        <f t="shared" si="1459"/>
        <v>0</v>
      </c>
      <c r="CU174" s="4"/>
      <c r="CV174" s="4">
        <f t="shared" si="1460"/>
        <v>0</v>
      </c>
      <c r="CW174" s="218">
        <f t="shared" si="1461"/>
        <v>0</v>
      </c>
      <c r="CX174" s="221">
        <f t="shared" si="1462"/>
        <v>0</v>
      </c>
      <c r="CY174" s="4"/>
      <c r="CZ174" s="4">
        <f t="shared" si="1463"/>
        <v>0</v>
      </c>
      <c r="DA174" s="218">
        <f t="shared" si="1464"/>
        <v>0</v>
      </c>
      <c r="DB174" s="221">
        <f t="shared" si="1465"/>
        <v>0</v>
      </c>
      <c r="DC174" s="4"/>
      <c r="DD174" s="4">
        <f t="shared" si="1466"/>
        <v>0</v>
      </c>
      <c r="DE174" s="218">
        <f t="shared" si="1467"/>
        <v>0</v>
      </c>
      <c r="DF174" s="221">
        <f t="shared" si="1468"/>
        <v>0</v>
      </c>
      <c r="DG174" s="4"/>
      <c r="DH174" s="4">
        <f t="shared" si="1469"/>
        <v>0</v>
      </c>
      <c r="DI174" s="218">
        <f t="shared" si="1470"/>
        <v>0</v>
      </c>
      <c r="DJ174" s="221">
        <f t="shared" si="1471"/>
        <v>0</v>
      </c>
      <c r="DK174" s="4"/>
      <c r="DL174" s="4">
        <f t="shared" si="1472"/>
        <v>0</v>
      </c>
      <c r="DM174" s="218">
        <f t="shared" si="1473"/>
        <v>0</v>
      </c>
      <c r="DN174" s="221">
        <f t="shared" si="1474"/>
        <v>0</v>
      </c>
      <c r="DO174" s="4"/>
      <c r="DP174" s="4">
        <f t="shared" si="1475"/>
        <v>0</v>
      </c>
      <c r="DQ174" s="218">
        <f t="shared" si="1476"/>
        <v>0</v>
      </c>
      <c r="DR174" s="221">
        <f t="shared" si="1477"/>
        <v>0</v>
      </c>
      <c r="DS174" s="4"/>
      <c r="DT174" s="4">
        <f t="shared" si="1478"/>
        <v>0</v>
      </c>
      <c r="DU174" s="218">
        <f t="shared" si="1687"/>
        <v>0</v>
      </c>
      <c r="DV174" s="221">
        <f t="shared" si="1480"/>
        <v>0</v>
      </c>
      <c r="DW174" s="4"/>
      <c r="DX174" s="4"/>
      <c r="DY174" s="4"/>
      <c r="DZ174" s="218" t="e">
        <f>SUM(DX174+#REF!)</f>
        <v>#REF!</v>
      </c>
      <c r="EA174" s="221" t="e">
        <f t="shared" si="1481"/>
        <v>#REF!</v>
      </c>
      <c r="EB174" s="4"/>
      <c r="EC174" s="4">
        <f t="shared" si="1482"/>
        <v>0</v>
      </c>
      <c r="ED174" s="218" t="e">
        <f>SUM(EB174+#REF!)</f>
        <v>#REF!</v>
      </c>
      <c r="EE174" s="221" t="e">
        <f t="shared" si="1483"/>
        <v>#REF!</v>
      </c>
      <c r="EF174" s="4"/>
      <c r="EG174" s="4">
        <f t="shared" si="1484"/>
        <v>0</v>
      </c>
      <c r="EH174" s="218" t="e">
        <f>SUM(EF174+#REF!)</f>
        <v>#REF!</v>
      </c>
      <c r="EI174" s="221" t="e">
        <f t="shared" si="1485"/>
        <v>#REF!</v>
      </c>
      <c r="EJ174" s="4"/>
      <c r="EK174" s="4"/>
      <c r="EL174" s="218"/>
      <c r="EM174" s="221"/>
      <c r="EN174" s="4"/>
      <c r="EO174" s="269"/>
      <c r="EP174" s="269">
        <f t="shared" si="1686"/>
        <v>0</v>
      </c>
      <c r="EQ174" s="268">
        <f t="shared" si="1527"/>
        <v>0</v>
      </c>
      <c r="ER174" s="268">
        <f t="shared" si="1528"/>
        <v>0</v>
      </c>
      <c r="ES174" s="269"/>
      <c r="ET174" s="269">
        <f t="shared" si="1529"/>
        <v>0</v>
      </c>
      <c r="EU174" s="268">
        <f t="shared" si="1530"/>
        <v>0</v>
      </c>
      <c r="EV174" s="268">
        <f t="shared" si="1531"/>
        <v>0</v>
      </c>
      <c r="EW174" s="269"/>
      <c r="EX174" s="269">
        <f t="shared" si="1532"/>
        <v>0</v>
      </c>
      <c r="EY174" s="268">
        <f t="shared" si="1673"/>
        <v>0</v>
      </c>
      <c r="EZ174" s="268">
        <f t="shared" si="1534"/>
        <v>0</v>
      </c>
      <c r="FA174" s="269"/>
      <c r="FB174" s="269">
        <f t="shared" si="1535"/>
        <v>0</v>
      </c>
      <c r="FC174" s="268">
        <f t="shared" si="1536"/>
        <v>0</v>
      </c>
      <c r="FD174" s="268">
        <f t="shared" si="1537"/>
        <v>0</v>
      </c>
      <c r="FE174" s="269"/>
      <c r="FF174" s="269">
        <f t="shared" si="1538"/>
        <v>0</v>
      </c>
      <c r="FG174" s="268">
        <f t="shared" si="1539"/>
        <v>0</v>
      </c>
      <c r="FH174" s="268">
        <f t="shared" si="1540"/>
        <v>0</v>
      </c>
      <c r="FI174" s="269"/>
      <c r="FJ174" s="269">
        <f t="shared" si="1541"/>
        <v>0</v>
      </c>
      <c r="FK174" s="268">
        <f t="shared" si="1542"/>
        <v>0</v>
      </c>
      <c r="FL174" s="268">
        <f t="shared" si="1543"/>
        <v>0</v>
      </c>
      <c r="FM174" s="269"/>
      <c r="FN174" s="269">
        <f t="shared" si="1486"/>
        <v>0</v>
      </c>
      <c r="FO174" s="268">
        <f t="shared" si="1544"/>
        <v>0</v>
      </c>
      <c r="FP174" s="268">
        <f t="shared" si="1545"/>
        <v>0</v>
      </c>
      <c r="FQ174" s="269"/>
      <c r="FR174" s="269">
        <f t="shared" si="1487"/>
        <v>0</v>
      </c>
      <c r="FS174" s="268">
        <f t="shared" si="1488"/>
        <v>0</v>
      </c>
      <c r="FT174" s="268">
        <f t="shared" si="1489"/>
        <v>0</v>
      </c>
      <c r="FU174" s="269"/>
      <c r="FV174" s="269">
        <f t="shared" si="1546"/>
        <v>0</v>
      </c>
      <c r="FW174" s="268">
        <f t="shared" si="1547"/>
        <v>0</v>
      </c>
      <c r="FX174" s="268">
        <f t="shared" si="1548"/>
        <v>0</v>
      </c>
      <c r="FY174" s="269"/>
      <c r="FZ174" s="269">
        <f t="shared" si="1549"/>
        <v>0</v>
      </c>
      <c r="GA174" s="268">
        <f t="shared" si="1550"/>
        <v>0</v>
      </c>
      <c r="GB174" s="268">
        <f t="shared" si="1551"/>
        <v>0</v>
      </c>
      <c r="GC174" s="269"/>
      <c r="GD174" s="269">
        <f t="shared" si="1552"/>
        <v>0</v>
      </c>
      <c r="GE174" s="268">
        <f t="shared" si="1553"/>
        <v>0</v>
      </c>
      <c r="GF174" s="268">
        <f t="shared" si="1554"/>
        <v>0</v>
      </c>
      <c r="GG174" s="269"/>
      <c r="GH174" s="269">
        <f t="shared" si="1555"/>
        <v>0</v>
      </c>
      <c r="GI174" s="268">
        <f t="shared" si="1556"/>
        <v>0</v>
      </c>
      <c r="GJ174" s="268">
        <f t="shared" si="1557"/>
        <v>0</v>
      </c>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c r="IE174" s="4"/>
      <c r="IF174" s="4"/>
      <c r="IG174" s="4"/>
      <c r="IH174" s="4"/>
      <c r="II174" s="4"/>
      <c r="IJ174" s="4"/>
      <c r="IK174" s="4"/>
      <c r="IL174" s="4"/>
      <c r="IM174" s="4"/>
      <c r="IN174" s="4"/>
      <c r="IO174" s="4"/>
      <c r="IP174" s="4"/>
      <c r="IQ174" s="4"/>
      <c r="IR174" s="4"/>
      <c r="IS174" s="4"/>
      <c r="IT174" s="4"/>
      <c r="IU174" s="4"/>
      <c r="IV174" s="4"/>
      <c r="IW174" s="4"/>
      <c r="IX174" s="4"/>
      <c r="IY174" s="4"/>
      <c r="IZ174" s="4"/>
      <c r="JA174" s="4"/>
      <c r="JB174" s="4"/>
      <c r="JC174" s="4"/>
      <c r="JD174" s="4"/>
      <c r="JE174" s="4"/>
      <c r="JF174" s="4"/>
      <c r="JG174" s="4"/>
      <c r="JH174" s="4"/>
      <c r="JI174" s="4"/>
      <c r="JJ174" s="4"/>
      <c r="JK174" s="4"/>
      <c r="JL174" s="4"/>
      <c r="JM174" s="4"/>
      <c r="JN174" s="4"/>
    </row>
    <row r="175" spans="1:274" s="5" customFormat="1" x14ac:dyDescent="0.2">
      <c r="A175" s="57" t="s">
        <v>181</v>
      </c>
      <c r="B175" s="57" t="s">
        <v>182</v>
      </c>
      <c r="C175" s="57" t="s">
        <v>9</v>
      </c>
      <c r="D175" s="57">
        <v>60</v>
      </c>
      <c r="E175" s="6"/>
      <c r="F175" s="64">
        <f t="shared" si="1490"/>
        <v>0</v>
      </c>
      <c r="G175" s="6"/>
      <c r="H175" s="64">
        <f t="shared" si="1688"/>
        <v>0</v>
      </c>
      <c r="I175" s="6"/>
      <c r="J175" s="64">
        <f t="shared" ref="J175" si="1715">SUM(I175*$D175)</f>
        <v>0</v>
      </c>
      <c r="K175" s="6"/>
      <c r="L175" s="64">
        <f t="shared" si="1690"/>
        <v>0</v>
      </c>
      <c r="M175" s="6"/>
      <c r="N175" s="64">
        <f t="shared" si="1691"/>
        <v>0</v>
      </c>
      <c r="O175" s="6"/>
      <c r="P175" s="64">
        <f t="shared" si="1495"/>
        <v>0</v>
      </c>
      <c r="Q175" s="6"/>
      <c r="R175" s="64">
        <f t="shared" si="1692"/>
        <v>0</v>
      </c>
      <c r="S175" s="6"/>
      <c r="T175" s="64">
        <f t="shared" si="1693"/>
        <v>0</v>
      </c>
      <c r="U175" s="6"/>
      <c r="V175" s="64">
        <f t="shared" si="1694"/>
        <v>0</v>
      </c>
      <c r="W175" s="6"/>
      <c r="X175" s="64">
        <f t="shared" si="1695"/>
        <v>0</v>
      </c>
      <c r="Y175" s="6"/>
      <c r="Z175" s="64">
        <f t="shared" si="1696"/>
        <v>0</v>
      </c>
      <c r="AA175" s="6"/>
      <c r="AB175" s="64">
        <f t="shared" si="1697"/>
        <v>0</v>
      </c>
      <c r="AC175" s="59"/>
      <c r="AD175" s="64">
        <f t="shared" si="1698"/>
        <v>0</v>
      </c>
      <c r="AE175" s="59"/>
      <c r="AF175" s="64">
        <f t="shared" si="1699"/>
        <v>0</v>
      </c>
      <c r="AG175" s="59"/>
      <c r="AH175" s="64">
        <f t="shared" si="1700"/>
        <v>0</v>
      </c>
      <c r="AI175" s="59"/>
      <c r="AJ175" s="64">
        <f t="shared" si="1701"/>
        <v>0</v>
      </c>
      <c r="AK175" s="59"/>
      <c r="AL175" s="64">
        <f t="shared" si="1702"/>
        <v>0</v>
      </c>
      <c r="AM175" s="59"/>
      <c r="AN175" s="64">
        <f t="shared" si="1703"/>
        <v>0</v>
      </c>
      <c r="AO175" s="59"/>
      <c r="AP175" s="64">
        <f t="shared" si="1704"/>
        <v>0</v>
      </c>
      <c r="AQ175" s="59"/>
      <c r="AR175" s="64">
        <f t="shared" si="1705"/>
        <v>0</v>
      </c>
      <c r="AS175" s="59"/>
      <c r="AT175" s="64">
        <f t="shared" si="1706"/>
        <v>0</v>
      </c>
      <c r="AU175" s="59"/>
      <c r="AV175" s="64">
        <f t="shared" si="1707"/>
        <v>0</v>
      </c>
      <c r="AW175" s="59"/>
      <c r="AX175" s="64">
        <f t="shared" si="1708"/>
        <v>0</v>
      </c>
      <c r="AY175" s="59"/>
      <c r="AZ175" s="64">
        <f t="shared" si="1709"/>
        <v>0</v>
      </c>
      <c r="BA175" s="59"/>
      <c r="BB175" s="64">
        <f t="shared" si="1674"/>
        <v>0</v>
      </c>
      <c r="BC175" s="59"/>
      <c r="BD175" s="64">
        <f t="shared" si="1675"/>
        <v>0</v>
      </c>
      <c r="BE175" s="59"/>
      <c r="BF175" s="64">
        <f t="shared" si="1676"/>
        <v>0</v>
      </c>
      <c r="BG175" s="59"/>
      <c r="BH175" s="64">
        <f t="shared" si="1677"/>
        <v>0</v>
      </c>
      <c r="BI175" s="59"/>
      <c r="BJ175" s="64">
        <f t="shared" si="1678"/>
        <v>0</v>
      </c>
      <c r="BK175" s="59"/>
      <c r="BL175" s="64">
        <f t="shared" si="1679"/>
        <v>0</v>
      </c>
      <c r="BM175" s="59"/>
      <c r="BN175" s="64">
        <f t="shared" si="1680"/>
        <v>0</v>
      </c>
      <c r="BO175" s="59"/>
      <c r="BP175" s="64">
        <f t="shared" si="1681"/>
        <v>0</v>
      </c>
      <c r="BQ175" s="59"/>
      <c r="BR175" s="64">
        <f t="shared" si="1682"/>
        <v>0</v>
      </c>
      <c r="BS175" s="59"/>
      <c r="BT175" s="64">
        <f t="shared" si="1683"/>
        <v>0</v>
      </c>
      <c r="BU175" s="59"/>
      <c r="BV175" s="64">
        <f t="shared" si="1684"/>
        <v>0</v>
      </c>
      <c r="BW175" s="59"/>
      <c r="BX175" s="64">
        <f t="shared" si="1685"/>
        <v>0</v>
      </c>
      <c r="BY175" s="59"/>
      <c r="BZ175" s="64">
        <f t="shared" si="1445"/>
        <v>0</v>
      </c>
      <c r="CA175" s="54"/>
      <c r="CB175" s="61">
        <f t="shared" si="1446"/>
        <v>0</v>
      </c>
      <c r="CC175" s="61">
        <f t="shared" si="1447"/>
        <v>0</v>
      </c>
      <c r="CD175" s="4"/>
      <c r="CE175" s="4"/>
      <c r="CF175" s="4">
        <f t="shared" si="1448"/>
        <v>0</v>
      </c>
      <c r="CG175" s="218">
        <f t="shared" si="1449"/>
        <v>0</v>
      </c>
      <c r="CH175" s="221">
        <f t="shared" si="1450"/>
        <v>0</v>
      </c>
      <c r="CI175" s="4"/>
      <c r="CJ175" s="4">
        <f t="shared" si="1451"/>
        <v>0</v>
      </c>
      <c r="CK175" s="218">
        <f t="shared" si="1452"/>
        <v>0</v>
      </c>
      <c r="CL175" s="221">
        <f t="shared" si="1453"/>
        <v>0</v>
      </c>
      <c r="CM175" s="4"/>
      <c r="CN175" s="4">
        <f t="shared" si="1454"/>
        <v>0</v>
      </c>
      <c r="CO175" s="218">
        <f t="shared" si="1455"/>
        <v>0</v>
      </c>
      <c r="CP175" s="221">
        <f t="shared" si="1456"/>
        <v>0</v>
      </c>
      <c r="CQ175" s="4"/>
      <c r="CR175" s="4">
        <f t="shared" si="1457"/>
        <v>0</v>
      </c>
      <c r="CS175" s="218">
        <f t="shared" si="1458"/>
        <v>0</v>
      </c>
      <c r="CT175" s="221">
        <f t="shared" si="1459"/>
        <v>0</v>
      </c>
      <c r="CU175" s="4"/>
      <c r="CV175" s="4">
        <f t="shared" si="1460"/>
        <v>0</v>
      </c>
      <c r="CW175" s="218">
        <f t="shared" si="1461"/>
        <v>0</v>
      </c>
      <c r="CX175" s="221">
        <f t="shared" si="1462"/>
        <v>0</v>
      </c>
      <c r="CY175" s="4"/>
      <c r="CZ175" s="4">
        <f t="shared" si="1463"/>
        <v>0</v>
      </c>
      <c r="DA175" s="218">
        <f t="shared" si="1464"/>
        <v>0</v>
      </c>
      <c r="DB175" s="221">
        <f t="shared" si="1465"/>
        <v>0</v>
      </c>
      <c r="DC175" s="4"/>
      <c r="DD175" s="4">
        <f t="shared" si="1466"/>
        <v>0</v>
      </c>
      <c r="DE175" s="218">
        <f t="shared" si="1467"/>
        <v>0</v>
      </c>
      <c r="DF175" s="221">
        <f t="shared" si="1468"/>
        <v>0</v>
      </c>
      <c r="DG175" s="4"/>
      <c r="DH175" s="4">
        <f t="shared" si="1469"/>
        <v>0</v>
      </c>
      <c r="DI175" s="218">
        <f t="shared" si="1470"/>
        <v>0</v>
      </c>
      <c r="DJ175" s="221">
        <f t="shared" si="1471"/>
        <v>0</v>
      </c>
      <c r="DK175" s="4"/>
      <c r="DL175" s="4">
        <f t="shared" si="1472"/>
        <v>0</v>
      </c>
      <c r="DM175" s="218">
        <f t="shared" si="1473"/>
        <v>0</v>
      </c>
      <c r="DN175" s="221">
        <f t="shared" si="1474"/>
        <v>0</v>
      </c>
      <c r="DO175" s="4"/>
      <c r="DP175" s="4">
        <f t="shared" si="1475"/>
        <v>0</v>
      </c>
      <c r="DQ175" s="218">
        <f t="shared" si="1476"/>
        <v>0</v>
      </c>
      <c r="DR175" s="221">
        <f t="shared" si="1477"/>
        <v>0</v>
      </c>
      <c r="DS175" s="4"/>
      <c r="DT175" s="4">
        <f t="shared" si="1478"/>
        <v>0</v>
      </c>
      <c r="DU175" s="218">
        <f t="shared" si="1687"/>
        <v>0</v>
      </c>
      <c r="DV175" s="221">
        <f t="shared" si="1480"/>
        <v>0</v>
      </c>
      <c r="DW175" s="4"/>
      <c r="DX175" s="4"/>
      <c r="DY175" s="4"/>
      <c r="DZ175" s="218" t="e">
        <f>SUM(DX175+#REF!)</f>
        <v>#REF!</v>
      </c>
      <c r="EA175" s="221" t="e">
        <f t="shared" si="1481"/>
        <v>#REF!</v>
      </c>
      <c r="EB175" s="4"/>
      <c r="EC175" s="4">
        <f t="shared" si="1482"/>
        <v>0</v>
      </c>
      <c r="ED175" s="218" t="e">
        <f>SUM(EB175+#REF!)</f>
        <v>#REF!</v>
      </c>
      <c r="EE175" s="221" t="e">
        <f t="shared" si="1483"/>
        <v>#REF!</v>
      </c>
      <c r="EF175" s="4"/>
      <c r="EG175" s="4">
        <f t="shared" si="1484"/>
        <v>0</v>
      </c>
      <c r="EH175" s="218" t="e">
        <f>SUM(EF175+#REF!)</f>
        <v>#REF!</v>
      </c>
      <c r="EI175" s="221" t="e">
        <f t="shared" si="1485"/>
        <v>#REF!</v>
      </c>
      <c r="EJ175" s="4"/>
      <c r="EK175" s="4"/>
      <c r="EL175" s="218"/>
      <c r="EM175" s="221"/>
      <c r="EN175" s="4"/>
      <c r="EO175" s="269"/>
      <c r="EP175" s="269">
        <f t="shared" si="1686"/>
        <v>0</v>
      </c>
      <c r="EQ175" s="268">
        <f t="shared" si="1527"/>
        <v>0</v>
      </c>
      <c r="ER175" s="268">
        <f t="shared" si="1528"/>
        <v>0</v>
      </c>
      <c r="ES175" s="269"/>
      <c r="ET175" s="269">
        <f t="shared" si="1529"/>
        <v>0</v>
      </c>
      <c r="EU175" s="268">
        <f t="shared" si="1530"/>
        <v>0</v>
      </c>
      <c r="EV175" s="268">
        <f t="shared" si="1531"/>
        <v>0</v>
      </c>
      <c r="EW175" s="269"/>
      <c r="EX175" s="269">
        <f t="shared" si="1532"/>
        <v>0</v>
      </c>
      <c r="EY175" s="268">
        <f t="shared" si="1673"/>
        <v>0</v>
      </c>
      <c r="EZ175" s="268">
        <f t="shared" si="1534"/>
        <v>0</v>
      </c>
      <c r="FA175" s="269"/>
      <c r="FB175" s="269">
        <f t="shared" si="1535"/>
        <v>0</v>
      </c>
      <c r="FC175" s="268">
        <f t="shared" si="1536"/>
        <v>0</v>
      </c>
      <c r="FD175" s="268">
        <f t="shared" si="1537"/>
        <v>0</v>
      </c>
      <c r="FE175" s="269"/>
      <c r="FF175" s="269">
        <f t="shared" si="1538"/>
        <v>0</v>
      </c>
      <c r="FG175" s="268">
        <f t="shared" si="1539"/>
        <v>0</v>
      </c>
      <c r="FH175" s="268">
        <f t="shared" si="1540"/>
        <v>0</v>
      </c>
      <c r="FI175" s="269"/>
      <c r="FJ175" s="269">
        <f t="shared" si="1541"/>
        <v>0</v>
      </c>
      <c r="FK175" s="268">
        <f t="shared" si="1542"/>
        <v>0</v>
      </c>
      <c r="FL175" s="268">
        <f t="shared" si="1543"/>
        <v>0</v>
      </c>
      <c r="FM175" s="269"/>
      <c r="FN175" s="269">
        <f t="shared" si="1486"/>
        <v>0</v>
      </c>
      <c r="FO175" s="268">
        <f t="shared" si="1544"/>
        <v>0</v>
      </c>
      <c r="FP175" s="268">
        <f t="shared" si="1545"/>
        <v>0</v>
      </c>
      <c r="FQ175" s="269"/>
      <c r="FR175" s="269">
        <f t="shared" si="1487"/>
        <v>0</v>
      </c>
      <c r="FS175" s="268">
        <f t="shared" si="1488"/>
        <v>0</v>
      </c>
      <c r="FT175" s="268">
        <f t="shared" si="1489"/>
        <v>0</v>
      </c>
      <c r="FU175" s="269"/>
      <c r="FV175" s="269">
        <f t="shared" si="1546"/>
        <v>0</v>
      </c>
      <c r="FW175" s="268">
        <f t="shared" si="1547"/>
        <v>0</v>
      </c>
      <c r="FX175" s="268">
        <f t="shared" si="1548"/>
        <v>0</v>
      </c>
      <c r="FY175" s="269"/>
      <c r="FZ175" s="269">
        <f t="shared" si="1549"/>
        <v>0</v>
      </c>
      <c r="GA175" s="268">
        <f t="shared" si="1550"/>
        <v>0</v>
      </c>
      <c r="GB175" s="268">
        <f t="shared" si="1551"/>
        <v>0</v>
      </c>
      <c r="GC175" s="269">
        <v>2.5</v>
      </c>
      <c r="GD175" s="269">
        <f t="shared" si="1552"/>
        <v>0</v>
      </c>
      <c r="GE175" s="268">
        <f t="shared" si="1553"/>
        <v>2.5</v>
      </c>
      <c r="GF175" s="268">
        <f t="shared" si="1554"/>
        <v>150</v>
      </c>
      <c r="GG175" s="269"/>
      <c r="GH175" s="269">
        <f t="shared" si="1555"/>
        <v>0</v>
      </c>
      <c r="GI175" s="268">
        <f t="shared" si="1556"/>
        <v>0</v>
      </c>
      <c r="GJ175" s="268">
        <f t="shared" si="1557"/>
        <v>0</v>
      </c>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c r="IE175" s="4"/>
      <c r="IF175" s="4"/>
      <c r="IG175" s="4"/>
      <c r="IH175" s="4"/>
      <c r="II175" s="4"/>
      <c r="IJ175" s="4"/>
      <c r="IK175" s="4"/>
      <c r="IL175" s="4"/>
      <c r="IM175" s="4"/>
      <c r="IN175" s="4"/>
      <c r="IO175" s="4"/>
      <c r="IP175" s="4"/>
      <c r="IQ175" s="4"/>
      <c r="IR175" s="4"/>
      <c r="IS175" s="4"/>
      <c r="IT175" s="4"/>
      <c r="IU175" s="4"/>
      <c r="IV175" s="4"/>
      <c r="IW175" s="4"/>
      <c r="IX175" s="4"/>
      <c r="IY175" s="4"/>
      <c r="IZ175" s="4"/>
      <c r="JA175" s="4"/>
      <c r="JB175" s="4"/>
      <c r="JC175" s="4"/>
      <c r="JD175" s="4"/>
      <c r="JE175" s="4"/>
      <c r="JF175" s="4"/>
      <c r="JG175" s="4"/>
      <c r="JH175" s="4"/>
      <c r="JI175" s="4"/>
      <c r="JJ175" s="4"/>
      <c r="JK175" s="4"/>
      <c r="JL175" s="4"/>
      <c r="JM175" s="4"/>
      <c r="JN175" s="4"/>
    </row>
    <row r="176" spans="1:274" s="5" customFormat="1" x14ac:dyDescent="0.2">
      <c r="A176" s="57"/>
      <c r="B176" s="57"/>
      <c r="C176" s="57" t="s">
        <v>9</v>
      </c>
      <c r="D176" s="57">
        <v>60</v>
      </c>
      <c r="E176" s="6"/>
      <c r="F176" s="64">
        <f t="shared" si="1490"/>
        <v>0</v>
      </c>
      <c r="G176" s="6"/>
      <c r="H176" s="64">
        <f t="shared" si="1688"/>
        <v>0</v>
      </c>
      <c r="I176" s="6"/>
      <c r="J176" s="64">
        <f t="shared" ref="J176" si="1716">SUM(I176*$D176)</f>
        <v>0</v>
      </c>
      <c r="K176" s="6"/>
      <c r="L176" s="64">
        <f t="shared" si="1690"/>
        <v>0</v>
      </c>
      <c r="M176" s="6"/>
      <c r="N176" s="64">
        <f t="shared" si="1691"/>
        <v>0</v>
      </c>
      <c r="O176" s="6"/>
      <c r="P176" s="64">
        <f t="shared" si="1495"/>
        <v>0</v>
      </c>
      <c r="Q176" s="6"/>
      <c r="R176" s="64">
        <f t="shared" si="1692"/>
        <v>0</v>
      </c>
      <c r="S176" s="6"/>
      <c r="T176" s="64">
        <f t="shared" si="1693"/>
        <v>0</v>
      </c>
      <c r="U176" s="6"/>
      <c r="V176" s="64">
        <f t="shared" si="1694"/>
        <v>0</v>
      </c>
      <c r="W176" s="6"/>
      <c r="X176" s="64">
        <f t="shared" si="1695"/>
        <v>0</v>
      </c>
      <c r="Y176" s="6"/>
      <c r="Z176" s="64">
        <f t="shared" si="1696"/>
        <v>0</v>
      </c>
      <c r="AA176" s="6"/>
      <c r="AB176" s="64">
        <f t="shared" si="1697"/>
        <v>0</v>
      </c>
      <c r="AC176" s="59"/>
      <c r="AD176" s="64">
        <f t="shared" si="1698"/>
        <v>0</v>
      </c>
      <c r="AE176" s="59"/>
      <c r="AF176" s="64">
        <f t="shared" si="1699"/>
        <v>0</v>
      </c>
      <c r="AG176" s="59"/>
      <c r="AH176" s="64">
        <f t="shared" si="1700"/>
        <v>0</v>
      </c>
      <c r="AI176" s="59"/>
      <c r="AJ176" s="64">
        <f t="shared" si="1701"/>
        <v>0</v>
      </c>
      <c r="AK176" s="59"/>
      <c r="AL176" s="64">
        <f t="shared" si="1702"/>
        <v>0</v>
      </c>
      <c r="AM176" s="59"/>
      <c r="AN176" s="64">
        <f t="shared" si="1703"/>
        <v>0</v>
      </c>
      <c r="AO176" s="59"/>
      <c r="AP176" s="64">
        <f t="shared" si="1704"/>
        <v>0</v>
      </c>
      <c r="AQ176" s="59"/>
      <c r="AR176" s="64">
        <f t="shared" si="1705"/>
        <v>0</v>
      </c>
      <c r="AS176" s="59"/>
      <c r="AT176" s="64">
        <f t="shared" si="1706"/>
        <v>0</v>
      </c>
      <c r="AU176" s="59"/>
      <c r="AV176" s="64">
        <f t="shared" si="1707"/>
        <v>0</v>
      </c>
      <c r="AW176" s="59"/>
      <c r="AX176" s="64">
        <f t="shared" si="1708"/>
        <v>0</v>
      </c>
      <c r="AY176" s="59"/>
      <c r="AZ176" s="64">
        <f t="shared" si="1709"/>
        <v>0</v>
      </c>
      <c r="BA176" s="59"/>
      <c r="BB176" s="64">
        <f t="shared" si="1674"/>
        <v>0</v>
      </c>
      <c r="BC176" s="59"/>
      <c r="BD176" s="64">
        <f t="shared" si="1675"/>
        <v>0</v>
      </c>
      <c r="BE176" s="59"/>
      <c r="BF176" s="64">
        <f t="shared" si="1676"/>
        <v>0</v>
      </c>
      <c r="BG176" s="59"/>
      <c r="BH176" s="64">
        <f t="shared" si="1677"/>
        <v>0</v>
      </c>
      <c r="BI176" s="59"/>
      <c r="BJ176" s="64">
        <f t="shared" si="1678"/>
        <v>0</v>
      </c>
      <c r="BK176" s="59"/>
      <c r="BL176" s="64">
        <f t="shared" si="1679"/>
        <v>0</v>
      </c>
      <c r="BM176" s="59"/>
      <c r="BN176" s="64">
        <f t="shared" si="1680"/>
        <v>0</v>
      </c>
      <c r="BO176" s="59"/>
      <c r="BP176" s="64">
        <f t="shared" si="1681"/>
        <v>0</v>
      </c>
      <c r="BQ176" s="59"/>
      <c r="BR176" s="64">
        <f t="shared" si="1682"/>
        <v>0</v>
      </c>
      <c r="BS176" s="59"/>
      <c r="BT176" s="64">
        <f t="shared" si="1683"/>
        <v>0</v>
      </c>
      <c r="BU176" s="59"/>
      <c r="BV176" s="64">
        <f t="shared" si="1684"/>
        <v>0</v>
      </c>
      <c r="BW176" s="59"/>
      <c r="BX176" s="64">
        <f t="shared" si="1685"/>
        <v>0</v>
      </c>
      <c r="BY176" s="59"/>
      <c r="BZ176" s="64">
        <f t="shared" si="1445"/>
        <v>0</v>
      </c>
      <c r="CA176" s="54"/>
      <c r="CB176" s="61">
        <f t="shared" si="1446"/>
        <v>0</v>
      </c>
      <c r="CC176" s="61">
        <f t="shared" si="1447"/>
        <v>0</v>
      </c>
      <c r="CD176" s="4"/>
      <c r="CE176" s="4"/>
      <c r="CF176" s="4">
        <f t="shared" si="1448"/>
        <v>0</v>
      </c>
      <c r="CG176" s="218">
        <f t="shared" si="1449"/>
        <v>0</v>
      </c>
      <c r="CH176" s="221">
        <f t="shared" si="1450"/>
        <v>0</v>
      </c>
      <c r="CI176" s="4"/>
      <c r="CJ176" s="4">
        <f t="shared" si="1451"/>
        <v>0</v>
      </c>
      <c r="CK176" s="218">
        <f t="shared" si="1452"/>
        <v>0</v>
      </c>
      <c r="CL176" s="221">
        <f t="shared" si="1453"/>
        <v>0</v>
      </c>
      <c r="CM176" s="4"/>
      <c r="CN176" s="4">
        <f t="shared" si="1454"/>
        <v>0</v>
      </c>
      <c r="CO176" s="218">
        <f t="shared" si="1455"/>
        <v>0</v>
      </c>
      <c r="CP176" s="221">
        <f t="shared" si="1456"/>
        <v>0</v>
      </c>
      <c r="CQ176" s="4"/>
      <c r="CR176" s="4">
        <f t="shared" si="1457"/>
        <v>0</v>
      </c>
      <c r="CS176" s="218">
        <f t="shared" si="1458"/>
        <v>0</v>
      </c>
      <c r="CT176" s="221">
        <f t="shared" si="1459"/>
        <v>0</v>
      </c>
      <c r="CU176" s="4"/>
      <c r="CV176" s="4">
        <f t="shared" si="1460"/>
        <v>0</v>
      </c>
      <c r="CW176" s="218">
        <f t="shared" si="1461"/>
        <v>0</v>
      </c>
      <c r="CX176" s="221">
        <f t="shared" si="1462"/>
        <v>0</v>
      </c>
      <c r="CY176" s="4"/>
      <c r="CZ176" s="4">
        <f t="shared" si="1463"/>
        <v>0</v>
      </c>
      <c r="DA176" s="218">
        <f t="shared" si="1464"/>
        <v>0</v>
      </c>
      <c r="DB176" s="221">
        <f t="shared" si="1465"/>
        <v>0</v>
      </c>
      <c r="DC176" s="4"/>
      <c r="DD176" s="4">
        <f t="shared" si="1466"/>
        <v>0</v>
      </c>
      <c r="DE176" s="218">
        <f t="shared" si="1467"/>
        <v>0</v>
      </c>
      <c r="DF176" s="221">
        <f t="shared" si="1468"/>
        <v>0</v>
      </c>
      <c r="DG176" s="4"/>
      <c r="DH176" s="4">
        <f t="shared" si="1469"/>
        <v>0</v>
      </c>
      <c r="DI176" s="218">
        <f t="shared" si="1470"/>
        <v>0</v>
      </c>
      <c r="DJ176" s="221">
        <f t="shared" si="1471"/>
        <v>0</v>
      </c>
      <c r="DK176" s="4"/>
      <c r="DL176" s="4">
        <f t="shared" si="1472"/>
        <v>0</v>
      </c>
      <c r="DM176" s="218">
        <f t="shared" si="1473"/>
        <v>0</v>
      </c>
      <c r="DN176" s="221">
        <f t="shared" si="1474"/>
        <v>0</v>
      </c>
      <c r="DO176" s="4"/>
      <c r="DP176" s="4">
        <f t="shared" si="1475"/>
        <v>0</v>
      </c>
      <c r="DQ176" s="218">
        <f t="shared" si="1476"/>
        <v>0</v>
      </c>
      <c r="DR176" s="221">
        <f t="shared" si="1477"/>
        <v>0</v>
      </c>
      <c r="DS176" s="4"/>
      <c r="DT176" s="4">
        <f t="shared" si="1478"/>
        <v>0</v>
      </c>
      <c r="DU176" s="218">
        <f t="shared" si="1687"/>
        <v>0</v>
      </c>
      <c r="DV176" s="221">
        <f t="shared" si="1480"/>
        <v>0</v>
      </c>
      <c r="DW176" s="4"/>
      <c r="DX176" s="4"/>
      <c r="DY176" s="4"/>
      <c r="DZ176" s="218" t="e">
        <f>SUM(DX176+#REF!)</f>
        <v>#REF!</v>
      </c>
      <c r="EA176" s="221" t="e">
        <f t="shared" si="1481"/>
        <v>#REF!</v>
      </c>
      <c r="EB176" s="4"/>
      <c r="EC176" s="4">
        <f t="shared" si="1482"/>
        <v>0</v>
      </c>
      <c r="ED176" s="218" t="e">
        <f>SUM(EB176+#REF!)</f>
        <v>#REF!</v>
      </c>
      <c r="EE176" s="221" t="e">
        <f t="shared" si="1483"/>
        <v>#REF!</v>
      </c>
      <c r="EF176" s="4"/>
      <c r="EG176" s="4">
        <f t="shared" si="1484"/>
        <v>0</v>
      </c>
      <c r="EH176" s="218" t="e">
        <f>SUM(EF176+#REF!)</f>
        <v>#REF!</v>
      </c>
      <c r="EI176" s="221" t="e">
        <f t="shared" si="1485"/>
        <v>#REF!</v>
      </c>
      <c r="EJ176" s="4"/>
      <c r="EK176" s="4"/>
      <c r="EL176" s="218"/>
      <c r="EM176" s="221"/>
      <c r="EN176" s="4"/>
      <c r="EO176" s="269"/>
      <c r="EP176" s="269">
        <f t="shared" si="1686"/>
        <v>0</v>
      </c>
      <c r="EQ176" s="268">
        <f t="shared" si="1527"/>
        <v>0</v>
      </c>
      <c r="ER176" s="268">
        <f t="shared" si="1528"/>
        <v>0</v>
      </c>
      <c r="ES176" s="269"/>
      <c r="ET176" s="269">
        <f t="shared" si="1529"/>
        <v>0</v>
      </c>
      <c r="EU176" s="268">
        <f t="shared" si="1530"/>
        <v>0</v>
      </c>
      <c r="EV176" s="268">
        <f t="shared" si="1531"/>
        <v>0</v>
      </c>
      <c r="EW176" s="269"/>
      <c r="EX176" s="269">
        <f t="shared" si="1532"/>
        <v>0</v>
      </c>
      <c r="EY176" s="268">
        <f t="shared" si="1673"/>
        <v>0</v>
      </c>
      <c r="EZ176" s="268">
        <f t="shared" si="1534"/>
        <v>0</v>
      </c>
      <c r="FA176" s="269"/>
      <c r="FB176" s="269">
        <f t="shared" si="1535"/>
        <v>0</v>
      </c>
      <c r="FC176" s="268">
        <f t="shared" si="1536"/>
        <v>0</v>
      </c>
      <c r="FD176" s="268">
        <f t="shared" si="1537"/>
        <v>0</v>
      </c>
      <c r="FE176" s="269"/>
      <c r="FF176" s="269">
        <f t="shared" si="1538"/>
        <v>0</v>
      </c>
      <c r="FG176" s="268">
        <f t="shared" si="1539"/>
        <v>0</v>
      </c>
      <c r="FH176" s="268">
        <f t="shared" si="1540"/>
        <v>0</v>
      </c>
      <c r="FI176" s="269"/>
      <c r="FJ176" s="269">
        <f t="shared" si="1541"/>
        <v>0</v>
      </c>
      <c r="FK176" s="268">
        <f t="shared" si="1542"/>
        <v>0</v>
      </c>
      <c r="FL176" s="268">
        <f t="shared" si="1543"/>
        <v>0</v>
      </c>
      <c r="FM176" s="269"/>
      <c r="FN176" s="269">
        <f t="shared" si="1486"/>
        <v>0</v>
      </c>
      <c r="FO176" s="268">
        <f t="shared" si="1544"/>
        <v>0</v>
      </c>
      <c r="FP176" s="268">
        <f t="shared" si="1545"/>
        <v>0</v>
      </c>
      <c r="FQ176" s="269"/>
      <c r="FR176" s="269">
        <f t="shared" si="1487"/>
        <v>0</v>
      </c>
      <c r="FS176" s="268">
        <f t="shared" si="1488"/>
        <v>0</v>
      </c>
      <c r="FT176" s="268">
        <f t="shared" si="1489"/>
        <v>0</v>
      </c>
      <c r="FU176" s="269"/>
      <c r="FV176" s="269">
        <f t="shared" si="1546"/>
        <v>0</v>
      </c>
      <c r="FW176" s="268">
        <f t="shared" si="1547"/>
        <v>0</v>
      </c>
      <c r="FX176" s="268">
        <f t="shared" si="1548"/>
        <v>0</v>
      </c>
      <c r="FY176" s="269"/>
      <c r="FZ176" s="269">
        <f t="shared" si="1549"/>
        <v>0</v>
      </c>
      <c r="GA176" s="268">
        <f t="shared" si="1550"/>
        <v>0</v>
      </c>
      <c r="GB176" s="268">
        <f t="shared" si="1551"/>
        <v>0</v>
      </c>
      <c r="GC176" s="269"/>
      <c r="GD176" s="269">
        <f t="shared" si="1552"/>
        <v>0</v>
      </c>
      <c r="GE176" s="268">
        <f t="shared" si="1553"/>
        <v>0</v>
      </c>
      <c r="GF176" s="268">
        <f t="shared" si="1554"/>
        <v>0</v>
      </c>
      <c r="GG176" s="269"/>
      <c r="GH176" s="269">
        <f t="shared" si="1555"/>
        <v>0</v>
      </c>
      <c r="GI176" s="268">
        <f t="shared" si="1556"/>
        <v>0</v>
      </c>
      <c r="GJ176" s="268">
        <f t="shared" si="1557"/>
        <v>0</v>
      </c>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c r="IZ176" s="4"/>
      <c r="JA176" s="4"/>
      <c r="JB176" s="4"/>
      <c r="JC176" s="4"/>
      <c r="JD176" s="4"/>
      <c r="JE176" s="4"/>
      <c r="JF176" s="4"/>
      <c r="JG176" s="4"/>
      <c r="JH176" s="4"/>
      <c r="JI176" s="4"/>
      <c r="JJ176" s="4"/>
      <c r="JK176" s="4"/>
      <c r="JL176" s="4"/>
      <c r="JM176" s="4"/>
      <c r="JN176" s="4"/>
    </row>
    <row r="177" spans="1:274" s="5" customFormat="1" x14ac:dyDescent="0.2">
      <c r="A177" s="57" t="s">
        <v>101</v>
      </c>
      <c r="B177" s="57" t="s">
        <v>102</v>
      </c>
      <c r="C177" s="57" t="s">
        <v>10</v>
      </c>
      <c r="D177" s="57">
        <v>35</v>
      </c>
      <c r="E177" s="6"/>
      <c r="F177" s="64">
        <f>SUM(E177*$D177)</f>
        <v>0</v>
      </c>
      <c r="G177" s="225"/>
      <c r="H177" s="64">
        <f>SUM(G177*$D177)</f>
        <v>0</v>
      </c>
      <c r="I177" s="6"/>
      <c r="J177" s="64">
        <f>SUM(I177*$D177)</f>
        <v>0</v>
      </c>
      <c r="K177" s="225"/>
      <c r="L177" s="64">
        <f>SUM(K177*$D177)</f>
        <v>0</v>
      </c>
      <c r="M177" s="6"/>
      <c r="N177" s="64">
        <f>SUM(M177*$D177)</f>
        <v>0</v>
      </c>
      <c r="O177" s="6"/>
      <c r="P177" s="64">
        <f>SUM(O177*$D177)</f>
        <v>0</v>
      </c>
      <c r="Q177" s="6"/>
      <c r="R177" s="64">
        <f>SUM(Q177*$D177)</f>
        <v>0</v>
      </c>
      <c r="S177" s="6"/>
      <c r="T177" s="64">
        <f>SUM(S177*$D177)</f>
        <v>0</v>
      </c>
      <c r="U177" s="6"/>
      <c r="V177" s="64">
        <f>SUM(U177*$D177)</f>
        <v>0</v>
      </c>
      <c r="W177" s="6"/>
      <c r="X177" s="64">
        <f>SUM(W177*$D177)</f>
        <v>0</v>
      </c>
      <c r="Y177" s="6"/>
      <c r="Z177" s="64">
        <f>SUM(Y177*$D177)</f>
        <v>0</v>
      </c>
      <c r="AA177" s="6"/>
      <c r="AB177" s="64">
        <f>SUM(AA177*$D177)</f>
        <v>0</v>
      </c>
      <c r="AC177" s="59"/>
      <c r="AD177" s="64">
        <f>SUM(AC177*$D177)</f>
        <v>0</v>
      </c>
      <c r="AE177" s="59"/>
      <c r="AF177" s="64">
        <f>SUM(AE177*$D177)</f>
        <v>0</v>
      </c>
      <c r="AG177" s="59"/>
      <c r="AH177" s="64">
        <f>SUM(AG177*$D177)</f>
        <v>0</v>
      </c>
      <c r="AI177" s="59"/>
      <c r="AJ177" s="64">
        <f>SUM(AI177*$D177)</f>
        <v>0</v>
      </c>
      <c r="AK177" s="59"/>
      <c r="AL177" s="64">
        <f>SUM(AK177*$D177)</f>
        <v>0</v>
      </c>
      <c r="AM177" s="59"/>
      <c r="AN177" s="64">
        <f>SUM(AM177*$D177)</f>
        <v>0</v>
      </c>
      <c r="AO177" s="59"/>
      <c r="AP177" s="64">
        <f>SUM(AO177*$D177)</f>
        <v>0</v>
      </c>
      <c r="AQ177" s="59"/>
      <c r="AR177" s="64">
        <f>SUM(AQ177*$D177)</f>
        <v>0</v>
      </c>
      <c r="AS177" s="59"/>
      <c r="AT177" s="64">
        <f>SUM(AS177*$D177)</f>
        <v>0</v>
      </c>
      <c r="AU177" s="59"/>
      <c r="AV177" s="64">
        <f>SUM(AU177*$D177)</f>
        <v>0</v>
      </c>
      <c r="AW177" s="59"/>
      <c r="AX177" s="64">
        <f>SUM(AW177*$D177)</f>
        <v>0</v>
      </c>
      <c r="AY177" s="59"/>
      <c r="AZ177" s="64">
        <f>SUM(AY177*$D177)</f>
        <v>0</v>
      </c>
      <c r="BA177" s="59"/>
      <c r="BB177" s="64">
        <f>SUM(BA177*$D177)</f>
        <v>0</v>
      </c>
      <c r="BC177" s="59"/>
      <c r="BD177" s="64">
        <f>SUM(BC177*$D177)</f>
        <v>0</v>
      </c>
      <c r="BE177" s="59"/>
      <c r="BF177" s="64">
        <f>SUM(BE177*$D177)</f>
        <v>0</v>
      </c>
      <c r="BG177" s="59"/>
      <c r="BH177" s="64">
        <f>SUM(BG177*$D177)</f>
        <v>0</v>
      </c>
      <c r="BI177" s="59"/>
      <c r="BJ177" s="64">
        <f>SUM(BI177*$D177)</f>
        <v>0</v>
      </c>
      <c r="BK177" s="59"/>
      <c r="BL177" s="64">
        <f>SUM(BK177*$D177)</f>
        <v>0</v>
      </c>
      <c r="BM177" s="59"/>
      <c r="BN177" s="64">
        <f>SUM(BM177*$D177)</f>
        <v>0</v>
      </c>
      <c r="BO177" s="59"/>
      <c r="BP177" s="64">
        <f>SUM(BO177*$D177)</f>
        <v>0</v>
      </c>
      <c r="BQ177" s="59"/>
      <c r="BR177" s="64">
        <f>SUM(BQ177*$D177)</f>
        <v>0</v>
      </c>
      <c r="BS177" s="59"/>
      <c r="BT177" s="64">
        <f>SUM(BS177*$D177)</f>
        <v>0</v>
      </c>
      <c r="BU177" s="59"/>
      <c r="BV177" s="64">
        <f>SUM(BU177*$D177)</f>
        <v>0</v>
      </c>
      <c r="BW177" s="59"/>
      <c r="BX177" s="64">
        <f>SUM(BW177*$D177)</f>
        <v>0</v>
      </c>
      <c r="BY177" s="59"/>
      <c r="BZ177" s="64">
        <f>SUM(BY177*$D177)</f>
        <v>0</v>
      </c>
      <c r="CA177" s="54"/>
      <c r="CB177" s="61">
        <f>SUM(E177+G177+I177+K177+M177+O177+Q177+S177+U177+W177+Y177+AA177+AC177+AE177+AG177+AI177+AK177+AM177+AO177+AQ177+AS177+AU177+AW177+AY177+BA177+BC177+BE177+BG177+BI177+BK177+BM177+BO177+BQ177+BS177+BU177+BW177+BY177)</f>
        <v>0</v>
      </c>
      <c r="CC177" s="61">
        <f>ROUND(CB177*D177*2,1)/2</f>
        <v>0</v>
      </c>
      <c r="CD177" s="4"/>
      <c r="CE177" s="4"/>
      <c r="CF177" s="4">
        <f>SUM(CE177*D177)</f>
        <v>0</v>
      </c>
      <c r="CG177" s="218">
        <f>SUM(CE177+K177)</f>
        <v>0</v>
      </c>
      <c r="CH177" s="221">
        <f>SUM(CG177*D177)</f>
        <v>0</v>
      </c>
      <c r="CI177" s="4"/>
      <c r="CJ177" s="4">
        <f>SUM(CI177*H177)</f>
        <v>0</v>
      </c>
      <c r="CK177" s="218">
        <f>SUM(CI177+M177)</f>
        <v>0</v>
      </c>
      <c r="CL177" s="221">
        <f>SUM(CK177*D177)</f>
        <v>0</v>
      </c>
      <c r="CM177" s="4"/>
      <c r="CN177" s="4">
        <f>SUM(CM177*D177)</f>
        <v>0</v>
      </c>
      <c r="CO177" s="218">
        <f>SUM(CM177+O177)</f>
        <v>0</v>
      </c>
      <c r="CP177" s="221">
        <f>SUM(CO177*D177)</f>
        <v>0</v>
      </c>
      <c r="CQ177" s="4"/>
      <c r="CR177" s="4">
        <f>SUM(CQ177*D177)</f>
        <v>0</v>
      </c>
      <c r="CS177" s="218">
        <f>SUM(CQ177+Q177)</f>
        <v>0</v>
      </c>
      <c r="CT177" s="221">
        <f>SUM(CS177*D177)</f>
        <v>0</v>
      </c>
      <c r="CU177" s="4"/>
      <c r="CV177" s="4">
        <f>SUM(CU177*T177)</f>
        <v>0</v>
      </c>
      <c r="CW177" s="218">
        <f>SUM(CU177+U177)</f>
        <v>0</v>
      </c>
      <c r="CX177" s="221">
        <f>SUM(CW177*H177)</f>
        <v>0</v>
      </c>
      <c r="CY177" s="4"/>
      <c r="CZ177" s="4">
        <f>SUM(CY177*X177)</f>
        <v>0</v>
      </c>
      <c r="DA177" s="218">
        <f>SUM(CY177+Y177)</f>
        <v>0</v>
      </c>
      <c r="DB177" s="221">
        <f>SUM(DA177*L177)</f>
        <v>0</v>
      </c>
      <c r="DC177" s="4"/>
      <c r="DD177" s="4">
        <f>SUM(DC177*AB177)</f>
        <v>0</v>
      </c>
      <c r="DE177" s="218">
        <f>SUM(DC177+AC177)</f>
        <v>0</v>
      </c>
      <c r="DF177" s="221">
        <f>SUM(DE177*P177)</f>
        <v>0</v>
      </c>
      <c r="DG177" s="4"/>
      <c r="DH177" s="4">
        <f>SUM(DG177*AF177)</f>
        <v>0</v>
      </c>
      <c r="DI177" s="218">
        <f>SUM(DG177+AG177)</f>
        <v>0</v>
      </c>
      <c r="DJ177" s="221">
        <f>SUM(DI177*T177)</f>
        <v>0</v>
      </c>
      <c r="DK177" s="4"/>
      <c r="DL177" s="4">
        <f>SUM(DK177*AJ177)</f>
        <v>0</v>
      </c>
      <c r="DM177" s="218">
        <f>SUM(DK177+AK177)</f>
        <v>0</v>
      </c>
      <c r="DN177" s="221">
        <f>SUM(DM177*X177)</f>
        <v>0</v>
      </c>
      <c r="DO177" s="4"/>
      <c r="DP177" s="4">
        <f>SUM(DO177*AN177)</f>
        <v>0</v>
      </c>
      <c r="DQ177" s="218">
        <f>SUM(DO177+AO177)</f>
        <v>0</v>
      </c>
      <c r="DR177" s="221">
        <f>SUM(DQ177*AB177)</f>
        <v>0</v>
      </c>
      <c r="DS177" s="4"/>
      <c r="DT177" s="4">
        <f>SUM(DS177*D177)</f>
        <v>0</v>
      </c>
      <c r="DU177" s="218">
        <f>SUM(DS177+AS177)</f>
        <v>0</v>
      </c>
      <c r="DV177" s="221">
        <f>SUM(DU177*D177)</f>
        <v>0</v>
      </c>
      <c r="DW177" s="4"/>
      <c r="DX177" s="4"/>
      <c r="DY177" s="4"/>
      <c r="DZ177" s="218" t="e">
        <f>SUM(DX177+#REF!)</f>
        <v>#REF!</v>
      </c>
      <c r="EA177" s="221" t="e">
        <f>SUM(DZ177*D177)</f>
        <v>#REF!</v>
      </c>
      <c r="EB177" s="4"/>
      <c r="EC177" s="4">
        <f>SUM(EB177*D177)</f>
        <v>0</v>
      </c>
      <c r="ED177" s="218" t="e">
        <f>SUM(EB177+#REF!)</f>
        <v>#REF!</v>
      </c>
      <c r="EE177" s="221" t="e">
        <f>SUM(ED177*D177)</f>
        <v>#REF!</v>
      </c>
      <c r="EF177" s="4"/>
      <c r="EG177" s="4">
        <f>SUM(EF177*D177)</f>
        <v>0</v>
      </c>
      <c r="EH177" s="218" t="e">
        <f>SUM(EF177+#REF!)</f>
        <v>#REF!</v>
      </c>
      <c r="EI177" s="221" t="e">
        <f>SUM(EH177*D177)</f>
        <v>#REF!</v>
      </c>
      <c r="EJ177" s="4"/>
      <c r="EK177" s="4"/>
      <c r="EL177" s="218"/>
      <c r="EM177" s="221"/>
      <c r="EN177" s="4"/>
      <c r="EO177" s="269"/>
      <c r="EP177" s="269">
        <f>SUM(EO177*D177)</f>
        <v>0</v>
      </c>
      <c r="EQ177" s="268">
        <f>SUM(EO177+AC177)</f>
        <v>0</v>
      </c>
      <c r="ER177" s="268">
        <f>SUM(EQ177*D177)</f>
        <v>0</v>
      </c>
      <c r="ES177" s="269"/>
      <c r="ET177" s="269">
        <f>SUM(ES177*D177)</f>
        <v>0</v>
      </c>
      <c r="EU177" s="268">
        <f>SUM(ES177+AE177)</f>
        <v>0</v>
      </c>
      <c r="EV177" s="268">
        <f>SUM(EU177*D177)</f>
        <v>0</v>
      </c>
      <c r="EW177" s="269"/>
      <c r="EX177" s="269">
        <f t="shared" si="1532"/>
        <v>0</v>
      </c>
      <c r="EY177" s="268">
        <f>SUM(EW177+AG177)</f>
        <v>0</v>
      </c>
      <c r="EZ177" s="268">
        <f t="shared" si="1534"/>
        <v>0</v>
      </c>
      <c r="FA177" s="269"/>
      <c r="FB177" s="269">
        <f t="shared" si="1535"/>
        <v>0</v>
      </c>
      <c r="FC177" s="268">
        <f t="shared" si="1536"/>
        <v>0</v>
      </c>
      <c r="FD177" s="268">
        <f t="shared" si="1537"/>
        <v>0</v>
      </c>
      <c r="FE177" s="269"/>
      <c r="FF177" s="269">
        <f t="shared" si="1538"/>
        <v>0</v>
      </c>
      <c r="FG177" s="268">
        <f t="shared" si="1539"/>
        <v>0</v>
      </c>
      <c r="FH177" s="268">
        <f t="shared" si="1540"/>
        <v>0</v>
      </c>
      <c r="FI177" s="269"/>
      <c r="FJ177" s="269">
        <f t="shared" si="1541"/>
        <v>0</v>
      </c>
      <c r="FK177" s="268">
        <f t="shared" si="1542"/>
        <v>0</v>
      </c>
      <c r="FL177" s="268">
        <f t="shared" si="1543"/>
        <v>0</v>
      </c>
      <c r="FM177" s="269"/>
      <c r="FN177" s="269">
        <f t="shared" si="1486"/>
        <v>0</v>
      </c>
      <c r="FO177" s="268">
        <f t="shared" si="1544"/>
        <v>0</v>
      </c>
      <c r="FP177" s="268">
        <f t="shared" si="1545"/>
        <v>0</v>
      </c>
      <c r="FQ177" s="269"/>
      <c r="FR177" s="269">
        <f t="shared" si="1487"/>
        <v>0</v>
      </c>
      <c r="FS177" s="268">
        <f t="shared" si="1488"/>
        <v>0</v>
      </c>
      <c r="FT177" s="268">
        <f t="shared" si="1489"/>
        <v>0</v>
      </c>
      <c r="FU177" s="269"/>
      <c r="FV177" s="269">
        <f t="shared" si="1546"/>
        <v>0</v>
      </c>
      <c r="FW177" s="268">
        <f t="shared" si="1547"/>
        <v>0</v>
      </c>
      <c r="FX177" s="268">
        <f t="shared" si="1548"/>
        <v>0</v>
      </c>
      <c r="FY177" s="269"/>
      <c r="FZ177" s="269">
        <f t="shared" si="1549"/>
        <v>0</v>
      </c>
      <c r="GA177" s="268">
        <f t="shared" si="1550"/>
        <v>0</v>
      </c>
      <c r="GB177" s="268">
        <f t="shared" si="1551"/>
        <v>0</v>
      </c>
      <c r="GC177" s="269"/>
      <c r="GD177" s="269">
        <f t="shared" si="1552"/>
        <v>0</v>
      </c>
      <c r="GE177" s="268">
        <f t="shared" si="1553"/>
        <v>0</v>
      </c>
      <c r="GF177" s="268">
        <f t="shared" si="1554"/>
        <v>0</v>
      </c>
      <c r="GG177" s="269"/>
      <c r="GH177" s="269">
        <f t="shared" si="1555"/>
        <v>0</v>
      </c>
      <c r="GI177" s="268">
        <f t="shared" si="1556"/>
        <v>0</v>
      </c>
      <c r="GJ177" s="268">
        <f t="shared" si="1557"/>
        <v>0</v>
      </c>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c r="IE177" s="4"/>
      <c r="IF177" s="4"/>
      <c r="IG177" s="4"/>
      <c r="IH177" s="4"/>
      <c r="II177" s="4"/>
      <c r="IJ177" s="4"/>
      <c r="IK177" s="4"/>
      <c r="IL177" s="4"/>
      <c r="IM177" s="4"/>
      <c r="IN177" s="4"/>
      <c r="IO177" s="4"/>
      <c r="IP177" s="4"/>
      <c r="IQ177" s="4"/>
      <c r="IR177" s="4"/>
      <c r="IS177" s="4"/>
      <c r="IT177" s="4"/>
      <c r="IU177" s="4"/>
      <c r="IV177" s="4"/>
      <c r="IW177" s="4"/>
      <c r="IX177" s="4"/>
      <c r="IY177" s="4"/>
      <c r="IZ177" s="4"/>
      <c r="JA177" s="4"/>
      <c r="JB177" s="4"/>
      <c r="JC177" s="4"/>
      <c r="JD177" s="4"/>
      <c r="JE177" s="4"/>
      <c r="JF177" s="4"/>
      <c r="JG177" s="4"/>
      <c r="JH177" s="4"/>
      <c r="JI177" s="4"/>
      <c r="JJ177" s="4"/>
      <c r="JK177" s="4"/>
      <c r="JL177" s="4"/>
      <c r="JM177" s="4"/>
      <c r="JN177" s="4"/>
    </row>
    <row r="178" spans="1:274" s="5" customFormat="1" x14ac:dyDescent="0.2">
      <c r="A178" s="57" t="s">
        <v>243</v>
      </c>
      <c r="B178" s="57" t="s">
        <v>129</v>
      </c>
      <c r="C178" s="57" t="s">
        <v>10</v>
      </c>
      <c r="D178" s="57">
        <v>35</v>
      </c>
      <c r="E178" s="6"/>
      <c r="F178" s="64">
        <f>SUM(E178*$D178)</f>
        <v>0</v>
      </c>
      <c r="G178" s="6"/>
      <c r="H178" s="64">
        <f>SUM(G178*$D178)</f>
        <v>0</v>
      </c>
      <c r="I178" s="6"/>
      <c r="J178" s="64">
        <f>SUM(I178*$D178)</f>
        <v>0</v>
      </c>
      <c r="K178" s="6"/>
      <c r="L178" s="64">
        <f>SUM(K178*$D178)</f>
        <v>0</v>
      </c>
      <c r="M178" s="225"/>
      <c r="N178" s="64">
        <f>SUM(M178*$D178)</f>
        <v>0</v>
      </c>
      <c r="O178" s="6"/>
      <c r="P178" s="64">
        <f>SUM(O178*$D178)</f>
        <v>0</v>
      </c>
      <c r="Q178" s="6"/>
      <c r="R178" s="64">
        <f>SUM(Q178*$D178)</f>
        <v>0</v>
      </c>
      <c r="S178" s="6"/>
      <c r="T178" s="64">
        <f>SUM(S178*$D178)</f>
        <v>0</v>
      </c>
      <c r="U178" s="6"/>
      <c r="V178" s="64">
        <f>SUM(U178*$D178)</f>
        <v>0</v>
      </c>
      <c r="W178" s="6">
        <v>50</v>
      </c>
      <c r="X178" s="64">
        <f>SUM(W178*$D178)</f>
        <v>1750</v>
      </c>
      <c r="Y178" s="6"/>
      <c r="Z178" s="64">
        <f>SUM(Y178*$D178)</f>
        <v>0</v>
      </c>
      <c r="AA178" s="6"/>
      <c r="AB178" s="64">
        <f>SUM(AA178*$D178)</f>
        <v>0</v>
      </c>
      <c r="AC178" s="59"/>
      <c r="AD178" s="64">
        <f>SUM(AC178*$D178)</f>
        <v>0</v>
      </c>
      <c r="AE178" s="59"/>
      <c r="AF178" s="64">
        <f>SUM(AE178*$D178)</f>
        <v>0</v>
      </c>
      <c r="AG178" s="59"/>
      <c r="AH178" s="64">
        <f>SUM(AG178*$D178)</f>
        <v>0</v>
      </c>
      <c r="AI178" s="59"/>
      <c r="AJ178" s="64">
        <f>SUM(AI178*$D178)</f>
        <v>0</v>
      </c>
      <c r="AK178" s="59"/>
      <c r="AL178" s="64">
        <f>SUM(AK178*$D178)</f>
        <v>0</v>
      </c>
      <c r="AM178" s="59"/>
      <c r="AN178" s="64">
        <f>SUM(AM178*$D178)</f>
        <v>0</v>
      </c>
      <c r="AO178" s="59"/>
      <c r="AP178" s="64">
        <f>SUM(AO178*$D178)</f>
        <v>0</v>
      </c>
      <c r="AQ178" s="59"/>
      <c r="AR178" s="64">
        <f>SUM(AQ178*$D178)</f>
        <v>0</v>
      </c>
      <c r="AS178" s="59"/>
      <c r="AT178" s="64">
        <f>SUM(AS178*$D178)</f>
        <v>0</v>
      </c>
      <c r="AU178" s="59"/>
      <c r="AV178" s="64">
        <f>SUM(AU178*$D178)</f>
        <v>0</v>
      </c>
      <c r="AW178" s="59"/>
      <c r="AX178" s="64">
        <f>SUM(AW178*$D178)</f>
        <v>0</v>
      </c>
      <c r="AY178" s="59"/>
      <c r="AZ178" s="64">
        <f>SUM(AY178*$D178)</f>
        <v>0</v>
      </c>
      <c r="BA178" s="59"/>
      <c r="BB178" s="64">
        <f>SUM(BA178*$D178)</f>
        <v>0</v>
      </c>
      <c r="BC178" s="59"/>
      <c r="BD178" s="64">
        <f>SUM(BC178*$D178)</f>
        <v>0</v>
      </c>
      <c r="BE178" s="59"/>
      <c r="BF178" s="64">
        <f>SUM(BE178*$D178)</f>
        <v>0</v>
      </c>
      <c r="BG178" s="59"/>
      <c r="BH178" s="64">
        <f>SUM(BG178*$D178)</f>
        <v>0</v>
      </c>
      <c r="BI178" s="59"/>
      <c r="BJ178" s="64">
        <f>SUM(BI178*$D178)</f>
        <v>0</v>
      </c>
      <c r="BK178" s="59"/>
      <c r="BL178" s="64">
        <f>SUM(BK178*$D178)</f>
        <v>0</v>
      </c>
      <c r="BM178" s="59"/>
      <c r="BN178" s="64">
        <f>SUM(BM178*$D178)</f>
        <v>0</v>
      </c>
      <c r="BO178" s="59"/>
      <c r="BP178" s="64">
        <f>SUM(BO178*$D178)</f>
        <v>0</v>
      </c>
      <c r="BQ178" s="59"/>
      <c r="BR178" s="64">
        <f>SUM(BQ178*$D178)</f>
        <v>0</v>
      </c>
      <c r="BS178" s="59"/>
      <c r="BT178" s="64">
        <f>SUM(BS178*$D178)</f>
        <v>0</v>
      </c>
      <c r="BU178" s="59"/>
      <c r="BV178" s="64">
        <f>SUM(BU178*$D178)</f>
        <v>0</v>
      </c>
      <c r="BW178" s="59"/>
      <c r="BX178" s="64">
        <f>SUM(BW178*$D178)</f>
        <v>0</v>
      </c>
      <c r="BY178" s="59"/>
      <c r="BZ178" s="64">
        <f>SUM(BY178*$D178)</f>
        <v>0</v>
      </c>
      <c r="CA178" s="54"/>
      <c r="CB178" s="61">
        <f>SUM(E178+G178+I178+K178+M178+O178+Q178+S178+U178+W178+Y178+AA178+AC178+AE178+AG178+AI178+AK178+AM178+AO178+AQ178+AS178+AU178+AW178+AY178+BA178+BC178+BE178+BG178+BI178+BK178+BM178+BO178+BQ178+BS178+BU178+BW178+BY178)</f>
        <v>50</v>
      </c>
      <c r="CC178" s="61">
        <f>ROUND(CB178*D178*2,1)/2</f>
        <v>1750</v>
      </c>
      <c r="CD178" s="4"/>
      <c r="CE178" s="4"/>
      <c r="CF178" s="4">
        <f>SUM(CE178*D178)</f>
        <v>0</v>
      </c>
      <c r="CG178" s="218">
        <f>SUM(CE178+K178)</f>
        <v>0</v>
      </c>
      <c r="CH178" s="221">
        <f>SUM(CG178*D178)</f>
        <v>0</v>
      </c>
      <c r="CI178" s="4"/>
      <c r="CJ178" s="4">
        <f>SUM(CI178*H178)</f>
        <v>0</v>
      </c>
      <c r="CK178" s="218">
        <f>SUM(CI178+M178)</f>
        <v>0</v>
      </c>
      <c r="CL178" s="221">
        <f>SUM(CK178*D178)</f>
        <v>0</v>
      </c>
      <c r="CM178" s="4"/>
      <c r="CN178" s="4">
        <f>SUM(CM178*D178)</f>
        <v>0</v>
      </c>
      <c r="CO178" s="218">
        <f>SUM(CM178+O178)</f>
        <v>0</v>
      </c>
      <c r="CP178" s="221">
        <f>SUM(CO178*D178)</f>
        <v>0</v>
      </c>
      <c r="CQ178" s="4"/>
      <c r="CR178" s="4">
        <f>SUM(CQ178*D178)</f>
        <v>0</v>
      </c>
      <c r="CS178" s="218">
        <f>SUM(CQ178+Q178)</f>
        <v>0</v>
      </c>
      <c r="CT178" s="221">
        <f>SUM(CS178*D178)</f>
        <v>0</v>
      </c>
      <c r="CU178" s="4"/>
      <c r="CV178" s="4">
        <f>SUM(CU178*T178)</f>
        <v>0</v>
      </c>
      <c r="CW178" s="218">
        <f>SUM(CU178+U178)</f>
        <v>0</v>
      </c>
      <c r="CX178" s="221">
        <f>SUM(CW178*H178)</f>
        <v>0</v>
      </c>
      <c r="CY178" s="4"/>
      <c r="CZ178" s="4">
        <f>SUM(CY178*X178)</f>
        <v>0</v>
      </c>
      <c r="DA178" s="218">
        <f>SUM(CY178+Y178)</f>
        <v>0</v>
      </c>
      <c r="DB178" s="221">
        <f>SUM(DA178*L178)</f>
        <v>0</v>
      </c>
      <c r="DC178" s="4"/>
      <c r="DD178" s="4">
        <f>SUM(DC178*AB178)</f>
        <v>0</v>
      </c>
      <c r="DE178" s="218">
        <f>SUM(DC178+AC178)</f>
        <v>0</v>
      </c>
      <c r="DF178" s="221">
        <f>SUM(DE178*P178)</f>
        <v>0</v>
      </c>
      <c r="DG178" s="4"/>
      <c r="DH178" s="4">
        <f>SUM(DG178*AF178)</f>
        <v>0</v>
      </c>
      <c r="DI178" s="218">
        <f>SUM(DG178+AG178)</f>
        <v>0</v>
      </c>
      <c r="DJ178" s="221">
        <f>SUM(DI178*T178)</f>
        <v>0</v>
      </c>
      <c r="DK178" s="4"/>
      <c r="DL178" s="4">
        <f>SUM(DK178*AJ178)</f>
        <v>0</v>
      </c>
      <c r="DM178" s="218">
        <f>SUM(DK178+AK178)</f>
        <v>0</v>
      </c>
      <c r="DN178" s="221">
        <f>SUM(DM178*X178)</f>
        <v>0</v>
      </c>
      <c r="DO178" s="4"/>
      <c r="DP178" s="4">
        <f>SUM(DO178*AN178)</f>
        <v>0</v>
      </c>
      <c r="DQ178" s="218">
        <f>SUM(DO178+AO178)</f>
        <v>0</v>
      </c>
      <c r="DR178" s="221">
        <f>SUM(DQ178*AB178)</f>
        <v>0</v>
      </c>
      <c r="DS178" s="4"/>
      <c r="DT178" s="4">
        <f>SUM(DS178*D178)</f>
        <v>0</v>
      </c>
      <c r="DU178" s="218">
        <f>SUM(DS178+AS178)</f>
        <v>0</v>
      </c>
      <c r="DV178" s="221">
        <f>SUM(DU178*D178)</f>
        <v>0</v>
      </c>
      <c r="DW178" s="4"/>
      <c r="DX178" s="4"/>
      <c r="DY178" s="4"/>
      <c r="DZ178" s="218" t="e">
        <f>SUM(DX178+#REF!)</f>
        <v>#REF!</v>
      </c>
      <c r="EA178" s="221" t="e">
        <f>SUM(DZ178*D178)</f>
        <v>#REF!</v>
      </c>
      <c r="EB178" s="4"/>
      <c r="EC178" s="4">
        <f>SUM(EB178*D178)</f>
        <v>0</v>
      </c>
      <c r="ED178" s="218" t="e">
        <f>SUM(EB178+#REF!)</f>
        <v>#REF!</v>
      </c>
      <c r="EE178" s="221" t="e">
        <f>SUM(ED178*D178)</f>
        <v>#REF!</v>
      </c>
      <c r="EF178" s="4"/>
      <c r="EG178" s="4">
        <f>SUM(EF178*D178)</f>
        <v>0</v>
      </c>
      <c r="EH178" s="218" t="e">
        <f>SUM(EF178+#REF!)</f>
        <v>#REF!</v>
      </c>
      <c r="EI178" s="221" t="e">
        <f>SUM(EH178*D178)</f>
        <v>#REF!</v>
      </c>
      <c r="EJ178" s="4"/>
      <c r="EK178" s="4"/>
      <c r="EL178" s="218"/>
      <c r="EM178" s="221"/>
      <c r="EN178" s="4"/>
      <c r="EO178" s="269"/>
      <c r="EP178" s="269">
        <f>SUM(EO178*D178)</f>
        <v>0</v>
      </c>
      <c r="EQ178" s="268">
        <f>SUM(EO178+AC178)</f>
        <v>0</v>
      </c>
      <c r="ER178" s="268">
        <f>SUM(EQ178*D178)</f>
        <v>0</v>
      </c>
      <c r="ES178" s="269"/>
      <c r="ET178" s="269">
        <f>SUM(ES178*D178)</f>
        <v>0</v>
      </c>
      <c r="EU178" s="268">
        <f>SUM(ES178+AE178)</f>
        <v>0</v>
      </c>
      <c r="EV178" s="268">
        <f>SUM(EU178*D178)</f>
        <v>0</v>
      </c>
      <c r="EW178" s="269"/>
      <c r="EX178" s="269">
        <f t="shared" si="1532"/>
        <v>0</v>
      </c>
      <c r="EY178" s="268">
        <f>SUM(EW178+AG178)</f>
        <v>0</v>
      </c>
      <c r="EZ178" s="268">
        <f t="shared" si="1534"/>
        <v>0</v>
      </c>
      <c r="FA178" s="269"/>
      <c r="FB178" s="269">
        <f t="shared" si="1535"/>
        <v>0</v>
      </c>
      <c r="FC178" s="268">
        <f t="shared" si="1536"/>
        <v>0</v>
      </c>
      <c r="FD178" s="268">
        <f t="shared" si="1537"/>
        <v>0</v>
      </c>
      <c r="FE178" s="269"/>
      <c r="FF178" s="269">
        <f t="shared" si="1538"/>
        <v>0</v>
      </c>
      <c r="FG178" s="268">
        <f t="shared" si="1539"/>
        <v>0</v>
      </c>
      <c r="FH178" s="268">
        <f t="shared" si="1540"/>
        <v>0</v>
      </c>
      <c r="FI178" s="269"/>
      <c r="FJ178" s="269">
        <f t="shared" si="1541"/>
        <v>0</v>
      </c>
      <c r="FK178" s="268">
        <f t="shared" si="1542"/>
        <v>0</v>
      </c>
      <c r="FL178" s="268">
        <f t="shared" si="1543"/>
        <v>0</v>
      </c>
      <c r="FM178" s="269"/>
      <c r="FN178" s="269">
        <f t="shared" si="1486"/>
        <v>0</v>
      </c>
      <c r="FO178" s="268">
        <f t="shared" si="1544"/>
        <v>0</v>
      </c>
      <c r="FP178" s="268">
        <f t="shared" si="1545"/>
        <v>0</v>
      </c>
      <c r="FQ178" s="269"/>
      <c r="FR178" s="269">
        <f t="shared" si="1487"/>
        <v>0</v>
      </c>
      <c r="FS178" s="268">
        <f t="shared" si="1488"/>
        <v>0</v>
      </c>
      <c r="FT178" s="268">
        <f t="shared" si="1489"/>
        <v>0</v>
      </c>
      <c r="FU178" s="269"/>
      <c r="FV178" s="269">
        <f t="shared" si="1546"/>
        <v>0</v>
      </c>
      <c r="FW178" s="268">
        <f t="shared" si="1547"/>
        <v>0</v>
      </c>
      <c r="FX178" s="268">
        <f t="shared" si="1548"/>
        <v>0</v>
      </c>
      <c r="FY178" s="269"/>
      <c r="FZ178" s="269">
        <f t="shared" si="1549"/>
        <v>0</v>
      </c>
      <c r="GA178" s="268">
        <f t="shared" si="1550"/>
        <v>0</v>
      </c>
      <c r="GB178" s="268">
        <f t="shared" si="1551"/>
        <v>0</v>
      </c>
      <c r="GC178" s="269"/>
      <c r="GD178" s="269">
        <f t="shared" si="1552"/>
        <v>0</v>
      </c>
      <c r="GE178" s="268">
        <f t="shared" si="1553"/>
        <v>0</v>
      </c>
      <c r="GF178" s="268">
        <f t="shared" si="1554"/>
        <v>0</v>
      </c>
      <c r="GG178" s="269"/>
      <c r="GH178" s="269">
        <f t="shared" si="1555"/>
        <v>0</v>
      </c>
      <c r="GI178" s="268">
        <f t="shared" si="1556"/>
        <v>0</v>
      </c>
      <c r="GJ178" s="268">
        <f t="shared" si="1557"/>
        <v>0</v>
      </c>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c r="IE178" s="4"/>
      <c r="IF178" s="4"/>
      <c r="IG178" s="4"/>
      <c r="IH178" s="4"/>
      <c r="II178" s="4"/>
      <c r="IJ178" s="4"/>
      <c r="IK178" s="4"/>
      <c r="IL178" s="4"/>
      <c r="IM178" s="4"/>
      <c r="IN178" s="4"/>
      <c r="IO178" s="4"/>
      <c r="IP178" s="4"/>
      <c r="IQ178" s="4"/>
      <c r="IR178" s="4"/>
      <c r="IS178" s="4"/>
      <c r="IT178" s="4"/>
      <c r="IU178" s="4"/>
      <c r="IV178" s="4"/>
      <c r="IW178" s="4"/>
      <c r="IX178" s="4"/>
      <c r="IY178" s="4"/>
      <c r="IZ178" s="4"/>
      <c r="JA178" s="4"/>
      <c r="JB178" s="4"/>
      <c r="JC178" s="4"/>
      <c r="JD178" s="4"/>
      <c r="JE178" s="4"/>
      <c r="JF178" s="4"/>
      <c r="JG178" s="4"/>
      <c r="JH178" s="4"/>
      <c r="JI178" s="4"/>
      <c r="JJ178" s="4"/>
      <c r="JK178" s="4"/>
      <c r="JL178" s="4"/>
      <c r="JM178" s="4"/>
      <c r="JN178" s="4"/>
    </row>
    <row r="179" spans="1:274" s="287" customFormat="1" x14ac:dyDescent="0.2">
      <c r="A179" s="273" t="s">
        <v>181</v>
      </c>
      <c r="B179" s="273" t="s">
        <v>182</v>
      </c>
      <c r="C179" s="273" t="s">
        <v>10</v>
      </c>
      <c r="D179" s="273">
        <v>35</v>
      </c>
      <c r="E179" s="277"/>
      <c r="F179" s="278">
        <f>SUM(E179*$D179)</f>
        <v>0</v>
      </c>
      <c r="G179" s="277"/>
      <c r="H179" s="278">
        <f>SUM(G179*$D179)</f>
        <v>0</v>
      </c>
      <c r="I179" s="277"/>
      <c r="J179" s="278">
        <f>SUM(I179*$D179)</f>
        <v>0</v>
      </c>
      <c r="K179" s="277"/>
      <c r="L179" s="278">
        <f>SUM(K179*$D179)</f>
        <v>0</v>
      </c>
      <c r="M179" s="277"/>
      <c r="N179" s="278">
        <f>SUM(M179*$D179)</f>
        <v>0</v>
      </c>
      <c r="O179" s="277"/>
      <c r="P179" s="278">
        <f>SUM(O179*$D179)</f>
        <v>0</v>
      </c>
      <c r="Q179" s="277"/>
      <c r="R179" s="278">
        <f>SUM(Q179*$D179)</f>
        <v>0</v>
      </c>
      <c r="S179" s="277"/>
      <c r="T179" s="278">
        <f>SUM(S179*$D179)</f>
        <v>0</v>
      </c>
      <c r="U179" s="277"/>
      <c r="V179" s="278">
        <f>SUM(U179*$D179)</f>
        <v>0</v>
      </c>
      <c r="W179" s="277">
        <v>0.75</v>
      </c>
      <c r="X179" s="278">
        <f>SUM(W179*$D179)</f>
        <v>26.25</v>
      </c>
      <c r="Y179" s="277"/>
      <c r="Z179" s="278">
        <f>SUM(Y179*$D179)</f>
        <v>0</v>
      </c>
      <c r="AA179" s="277"/>
      <c r="AB179" s="278">
        <f>SUM(AA179*$D179)</f>
        <v>0</v>
      </c>
      <c r="AC179" s="279"/>
      <c r="AD179" s="278">
        <f>SUM(AC179*$D179)</f>
        <v>0</v>
      </c>
      <c r="AE179" s="279"/>
      <c r="AF179" s="278">
        <f>SUM(AE179*$D179)</f>
        <v>0</v>
      </c>
      <c r="AG179" s="279"/>
      <c r="AH179" s="278">
        <f>SUM(AG179*$D179)</f>
        <v>0</v>
      </c>
      <c r="AI179" s="279"/>
      <c r="AJ179" s="278">
        <f>SUM(AI179*$D179)</f>
        <v>0</v>
      </c>
      <c r="AK179" s="279"/>
      <c r="AL179" s="278">
        <f>SUM(AK179*$D179)</f>
        <v>0</v>
      </c>
      <c r="AM179" s="279"/>
      <c r="AN179" s="278">
        <f>SUM(AM179*$D179)</f>
        <v>0</v>
      </c>
      <c r="AO179" s="279"/>
      <c r="AP179" s="278">
        <f>SUM(AO179*$D179)</f>
        <v>0</v>
      </c>
      <c r="AQ179" s="279"/>
      <c r="AR179" s="278">
        <f>SUM(AQ179*$D179)</f>
        <v>0</v>
      </c>
      <c r="AS179" s="279"/>
      <c r="AT179" s="278">
        <f>SUM(AS179*$D179)</f>
        <v>0</v>
      </c>
      <c r="AU179" s="279"/>
      <c r="AV179" s="278">
        <f>SUM(AU179*$D179)</f>
        <v>0</v>
      </c>
      <c r="AW179" s="279"/>
      <c r="AX179" s="278">
        <f>SUM(AW179*$D179)</f>
        <v>0</v>
      </c>
      <c r="AY179" s="279"/>
      <c r="AZ179" s="278">
        <f>SUM(AY179*$D179)</f>
        <v>0</v>
      </c>
      <c r="BA179" s="279"/>
      <c r="BB179" s="278">
        <f>SUM(BA179*$D179)</f>
        <v>0</v>
      </c>
      <c r="BC179" s="279"/>
      <c r="BD179" s="278">
        <f>SUM(BC179*$D179)</f>
        <v>0</v>
      </c>
      <c r="BE179" s="279"/>
      <c r="BF179" s="278">
        <f>SUM(BE179*$D179)</f>
        <v>0</v>
      </c>
      <c r="BG179" s="279"/>
      <c r="BH179" s="278">
        <f>SUM(BG179*$D179)</f>
        <v>0</v>
      </c>
      <c r="BI179" s="279"/>
      <c r="BJ179" s="278">
        <f>SUM(BI179*$D179)</f>
        <v>0</v>
      </c>
      <c r="BK179" s="279"/>
      <c r="BL179" s="278">
        <f>SUM(BK179*$D179)</f>
        <v>0</v>
      </c>
      <c r="BM179" s="279"/>
      <c r="BN179" s="278">
        <f>SUM(BM179*$D179)</f>
        <v>0</v>
      </c>
      <c r="BO179" s="279"/>
      <c r="BP179" s="278">
        <f>SUM(BO179*$D179)</f>
        <v>0</v>
      </c>
      <c r="BQ179" s="279"/>
      <c r="BR179" s="278">
        <f>SUM(BQ179*$D179)</f>
        <v>0</v>
      </c>
      <c r="BS179" s="279"/>
      <c r="BT179" s="278">
        <f>SUM(BS179*$D179)</f>
        <v>0</v>
      </c>
      <c r="BU179" s="279"/>
      <c r="BV179" s="278">
        <f>SUM(BU179*$D179)</f>
        <v>0</v>
      </c>
      <c r="BW179" s="279"/>
      <c r="BX179" s="278">
        <f>SUM(BW179*$D179)</f>
        <v>0</v>
      </c>
      <c r="BY179" s="279"/>
      <c r="BZ179" s="278">
        <f>SUM(BY179*$D179)</f>
        <v>0</v>
      </c>
      <c r="CA179" s="280"/>
      <c r="CB179" s="281">
        <f>SUM(E179+G179+I179+K179+M179+O179+Q179+S179+U179+W179+Y179+AA179+AC179+AE179+AG179+AI179+AK179+AM179+AO179+AQ179+AS179+AU179+AW179+AY179+BA179+BC179+BE179+BG179+BI179+BK179+BM179+BO179+BQ179+BS179+BU179+BW179+BY179)</f>
        <v>0.75</v>
      </c>
      <c r="CC179" s="281">
        <f>ROUND(CB179*D179*2,1)/2</f>
        <v>26.25</v>
      </c>
      <c r="CD179" s="282"/>
      <c r="CE179" s="282"/>
      <c r="CF179" s="282">
        <f>SUM(CE179*D179)</f>
        <v>0</v>
      </c>
      <c r="CG179" s="283">
        <f>SUM(CE179+K179)</f>
        <v>0</v>
      </c>
      <c r="CH179" s="284">
        <f>SUM(CG179*D179)</f>
        <v>0</v>
      </c>
      <c r="CI179" s="282"/>
      <c r="CJ179" s="282">
        <f>SUM(CI179*H179)</f>
        <v>0</v>
      </c>
      <c r="CK179" s="283">
        <f>SUM(CI179+M179)</f>
        <v>0</v>
      </c>
      <c r="CL179" s="284">
        <f>SUM(CK179*D179)</f>
        <v>0</v>
      </c>
      <c r="CM179" s="282"/>
      <c r="CN179" s="282">
        <f>SUM(CM179*D179)</f>
        <v>0</v>
      </c>
      <c r="CO179" s="283">
        <f>SUM(CM179+O179)</f>
        <v>0</v>
      </c>
      <c r="CP179" s="284">
        <f>SUM(CO179*D179)</f>
        <v>0</v>
      </c>
      <c r="CQ179" s="282"/>
      <c r="CR179" s="282">
        <f>SUM(CQ179*D179)</f>
        <v>0</v>
      </c>
      <c r="CS179" s="283">
        <f>SUM(CQ179+Q179)</f>
        <v>0</v>
      </c>
      <c r="CT179" s="284">
        <f>SUM(CS179*D179)</f>
        <v>0</v>
      </c>
      <c r="CU179" s="282"/>
      <c r="CV179" s="282">
        <f>SUM(CU179*T179)</f>
        <v>0</v>
      </c>
      <c r="CW179" s="283">
        <f>SUM(CU179+U179)</f>
        <v>0</v>
      </c>
      <c r="CX179" s="284">
        <f>SUM(CW179*H179)</f>
        <v>0</v>
      </c>
      <c r="CY179" s="282"/>
      <c r="CZ179" s="282">
        <f>SUM(CY179*X179)</f>
        <v>0</v>
      </c>
      <c r="DA179" s="283">
        <f>SUM(CY179+Y179)</f>
        <v>0</v>
      </c>
      <c r="DB179" s="284">
        <f>SUM(DA179*L179)</f>
        <v>0</v>
      </c>
      <c r="DC179" s="282"/>
      <c r="DD179" s="282">
        <f>SUM(DC179*AB179)</f>
        <v>0</v>
      </c>
      <c r="DE179" s="283">
        <f>SUM(DC179+AC179)</f>
        <v>0</v>
      </c>
      <c r="DF179" s="284">
        <f>SUM(DE179*P179)</f>
        <v>0</v>
      </c>
      <c r="DG179" s="282"/>
      <c r="DH179" s="282">
        <f>SUM(DG179*AF179)</f>
        <v>0</v>
      </c>
      <c r="DI179" s="283">
        <f>SUM(DG179+AG179)</f>
        <v>0</v>
      </c>
      <c r="DJ179" s="284">
        <f>SUM(DI179*T179)</f>
        <v>0</v>
      </c>
      <c r="DK179" s="282"/>
      <c r="DL179" s="282">
        <f>SUM(DK179*AJ179)</f>
        <v>0</v>
      </c>
      <c r="DM179" s="283">
        <f>SUM(DK179+AK179)</f>
        <v>0</v>
      </c>
      <c r="DN179" s="284">
        <f>SUM(DM179*X179)</f>
        <v>0</v>
      </c>
      <c r="DO179" s="282"/>
      <c r="DP179" s="282">
        <f>SUM(DO179*AN179)</f>
        <v>0</v>
      </c>
      <c r="DQ179" s="283">
        <f>SUM(DO179+AO179)</f>
        <v>0</v>
      </c>
      <c r="DR179" s="284">
        <f>SUM(DQ179*AB179)</f>
        <v>0</v>
      </c>
      <c r="DS179" s="282">
        <v>0.75</v>
      </c>
      <c r="DT179" s="282">
        <f>SUM(DS179*D179)</f>
        <v>26.25</v>
      </c>
      <c r="DU179" s="283">
        <f>SUM(DS179+AS179)</f>
        <v>0.75</v>
      </c>
      <c r="DV179" s="284">
        <f>SUM(DU179*D179)</f>
        <v>26.25</v>
      </c>
      <c r="DW179" s="282"/>
      <c r="DX179" s="282"/>
      <c r="DY179" s="282"/>
      <c r="DZ179" s="283" t="e">
        <f>SUM(DX179+#REF!)</f>
        <v>#REF!</v>
      </c>
      <c r="EA179" s="284" t="e">
        <f>SUM(DZ179*D179)</f>
        <v>#REF!</v>
      </c>
      <c r="EB179" s="282"/>
      <c r="EC179" s="282">
        <f>SUM(EB179*D179)</f>
        <v>0</v>
      </c>
      <c r="ED179" s="283" t="e">
        <f>SUM(EB179+#REF!)</f>
        <v>#REF!</v>
      </c>
      <c r="EE179" s="284" t="e">
        <f>SUM(ED179*D179)</f>
        <v>#REF!</v>
      </c>
      <c r="EF179" s="282"/>
      <c r="EG179" s="282">
        <f>SUM(EF179*D179)</f>
        <v>0</v>
      </c>
      <c r="EH179" s="283" t="e">
        <f>SUM(EF179+#REF!)</f>
        <v>#REF!</v>
      </c>
      <c r="EI179" s="284" t="e">
        <f>SUM(EH179*D179)</f>
        <v>#REF!</v>
      </c>
      <c r="EJ179" s="282"/>
      <c r="EK179" s="282"/>
      <c r="EL179" s="283"/>
      <c r="EM179" s="284"/>
      <c r="EN179" s="282"/>
      <c r="EO179" s="285"/>
      <c r="EP179" s="285">
        <f>SUM(EO179*D179)</f>
        <v>0</v>
      </c>
      <c r="EQ179" s="286">
        <f>SUM(EO179+AC179)</f>
        <v>0</v>
      </c>
      <c r="ER179" s="286">
        <f>SUM(EQ179*D179)</f>
        <v>0</v>
      </c>
      <c r="ES179" s="285"/>
      <c r="ET179" s="285">
        <f>SUM(ES179*D179)</f>
        <v>0</v>
      </c>
      <c r="EU179" s="286">
        <f>SUM(ES179+AE179)</f>
        <v>0</v>
      </c>
      <c r="EV179" s="286">
        <f>SUM(EU179*D179)</f>
        <v>0</v>
      </c>
      <c r="EW179" s="285"/>
      <c r="EX179" s="269">
        <f t="shared" si="1532"/>
        <v>0</v>
      </c>
      <c r="EY179" s="286">
        <f>SUM(EW179+AG179)</f>
        <v>0</v>
      </c>
      <c r="EZ179" s="268">
        <f t="shared" si="1534"/>
        <v>0</v>
      </c>
      <c r="FA179" s="285"/>
      <c r="FB179" s="269">
        <f t="shared" si="1535"/>
        <v>0</v>
      </c>
      <c r="FC179" s="268">
        <f t="shared" si="1536"/>
        <v>0</v>
      </c>
      <c r="FD179" s="268">
        <f t="shared" si="1537"/>
        <v>0</v>
      </c>
      <c r="FE179" s="285"/>
      <c r="FF179" s="269">
        <f t="shared" si="1538"/>
        <v>0</v>
      </c>
      <c r="FG179" s="268">
        <f t="shared" si="1539"/>
        <v>0</v>
      </c>
      <c r="FH179" s="268">
        <f t="shared" si="1540"/>
        <v>0</v>
      </c>
      <c r="FI179" s="285"/>
      <c r="FJ179" s="269">
        <f t="shared" si="1541"/>
        <v>0</v>
      </c>
      <c r="FK179" s="268">
        <f t="shared" si="1542"/>
        <v>0</v>
      </c>
      <c r="FL179" s="268">
        <f t="shared" si="1543"/>
        <v>0</v>
      </c>
      <c r="FM179" s="285"/>
      <c r="FN179" s="285">
        <f t="shared" si="1486"/>
        <v>0</v>
      </c>
      <c r="FO179" s="268">
        <f t="shared" si="1544"/>
        <v>0</v>
      </c>
      <c r="FP179" s="268">
        <f t="shared" si="1545"/>
        <v>0</v>
      </c>
      <c r="FQ179" s="285"/>
      <c r="FR179" s="285">
        <f t="shared" si="1487"/>
        <v>0</v>
      </c>
      <c r="FS179" s="268">
        <f t="shared" si="1488"/>
        <v>0</v>
      </c>
      <c r="FT179" s="286">
        <f t="shared" si="1489"/>
        <v>0</v>
      </c>
      <c r="FU179" s="285"/>
      <c r="FV179" s="269">
        <f t="shared" si="1546"/>
        <v>0</v>
      </c>
      <c r="FW179" s="268">
        <f t="shared" si="1547"/>
        <v>0</v>
      </c>
      <c r="FX179" s="268">
        <f t="shared" si="1548"/>
        <v>0</v>
      </c>
      <c r="FY179" s="285"/>
      <c r="FZ179" s="269">
        <f t="shared" si="1549"/>
        <v>0</v>
      </c>
      <c r="GA179" s="268">
        <f t="shared" si="1550"/>
        <v>0</v>
      </c>
      <c r="GB179" s="268">
        <f t="shared" si="1551"/>
        <v>0</v>
      </c>
      <c r="GC179" s="285"/>
      <c r="GD179" s="269">
        <f t="shared" si="1552"/>
        <v>0</v>
      </c>
      <c r="GE179" s="268">
        <f t="shared" si="1553"/>
        <v>0</v>
      </c>
      <c r="GF179" s="268">
        <f t="shared" si="1554"/>
        <v>0</v>
      </c>
      <c r="GG179" s="285"/>
      <c r="GH179" s="269">
        <f t="shared" si="1555"/>
        <v>0</v>
      </c>
      <c r="GI179" s="268">
        <f t="shared" si="1556"/>
        <v>0</v>
      </c>
      <c r="GJ179" s="268">
        <f t="shared" si="1557"/>
        <v>0</v>
      </c>
      <c r="GK179" s="282"/>
      <c r="GL179" s="282"/>
      <c r="GM179" s="282"/>
      <c r="GN179" s="282"/>
      <c r="GO179" s="282"/>
      <c r="GP179" s="282"/>
      <c r="GQ179" s="282"/>
      <c r="GR179" s="282"/>
      <c r="GS179" s="282"/>
      <c r="GT179" s="282"/>
      <c r="GU179" s="282"/>
      <c r="GV179" s="282"/>
      <c r="GW179" s="282"/>
      <c r="GX179" s="282"/>
      <c r="GY179" s="282"/>
      <c r="GZ179" s="282"/>
      <c r="HA179" s="282"/>
      <c r="HB179" s="282"/>
      <c r="HC179" s="282"/>
      <c r="HD179" s="282"/>
      <c r="HE179" s="282"/>
      <c r="HF179" s="282"/>
      <c r="HG179" s="282"/>
      <c r="HH179" s="282"/>
      <c r="HI179" s="282"/>
      <c r="HJ179" s="282"/>
      <c r="HK179" s="282"/>
      <c r="HL179" s="282"/>
      <c r="HM179" s="282"/>
      <c r="HN179" s="282"/>
      <c r="HO179" s="282"/>
      <c r="HP179" s="282"/>
      <c r="HQ179" s="282"/>
      <c r="HR179" s="282"/>
      <c r="HS179" s="282"/>
      <c r="HT179" s="282"/>
      <c r="HU179" s="282"/>
      <c r="HV179" s="282"/>
      <c r="HW179" s="282"/>
      <c r="HX179" s="282"/>
      <c r="HY179" s="282"/>
      <c r="HZ179" s="282"/>
      <c r="IA179" s="282"/>
      <c r="IB179" s="282"/>
      <c r="IC179" s="282"/>
      <c r="ID179" s="282"/>
      <c r="IE179" s="282"/>
      <c r="IF179" s="282"/>
      <c r="IG179" s="282"/>
      <c r="IH179" s="282"/>
      <c r="II179" s="282"/>
      <c r="IJ179" s="282"/>
      <c r="IK179" s="282"/>
      <c r="IL179" s="282"/>
      <c r="IM179" s="282"/>
      <c r="IN179" s="282"/>
      <c r="IO179" s="282"/>
      <c r="IP179" s="282"/>
      <c r="IQ179" s="282"/>
      <c r="IR179" s="282"/>
      <c r="IS179" s="282"/>
      <c r="IT179" s="282"/>
      <c r="IU179" s="282"/>
      <c r="IV179" s="282"/>
      <c r="IW179" s="282"/>
      <c r="IX179" s="282"/>
      <c r="IY179" s="282"/>
      <c r="IZ179" s="282"/>
      <c r="JA179" s="282"/>
      <c r="JB179" s="282"/>
      <c r="JC179" s="282"/>
      <c r="JD179" s="282"/>
      <c r="JE179" s="282"/>
      <c r="JF179" s="282"/>
      <c r="JG179" s="282"/>
      <c r="JH179" s="282"/>
      <c r="JI179" s="282"/>
      <c r="JJ179" s="282"/>
      <c r="JK179" s="282"/>
      <c r="JL179" s="282"/>
      <c r="JM179" s="282"/>
      <c r="JN179" s="282"/>
    </row>
    <row r="180" spans="1:274" s="5" customFormat="1" x14ac:dyDescent="0.2">
      <c r="A180" s="57" t="s">
        <v>133</v>
      </c>
      <c r="B180" s="57" t="s">
        <v>134</v>
      </c>
      <c r="C180" s="57" t="s">
        <v>10</v>
      </c>
      <c r="D180" s="57">
        <v>35</v>
      </c>
      <c r="E180" s="6"/>
      <c r="F180" s="64">
        <f>SUM(E180*$D180)</f>
        <v>0</v>
      </c>
      <c r="G180" s="225"/>
      <c r="H180" s="64">
        <f>SUM(G180*$D180)</f>
        <v>0</v>
      </c>
      <c r="I180" s="6"/>
      <c r="J180" s="64">
        <f>SUM(I180*$D180)</f>
        <v>0</v>
      </c>
      <c r="K180" s="225"/>
      <c r="L180" s="64">
        <f>SUM(K180*$D180)</f>
        <v>0</v>
      </c>
      <c r="M180" s="6"/>
      <c r="N180" s="64">
        <f>SUM(M180*$D180)</f>
        <v>0</v>
      </c>
      <c r="O180" s="6"/>
      <c r="P180" s="64">
        <f>SUM(O180*$D180)</f>
        <v>0</v>
      </c>
      <c r="Q180" s="6"/>
      <c r="R180" s="64">
        <f>SUM(Q180*$D180)</f>
        <v>0</v>
      </c>
      <c r="S180" s="6"/>
      <c r="T180" s="64">
        <f>SUM(S180*$D180)</f>
        <v>0</v>
      </c>
      <c r="U180" s="6"/>
      <c r="V180" s="64">
        <f>SUM(U180*$D180)</f>
        <v>0</v>
      </c>
      <c r="W180" s="6"/>
      <c r="X180" s="64">
        <f>SUM(W180*$D180)</f>
        <v>0</v>
      </c>
      <c r="Y180" s="6"/>
      <c r="Z180" s="64">
        <f>SUM(Y180*$D180)</f>
        <v>0</v>
      </c>
      <c r="AA180" s="6"/>
      <c r="AB180" s="64">
        <f>SUM(AA180*$D180)</f>
        <v>0</v>
      </c>
      <c r="AC180" s="59"/>
      <c r="AD180" s="64">
        <f>SUM(AC180*$D180)</f>
        <v>0</v>
      </c>
      <c r="AE180" s="59"/>
      <c r="AF180" s="64">
        <f>SUM(AE180*$D180)</f>
        <v>0</v>
      </c>
      <c r="AG180" s="59"/>
      <c r="AH180" s="64">
        <f>SUM(AG180*$D180)</f>
        <v>0</v>
      </c>
      <c r="AI180" s="59"/>
      <c r="AJ180" s="64">
        <f>SUM(AI180*$D180)</f>
        <v>0</v>
      </c>
      <c r="AK180" s="59"/>
      <c r="AL180" s="64">
        <f>SUM(AK180*$D180)</f>
        <v>0</v>
      </c>
      <c r="AM180" s="59"/>
      <c r="AN180" s="64">
        <f>SUM(AM180*$D180)</f>
        <v>0</v>
      </c>
      <c r="AO180" s="59"/>
      <c r="AP180" s="64">
        <f>SUM(AO180*$D180)</f>
        <v>0</v>
      </c>
      <c r="AQ180" s="59"/>
      <c r="AR180" s="64">
        <f>SUM(AQ180*$D180)</f>
        <v>0</v>
      </c>
      <c r="AS180" s="59"/>
      <c r="AT180" s="64">
        <f>SUM(AS180*$D180)</f>
        <v>0</v>
      </c>
      <c r="AU180" s="59"/>
      <c r="AV180" s="64">
        <f>SUM(AU180*$D180)</f>
        <v>0</v>
      </c>
      <c r="AW180" s="59"/>
      <c r="AX180" s="64">
        <f>SUM(AW180*$D180)</f>
        <v>0</v>
      </c>
      <c r="AY180" s="59"/>
      <c r="AZ180" s="64">
        <f>SUM(AY180*$D180)</f>
        <v>0</v>
      </c>
      <c r="BA180" s="59"/>
      <c r="BB180" s="64">
        <f>SUM(BA180*$D180)</f>
        <v>0</v>
      </c>
      <c r="BC180" s="59"/>
      <c r="BD180" s="64">
        <f>SUM(BC180*$D180)</f>
        <v>0</v>
      </c>
      <c r="BE180" s="59"/>
      <c r="BF180" s="64">
        <f>SUM(BE180*$D180)</f>
        <v>0</v>
      </c>
      <c r="BG180" s="59"/>
      <c r="BH180" s="64">
        <f>SUM(BG180*$D180)</f>
        <v>0</v>
      </c>
      <c r="BI180" s="59"/>
      <c r="BJ180" s="64">
        <f>SUM(BI180*$D180)</f>
        <v>0</v>
      </c>
      <c r="BK180" s="59"/>
      <c r="BL180" s="64">
        <f>SUM(BK180*$D180)</f>
        <v>0</v>
      </c>
      <c r="BM180" s="59"/>
      <c r="BN180" s="64">
        <f>SUM(BM180*$D180)</f>
        <v>0</v>
      </c>
      <c r="BO180" s="59"/>
      <c r="BP180" s="64">
        <f>SUM(BO180*$D180)</f>
        <v>0</v>
      </c>
      <c r="BQ180" s="59"/>
      <c r="BR180" s="64">
        <f>SUM(BQ180*$D180)</f>
        <v>0</v>
      </c>
      <c r="BS180" s="59"/>
      <c r="BT180" s="64">
        <f>SUM(BS180*$D180)</f>
        <v>0</v>
      </c>
      <c r="BU180" s="59"/>
      <c r="BV180" s="64">
        <f>SUM(BU180*$D180)</f>
        <v>0</v>
      </c>
      <c r="BW180" s="59"/>
      <c r="BX180" s="64">
        <f>SUM(BW180*$D180)</f>
        <v>0</v>
      </c>
      <c r="BY180" s="59"/>
      <c r="BZ180" s="64">
        <f>SUM(BY180*$D180)</f>
        <v>0</v>
      </c>
      <c r="CA180" s="54"/>
      <c r="CB180" s="61">
        <f>SUM(E180+G180+I180+K180+M180+O180+Q180+S180+U180+W180+Y180+AA180+AC180+AE180+AG180+AI180+AK180+AM180+AO180+AQ180+AS180+AU180+AW180+AY180+BA180+BC180+BE180+BG180+BI180+BK180+BM180+BO180+BQ180+BS180+BU180+BW180+BY180)</f>
        <v>0</v>
      </c>
      <c r="CC180" s="61">
        <f>ROUND(CB180*D180*2,1)/2</f>
        <v>0</v>
      </c>
      <c r="CD180" s="4"/>
      <c r="CE180" s="4"/>
      <c r="CF180" s="4">
        <f>SUM(CE180*D180)</f>
        <v>0</v>
      </c>
      <c r="CG180" s="218">
        <f>SUM(CE180+K180)</f>
        <v>0</v>
      </c>
      <c r="CH180" s="221">
        <f>SUM(CG180*D180)</f>
        <v>0</v>
      </c>
      <c r="CI180" s="4"/>
      <c r="CJ180" s="4">
        <f>SUM(CI180*H180)</f>
        <v>0</v>
      </c>
      <c r="CK180" s="218">
        <f>SUM(CI180+M180)</f>
        <v>0</v>
      </c>
      <c r="CL180" s="221">
        <f>SUM(CK180*D180)</f>
        <v>0</v>
      </c>
      <c r="CM180" s="4"/>
      <c r="CN180" s="4">
        <f>SUM(CM180*D180)</f>
        <v>0</v>
      </c>
      <c r="CO180" s="218">
        <f>SUM(CM180+O180)</f>
        <v>0</v>
      </c>
      <c r="CP180" s="221">
        <f>SUM(CO180*D180)</f>
        <v>0</v>
      </c>
      <c r="CQ180" s="4"/>
      <c r="CR180" s="4">
        <f>SUM(CQ180*D180)</f>
        <v>0</v>
      </c>
      <c r="CS180" s="218">
        <f>SUM(CQ180+Q180)</f>
        <v>0</v>
      </c>
      <c r="CT180" s="221">
        <f>SUM(CS180*D180)</f>
        <v>0</v>
      </c>
      <c r="CU180" s="4"/>
      <c r="CV180" s="4">
        <f>SUM(CU180*T180)</f>
        <v>0</v>
      </c>
      <c r="CW180" s="218">
        <f>SUM(CU180+U180)</f>
        <v>0</v>
      </c>
      <c r="CX180" s="221">
        <f>SUM(CW180*H180)</f>
        <v>0</v>
      </c>
      <c r="CY180" s="4"/>
      <c r="CZ180" s="4">
        <f>SUM(CY180*X180)</f>
        <v>0</v>
      </c>
      <c r="DA180" s="218">
        <f>SUM(CY180+Y180)</f>
        <v>0</v>
      </c>
      <c r="DB180" s="221">
        <f>SUM(DA180*L180)</f>
        <v>0</v>
      </c>
      <c r="DC180" s="4"/>
      <c r="DD180" s="4">
        <f>SUM(DC180*AB180)</f>
        <v>0</v>
      </c>
      <c r="DE180" s="218">
        <f>SUM(DC180+AC180)</f>
        <v>0</v>
      </c>
      <c r="DF180" s="221">
        <f>SUM(DE180*P180)</f>
        <v>0</v>
      </c>
      <c r="DG180" s="4"/>
      <c r="DH180" s="4">
        <f>SUM(DG180*AF180)</f>
        <v>0</v>
      </c>
      <c r="DI180" s="218">
        <f>SUM(DG180+AG180)</f>
        <v>0</v>
      </c>
      <c r="DJ180" s="221">
        <f>SUM(DI180*T180)</f>
        <v>0</v>
      </c>
      <c r="DK180" s="4"/>
      <c r="DL180" s="4">
        <f>SUM(DK180*AJ180)</f>
        <v>0</v>
      </c>
      <c r="DM180" s="218">
        <f>SUM(DK180+AK180)</f>
        <v>0</v>
      </c>
      <c r="DN180" s="221">
        <f>SUM(DM180*X180)</f>
        <v>0</v>
      </c>
      <c r="DO180" s="4"/>
      <c r="DP180" s="4">
        <f>SUM(DO180*AN180)</f>
        <v>0</v>
      </c>
      <c r="DQ180" s="218">
        <f>SUM(DO180+AO180)</f>
        <v>0</v>
      </c>
      <c r="DR180" s="221">
        <f>SUM(DQ180*AB180)</f>
        <v>0</v>
      </c>
      <c r="DS180" s="4"/>
      <c r="DT180" s="4">
        <f>SUM(DS180*D180)</f>
        <v>0</v>
      </c>
      <c r="DU180" s="218">
        <f>SUM(DS180+AS180)</f>
        <v>0</v>
      </c>
      <c r="DV180" s="221">
        <f>SUM(DU180*D180)</f>
        <v>0</v>
      </c>
      <c r="DW180" s="4"/>
      <c r="DX180" s="4"/>
      <c r="DY180" s="4"/>
      <c r="DZ180" s="218" t="e">
        <f>SUM(DX180+#REF!)</f>
        <v>#REF!</v>
      </c>
      <c r="EA180" s="221" t="e">
        <f>SUM(DZ180*D180)</f>
        <v>#REF!</v>
      </c>
      <c r="EB180" s="4"/>
      <c r="EC180" s="4">
        <f>SUM(EB180*D180)</f>
        <v>0</v>
      </c>
      <c r="ED180" s="218" t="e">
        <f>SUM(EB180+#REF!)</f>
        <v>#REF!</v>
      </c>
      <c r="EE180" s="221" t="e">
        <f>SUM(ED180*D180)</f>
        <v>#REF!</v>
      </c>
      <c r="EF180" s="4"/>
      <c r="EG180" s="4">
        <f>SUM(EF180*D180)</f>
        <v>0</v>
      </c>
      <c r="EH180" s="218" t="e">
        <f>SUM(EF180+#REF!)</f>
        <v>#REF!</v>
      </c>
      <c r="EI180" s="221" t="e">
        <f>SUM(EH180*D180)</f>
        <v>#REF!</v>
      </c>
      <c r="EJ180" s="4"/>
      <c r="EK180" s="4"/>
      <c r="EL180" s="218"/>
      <c r="EM180" s="221"/>
      <c r="EN180" s="4"/>
      <c r="EO180" s="269"/>
      <c r="EP180" s="269">
        <f>SUM(EO180*D180)</f>
        <v>0</v>
      </c>
      <c r="EQ180" s="268">
        <f>SUM(EO180+AC180)</f>
        <v>0</v>
      </c>
      <c r="ER180" s="268">
        <f>SUM(EQ180*D180)</f>
        <v>0</v>
      </c>
      <c r="ES180" s="269"/>
      <c r="ET180" s="269">
        <f>SUM(ES180*D180)</f>
        <v>0</v>
      </c>
      <c r="EU180" s="268">
        <f>SUM(ES180+AE180)</f>
        <v>0</v>
      </c>
      <c r="EV180" s="268">
        <f>SUM(EU180*D180)</f>
        <v>0</v>
      </c>
      <c r="EW180" s="269"/>
      <c r="EX180" s="269">
        <f t="shared" si="1532"/>
        <v>0</v>
      </c>
      <c r="EY180" s="268">
        <f>SUM(EW180+AG180)</f>
        <v>0</v>
      </c>
      <c r="EZ180" s="268">
        <f t="shared" si="1534"/>
        <v>0</v>
      </c>
      <c r="FA180" s="269"/>
      <c r="FB180" s="269">
        <f t="shared" si="1535"/>
        <v>0</v>
      </c>
      <c r="FC180" s="268">
        <f t="shared" si="1536"/>
        <v>0</v>
      </c>
      <c r="FD180" s="268">
        <f t="shared" si="1537"/>
        <v>0</v>
      </c>
      <c r="FE180" s="269"/>
      <c r="FF180" s="269">
        <f t="shared" si="1538"/>
        <v>0</v>
      </c>
      <c r="FG180" s="268">
        <f t="shared" si="1539"/>
        <v>0</v>
      </c>
      <c r="FH180" s="268">
        <f t="shared" si="1540"/>
        <v>0</v>
      </c>
      <c r="FI180" s="269"/>
      <c r="FJ180" s="269">
        <f t="shared" si="1541"/>
        <v>0</v>
      </c>
      <c r="FK180" s="268">
        <f t="shared" si="1542"/>
        <v>0</v>
      </c>
      <c r="FL180" s="268">
        <f t="shared" si="1543"/>
        <v>0</v>
      </c>
      <c r="FM180" s="269"/>
      <c r="FN180" s="269">
        <f t="shared" si="1486"/>
        <v>0</v>
      </c>
      <c r="FO180" s="268">
        <f t="shared" si="1544"/>
        <v>0</v>
      </c>
      <c r="FP180" s="268">
        <f t="shared" si="1545"/>
        <v>0</v>
      </c>
      <c r="FQ180" s="269"/>
      <c r="FR180" s="269">
        <f t="shared" si="1487"/>
        <v>0</v>
      </c>
      <c r="FS180" s="268">
        <f t="shared" si="1488"/>
        <v>0</v>
      </c>
      <c r="FT180" s="268">
        <f t="shared" si="1489"/>
        <v>0</v>
      </c>
      <c r="FU180" s="269"/>
      <c r="FV180" s="269">
        <f t="shared" si="1546"/>
        <v>0</v>
      </c>
      <c r="FW180" s="268">
        <f t="shared" si="1547"/>
        <v>0</v>
      </c>
      <c r="FX180" s="268">
        <f t="shared" si="1548"/>
        <v>0</v>
      </c>
      <c r="FY180" s="269"/>
      <c r="FZ180" s="269">
        <f t="shared" si="1549"/>
        <v>0</v>
      </c>
      <c r="GA180" s="268">
        <f t="shared" si="1550"/>
        <v>0</v>
      </c>
      <c r="GB180" s="268">
        <f t="shared" si="1551"/>
        <v>0</v>
      </c>
      <c r="GC180" s="269"/>
      <c r="GD180" s="269">
        <f t="shared" si="1552"/>
        <v>0</v>
      </c>
      <c r="GE180" s="268">
        <f t="shared" si="1553"/>
        <v>0</v>
      </c>
      <c r="GF180" s="268">
        <f t="shared" si="1554"/>
        <v>0</v>
      </c>
      <c r="GG180" s="269"/>
      <c r="GH180" s="269">
        <f t="shared" si="1555"/>
        <v>0</v>
      </c>
      <c r="GI180" s="268">
        <f t="shared" si="1556"/>
        <v>0</v>
      </c>
      <c r="GJ180" s="268">
        <f t="shared" si="1557"/>
        <v>0</v>
      </c>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c r="IE180" s="4"/>
      <c r="IF180" s="4"/>
      <c r="IG180" s="4"/>
      <c r="IH180" s="4"/>
      <c r="II180" s="4"/>
      <c r="IJ180" s="4"/>
      <c r="IK180" s="4"/>
      <c r="IL180" s="4"/>
      <c r="IM180" s="4"/>
      <c r="IN180" s="4"/>
      <c r="IO180" s="4"/>
      <c r="IP180" s="4"/>
      <c r="IQ180" s="4"/>
      <c r="IR180" s="4"/>
      <c r="IS180" s="4"/>
      <c r="IT180" s="4"/>
      <c r="IU180" s="4"/>
      <c r="IV180" s="4"/>
      <c r="IW180" s="4"/>
      <c r="IX180" s="4"/>
      <c r="IY180" s="4"/>
      <c r="IZ180" s="4"/>
      <c r="JA180" s="4"/>
      <c r="JB180" s="4"/>
      <c r="JC180" s="4"/>
      <c r="JD180" s="4"/>
      <c r="JE180" s="4"/>
      <c r="JF180" s="4"/>
      <c r="JG180" s="4"/>
      <c r="JH180" s="4"/>
      <c r="JI180" s="4"/>
      <c r="JJ180" s="4"/>
      <c r="JK180" s="4"/>
      <c r="JL180" s="4"/>
      <c r="JM180" s="4"/>
      <c r="JN180" s="4"/>
    </row>
    <row r="181" spans="1:274" s="5" customFormat="1" x14ac:dyDescent="0.2">
      <c r="A181" s="19"/>
      <c r="B181" s="19"/>
      <c r="C181" s="19"/>
      <c r="D181" s="19"/>
      <c r="E181" s="19"/>
      <c r="F181" s="19"/>
      <c r="G181" s="19"/>
      <c r="H181" s="19"/>
      <c r="I181" s="19"/>
      <c r="J181" s="19"/>
      <c r="K181" s="55"/>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55"/>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55"/>
      <c r="BH181" s="19"/>
      <c r="BI181" s="19"/>
      <c r="BJ181" s="19"/>
      <c r="BK181" s="19"/>
      <c r="BL181" s="19"/>
      <c r="BM181" s="19"/>
      <c r="BN181" s="19"/>
      <c r="BO181" s="19"/>
      <c r="BP181" s="19"/>
      <c r="BQ181" s="19"/>
      <c r="BR181" s="19"/>
      <c r="BS181" s="19"/>
      <c r="BT181" s="19"/>
      <c r="BU181" s="19"/>
      <c r="BV181" s="19"/>
      <c r="BW181" s="19"/>
      <c r="BX181" s="19"/>
      <c r="BY181" s="19"/>
      <c r="BZ181" s="19"/>
      <c r="CA181" s="19"/>
      <c r="CB181" s="17"/>
      <c r="CC181" s="17"/>
      <c r="CD181" s="4"/>
      <c r="CE181" s="4"/>
      <c r="CF181" s="4">
        <f t="shared" si="1448"/>
        <v>0</v>
      </c>
      <c r="CG181" s="218">
        <f t="shared" si="1449"/>
        <v>0</v>
      </c>
      <c r="CH181" s="221">
        <f t="shared" si="1450"/>
        <v>0</v>
      </c>
      <c r="CI181" s="4"/>
      <c r="CJ181" s="4">
        <f t="shared" si="1451"/>
        <v>0</v>
      </c>
      <c r="CK181" s="218">
        <f t="shared" si="1452"/>
        <v>0</v>
      </c>
      <c r="CL181" s="221">
        <f t="shared" si="1453"/>
        <v>0</v>
      </c>
      <c r="CM181" s="4"/>
      <c r="CN181" s="4">
        <f t="shared" si="1454"/>
        <v>0</v>
      </c>
      <c r="CO181" s="218">
        <f t="shared" si="1455"/>
        <v>0</v>
      </c>
      <c r="CP181" s="221">
        <f t="shared" si="1456"/>
        <v>0</v>
      </c>
      <c r="CQ181" s="4"/>
      <c r="CR181" s="4">
        <f t="shared" si="1457"/>
        <v>0</v>
      </c>
      <c r="CS181" s="218">
        <f t="shared" si="1458"/>
        <v>0</v>
      </c>
      <c r="CT181" s="221">
        <f t="shared" si="1459"/>
        <v>0</v>
      </c>
      <c r="CU181" s="4"/>
      <c r="CV181" s="4">
        <f t="shared" si="1460"/>
        <v>0</v>
      </c>
      <c r="CW181" s="218">
        <f t="shared" si="1461"/>
        <v>0</v>
      </c>
      <c r="CX181" s="221">
        <f t="shared" si="1462"/>
        <v>0</v>
      </c>
      <c r="CY181" s="4"/>
      <c r="CZ181" s="4">
        <f t="shared" si="1463"/>
        <v>0</v>
      </c>
      <c r="DA181" s="218">
        <f t="shared" si="1464"/>
        <v>0</v>
      </c>
      <c r="DB181" s="221">
        <f t="shared" si="1465"/>
        <v>0</v>
      </c>
      <c r="DC181" s="4"/>
      <c r="DD181" s="4">
        <f t="shared" si="1466"/>
        <v>0</v>
      </c>
      <c r="DE181" s="218">
        <f t="shared" si="1467"/>
        <v>0</v>
      </c>
      <c r="DF181" s="221">
        <f t="shared" si="1468"/>
        <v>0</v>
      </c>
      <c r="DG181" s="4"/>
      <c r="DH181" s="4">
        <f t="shared" si="1469"/>
        <v>0</v>
      </c>
      <c r="DI181" s="218">
        <f t="shared" si="1470"/>
        <v>0</v>
      </c>
      <c r="DJ181" s="221">
        <f t="shared" si="1471"/>
        <v>0</v>
      </c>
      <c r="DK181" s="4"/>
      <c r="DL181" s="4">
        <f t="shared" si="1472"/>
        <v>0</v>
      </c>
      <c r="DM181" s="218">
        <f t="shared" si="1473"/>
        <v>0</v>
      </c>
      <c r="DN181" s="221">
        <f t="shared" si="1474"/>
        <v>0</v>
      </c>
      <c r="DO181" s="4"/>
      <c r="DP181" s="4">
        <f t="shared" si="1475"/>
        <v>0</v>
      </c>
      <c r="DQ181" s="218">
        <f t="shared" si="1476"/>
        <v>0</v>
      </c>
      <c r="DR181" s="221">
        <f t="shared" si="1477"/>
        <v>0</v>
      </c>
      <c r="DS181" s="4"/>
      <c r="DT181" s="4">
        <f t="shared" si="1478"/>
        <v>0</v>
      </c>
      <c r="DU181" s="218">
        <f t="shared" si="1687"/>
        <v>0</v>
      </c>
      <c r="DV181" s="221">
        <f t="shared" si="1480"/>
        <v>0</v>
      </c>
      <c r="DW181" s="4"/>
      <c r="DX181" s="4"/>
      <c r="DY181" s="4"/>
      <c r="DZ181" s="218" t="e">
        <f>SUM(DX181+#REF!)</f>
        <v>#REF!</v>
      </c>
      <c r="EA181" s="221" t="e">
        <f t="shared" si="1481"/>
        <v>#REF!</v>
      </c>
      <c r="EB181" s="4"/>
      <c r="EC181" s="4">
        <f t="shared" si="1482"/>
        <v>0</v>
      </c>
      <c r="ED181" s="218" t="e">
        <f>SUM(EB181+#REF!)</f>
        <v>#REF!</v>
      </c>
      <c r="EE181" s="221" t="e">
        <f t="shared" si="1483"/>
        <v>#REF!</v>
      </c>
      <c r="EF181" s="4"/>
      <c r="EG181" s="4">
        <f t="shared" si="1484"/>
        <v>0</v>
      </c>
      <c r="EH181" s="218" t="e">
        <f>SUM(EF181+#REF!)</f>
        <v>#REF!</v>
      </c>
      <c r="EI181" s="221" t="e">
        <f t="shared" si="1485"/>
        <v>#REF!</v>
      </c>
      <c r="EJ181" s="4"/>
      <c r="EK181" s="4"/>
      <c r="EL181" s="218"/>
      <c r="EM181" s="221"/>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c r="IE181" s="4"/>
      <c r="IF181" s="4"/>
      <c r="IG181" s="4"/>
      <c r="IH181" s="4"/>
      <c r="II181" s="4"/>
      <c r="IJ181" s="4"/>
      <c r="IK181" s="4"/>
      <c r="IL181" s="4"/>
      <c r="IM181" s="4"/>
      <c r="IN181" s="4"/>
      <c r="IO181" s="4"/>
      <c r="IP181" s="4"/>
      <c r="IQ181" s="4"/>
      <c r="IR181" s="4"/>
      <c r="IS181" s="4"/>
      <c r="IT181" s="4"/>
      <c r="IU181" s="4"/>
      <c r="IV181" s="4"/>
      <c r="IW181" s="4"/>
      <c r="IX181" s="4"/>
      <c r="IY181" s="4"/>
      <c r="IZ181" s="4"/>
      <c r="JA181" s="4"/>
      <c r="JB181" s="4"/>
      <c r="JC181" s="4"/>
      <c r="JD181" s="4"/>
      <c r="JE181" s="4"/>
      <c r="JF181" s="4"/>
      <c r="JG181" s="4"/>
      <c r="JH181" s="4"/>
      <c r="JI181" s="4"/>
      <c r="JJ181" s="4"/>
      <c r="JK181" s="4"/>
      <c r="JL181" s="4"/>
      <c r="JM181" s="4"/>
      <c r="JN181" s="4"/>
    </row>
    <row r="182" spans="1:274" s="5" customFormat="1"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56"/>
      <c r="AD182" s="19"/>
      <c r="AE182" s="56"/>
      <c r="AF182" s="19"/>
      <c r="AG182" s="56"/>
      <c r="AH182" s="19"/>
      <c r="AI182" s="56"/>
      <c r="AJ182" s="19"/>
      <c r="AK182" s="56"/>
      <c r="AL182" s="19"/>
      <c r="AM182" s="56"/>
      <c r="AN182" s="19"/>
      <c r="AO182" s="56"/>
      <c r="AP182" s="19"/>
      <c r="AQ182" s="56"/>
      <c r="AR182" s="19"/>
      <c r="AS182" s="56"/>
      <c r="AT182" s="19"/>
      <c r="AU182" s="56"/>
      <c r="AV182" s="19"/>
      <c r="AW182" s="56"/>
      <c r="AX182" s="19"/>
      <c r="AY182" s="56"/>
      <c r="AZ182" s="19"/>
      <c r="BA182" s="56"/>
      <c r="BB182" s="19"/>
      <c r="BC182" s="56"/>
      <c r="BD182" s="19"/>
      <c r="BE182" s="56"/>
      <c r="BF182" s="19"/>
      <c r="BG182" s="56"/>
      <c r="BH182" s="19"/>
      <c r="BI182" s="56"/>
      <c r="BJ182" s="19"/>
      <c r="BK182" s="56"/>
      <c r="BL182" s="19"/>
      <c r="BM182" s="56"/>
      <c r="BN182" s="19"/>
      <c r="BO182" s="56"/>
      <c r="BP182" s="19"/>
      <c r="BQ182" s="56"/>
      <c r="BR182" s="19"/>
      <c r="BS182" s="56"/>
      <c r="BT182" s="19"/>
      <c r="BU182" s="56"/>
      <c r="BV182" s="19"/>
      <c r="BW182" s="56"/>
      <c r="BX182" s="19"/>
      <c r="BY182" s="56"/>
      <c r="BZ182" s="19"/>
      <c r="CA182" s="19"/>
      <c r="CB182" s="17"/>
      <c r="CC182" s="17"/>
      <c r="CD182" s="63"/>
      <c r="CE182" s="4"/>
      <c r="CF182" s="4">
        <f t="shared" si="1448"/>
        <v>0</v>
      </c>
      <c r="CG182" s="218">
        <f t="shared" si="1449"/>
        <v>0</v>
      </c>
      <c r="CH182" s="221">
        <f t="shared" si="1450"/>
        <v>0</v>
      </c>
      <c r="CI182" s="4"/>
      <c r="CJ182" s="4">
        <f t="shared" si="1451"/>
        <v>0</v>
      </c>
      <c r="CK182" s="218">
        <f t="shared" si="1452"/>
        <v>0</v>
      </c>
      <c r="CL182" s="221">
        <f t="shared" si="1453"/>
        <v>0</v>
      </c>
      <c r="CM182" s="4"/>
      <c r="CN182" s="4">
        <f t="shared" si="1454"/>
        <v>0</v>
      </c>
      <c r="CO182" s="218">
        <f t="shared" si="1455"/>
        <v>0</v>
      </c>
      <c r="CP182" s="221">
        <f t="shared" si="1456"/>
        <v>0</v>
      </c>
      <c r="CQ182" s="4"/>
      <c r="CR182" s="4">
        <f t="shared" si="1457"/>
        <v>0</v>
      </c>
      <c r="CS182" s="218">
        <f t="shared" si="1458"/>
        <v>0</v>
      </c>
      <c r="CT182" s="221">
        <f t="shared" si="1459"/>
        <v>0</v>
      </c>
      <c r="CU182" s="4"/>
      <c r="CV182" s="4">
        <f t="shared" si="1460"/>
        <v>0</v>
      </c>
      <c r="CW182" s="218">
        <f t="shared" si="1461"/>
        <v>0</v>
      </c>
      <c r="CX182" s="221">
        <f t="shared" si="1462"/>
        <v>0</v>
      </c>
      <c r="CY182" s="4"/>
      <c r="CZ182" s="4">
        <f t="shared" si="1463"/>
        <v>0</v>
      </c>
      <c r="DA182" s="218">
        <f t="shared" si="1464"/>
        <v>0</v>
      </c>
      <c r="DB182" s="221">
        <f t="shared" si="1465"/>
        <v>0</v>
      </c>
      <c r="DC182" s="4"/>
      <c r="DD182" s="4">
        <f t="shared" si="1466"/>
        <v>0</v>
      </c>
      <c r="DE182" s="218">
        <f t="shared" si="1467"/>
        <v>0</v>
      </c>
      <c r="DF182" s="221">
        <f t="shared" si="1468"/>
        <v>0</v>
      </c>
      <c r="DG182" s="4"/>
      <c r="DH182" s="4">
        <f t="shared" si="1469"/>
        <v>0</v>
      </c>
      <c r="DI182" s="218">
        <f t="shared" si="1470"/>
        <v>0</v>
      </c>
      <c r="DJ182" s="221">
        <f t="shared" si="1471"/>
        <v>0</v>
      </c>
      <c r="DK182" s="4"/>
      <c r="DL182" s="4">
        <f t="shared" si="1472"/>
        <v>0</v>
      </c>
      <c r="DM182" s="218">
        <f t="shared" si="1473"/>
        <v>0</v>
      </c>
      <c r="DN182" s="221">
        <f t="shared" si="1474"/>
        <v>0</v>
      </c>
      <c r="DO182" s="4"/>
      <c r="DP182" s="4">
        <f t="shared" si="1475"/>
        <v>0</v>
      </c>
      <c r="DQ182" s="218">
        <f t="shared" si="1476"/>
        <v>0</v>
      </c>
      <c r="DR182" s="221">
        <f t="shared" si="1477"/>
        <v>0</v>
      </c>
      <c r="DS182" s="4"/>
      <c r="DT182" s="4">
        <f t="shared" si="1478"/>
        <v>0</v>
      </c>
      <c r="DU182" s="218">
        <f t="shared" si="1687"/>
        <v>0</v>
      </c>
      <c r="DV182" s="221">
        <f t="shared" si="1480"/>
        <v>0</v>
      </c>
      <c r="DW182" s="4"/>
      <c r="DX182" s="4"/>
      <c r="DY182" s="4"/>
      <c r="DZ182" s="218" t="e">
        <f>SUM(DX182+#REF!)</f>
        <v>#REF!</v>
      </c>
      <c r="EA182" s="221" t="e">
        <f t="shared" si="1481"/>
        <v>#REF!</v>
      </c>
      <c r="EB182" s="4"/>
      <c r="EC182" s="4">
        <f t="shared" si="1482"/>
        <v>0</v>
      </c>
      <c r="ED182" s="218" t="e">
        <f>SUM(EB182+#REF!)</f>
        <v>#REF!</v>
      </c>
      <c r="EE182" s="221" t="e">
        <f t="shared" si="1483"/>
        <v>#REF!</v>
      </c>
      <c r="EF182" s="4"/>
      <c r="EG182" s="4">
        <f t="shared" si="1484"/>
        <v>0</v>
      </c>
      <c r="EH182" s="218" t="e">
        <f>SUM(EF182+#REF!)</f>
        <v>#REF!</v>
      </c>
      <c r="EI182" s="221" t="e">
        <f t="shared" si="1485"/>
        <v>#REF!</v>
      </c>
      <c r="EJ182" s="4"/>
      <c r="EK182" s="4"/>
      <c r="EL182" s="218"/>
      <c r="EM182" s="221"/>
      <c r="EN182" s="4"/>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c r="FR182" s="18"/>
      <c r="FS182" s="18"/>
      <c r="FT182" s="18"/>
      <c r="FU182" s="18"/>
      <c r="FV182" s="18"/>
      <c r="FW182" s="18"/>
      <c r="FX182" s="18"/>
      <c r="FY182" s="18"/>
      <c r="FZ182" s="18"/>
      <c r="GA182" s="18"/>
      <c r="GB182" s="18"/>
      <c r="GC182" s="18"/>
      <c r="GD182" s="18"/>
      <c r="GE182" s="18"/>
      <c r="GF182" s="18"/>
      <c r="GG182" s="18"/>
      <c r="GH182" s="18"/>
      <c r="GI182" s="18"/>
      <c r="GJ182" s="18"/>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c r="IW182" s="4"/>
      <c r="IX182" s="4"/>
      <c r="IY182" s="4"/>
      <c r="IZ182" s="4"/>
      <c r="JA182" s="4"/>
      <c r="JB182" s="4"/>
      <c r="JC182" s="4"/>
      <c r="JD182" s="4"/>
      <c r="JE182" s="4"/>
      <c r="JF182" s="4"/>
      <c r="JG182" s="4"/>
      <c r="JH182" s="4"/>
      <c r="JI182" s="4"/>
      <c r="JJ182" s="4"/>
      <c r="JK182" s="4"/>
      <c r="JL182" s="4"/>
      <c r="JM182" s="4"/>
      <c r="JN182" s="4"/>
    </row>
    <row r="183" spans="1:274" s="14" customFormat="1" ht="24" x14ac:dyDescent="0.2">
      <c r="A183" s="65"/>
      <c r="B183" s="65" t="s">
        <v>60</v>
      </c>
      <c r="C183" s="65"/>
      <c r="D183" s="65"/>
      <c r="E183" s="65">
        <f t="shared" ref="E183:AJ183" si="1717">SUM(E145:E180)</f>
        <v>0</v>
      </c>
      <c r="F183" s="142">
        <f t="shared" si="1717"/>
        <v>0</v>
      </c>
      <c r="G183" s="65">
        <f t="shared" si="1717"/>
        <v>0</v>
      </c>
      <c r="H183" s="142">
        <f t="shared" si="1717"/>
        <v>0</v>
      </c>
      <c r="I183" s="65">
        <f t="shared" si="1717"/>
        <v>0</v>
      </c>
      <c r="J183" s="142">
        <f t="shared" si="1717"/>
        <v>0</v>
      </c>
      <c r="K183" s="65">
        <f t="shared" si="1717"/>
        <v>0</v>
      </c>
      <c r="L183" s="142">
        <f t="shared" si="1717"/>
        <v>0</v>
      </c>
      <c r="M183" s="65">
        <f t="shared" si="1717"/>
        <v>0</v>
      </c>
      <c r="N183" s="142">
        <f t="shared" si="1717"/>
        <v>0</v>
      </c>
      <c r="O183" s="65">
        <f t="shared" si="1717"/>
        <v>0</v>
      </c>
      <c r="P183" s="142">
        <f t="shared" si="1717"/>
        <v>0</v>
      </c>
      <c r="Q183" s="65">
        <f t="shared" si="1717"/>
        <v>0</v>
      </c>
      <c r="R183" s="65">
        <f t="shared" si="1717"/>
        <v>0</v>
      </c>
      <c r="S183" s="65">
        <f t="shared" si="1717"/>
        <v>0</v>
      </c>
      <c r="T183" s="142">
        <f t="shared" si="1717"/>
        <v>0</v>
      </c>
      <c r="U183" s="65">
        <f t="shared" si="1717"/>
        <v>0</v>
      </c>
      <c r="V183" s="142">
        <f t="shared" si="1717"/>
        <v>0</v>
      </c>
      <c r="W183" s="65">
        <f t="shared" si="1717"/>
        <v>165.5</v>
      </c>
      <c r="X183" s="142">
        <f t="shared" si="1717"/>
        <v>16033.75</v>
      </c>
      <c r="Y183" s="65">
        <f t="shared" si="1717"/>
        <v>0</v>
      </c>
      <c r="Z183" s="142">
        <f t="shared" si="1717"/>
        <v>0</v>
      </c>
      <c r="AA183" s="65">
        <f t="shared" si="1717"/>
        <v>9.5</v>
      </c>
      <c r="AB183" s="65">
        <f t="shared" si="1717"/>
        <v>1330</v>
      </c>
      <c r="AC183" s="65">
        <f t="shared" si="1717"/>
        <v>66</v>
      </c>
      <c r="AD183" s="142">
        <f t="shared" si="1717"/>
        <v>5534.75</v>
      </c>
      <c r="AE183" s="65">
        <f t="shared" si="1717"/>
        <v>95.25</v>
      </c>
      <c r="AF183" s="226">
        <f t="shared" si="1717"/>
        <v>7638.75</v>
      </c>
      <c r="AG183" s="65">
        <f t="shared" si="1717"/>
        <v>94.75</v>
      </c>
      <c r="AH183" s="226">
        <f t="shared" si="1717"/>
        <v>8155.5</v>
      </c>
      <c r="AI183" s="65">
        <f t="shared" si="1717"/>
        <v>45.25</v>
      </c>
      <c r="AJ183" s="226">
        <f t="shared" si="1717"/>
        <v>3888.25</v>
      </c>
      <c r="AK183" s="65">
        <f t="shared" ref="AK183:BP183" si="1718">SUM(AK145:AK180)</f>
        <v>0.5</v>
      </c>
      <c r="AL183" s="226">
        <f t="shared" si="1718"/>
        <v>70</v>
      </c>
      <c r="AM183" s="65">
        <f t="shared" si="1718"/>
        <v>11</v>
      </c>
      <c r="AN183" s="226">
        <f t="shared" si="1718"/>
        <v>1540</v>
      </c>
      <c r="AO183" s="65">
        <f t="shared" si="1718"/>
        <v>0</v>
      </c>
      <c r="AP183" s="226">
        <f t="shared" si="1718"/>
        <v>0</v>
      </c>
      <c r="AQ183" s="65">
        <f t="shared" si="1718"/>
        <v>0</v>
      </c>
      <c r="AR183" s="226">
        <f t="shared" si="1718"/>
        <v>0</v>
      </c>
      <c r="AS183" s="65">
        <f t="shared" si="1718"/>
        <v>4.5</v>
      </c>
      <c r="AT183" s="226">
        <f t="shared" si="1718"/>
        <v>597</v>
      </c>
      <c r="AU183" s="65">
        <f t="shared" si="1718"/>
        <v>3</v>
      </c>
      <c r="AV183" s="226">
        <f t="shared" si="1718"/>
        <v>354</v>
      </c>
      <c r="AW183" s="65">
        <f t="shared" si="1718"/>
        <v>0</v>
      </c>
      <c r="AX183" s="226">
        <f t="shared" si="1718"/>
        <v>0</v>
      </c>
      <c r="AY183" s="65">
        <f t="shared" si="1718"/>
        <v>0</v>
      </c>
      <c r="AZ183" s="226">
        <f t="shared" si="1718"/>
        <v>0</v>
      </c>
      <c r="BA183" s="65">
        <f t="shared" si="1718"/>
        <v>0</v>
      </c>
      <c r="BB183" s="65">
        <f t="shared" si="1718"/>
        <v>0</v>
      </c>
      <c r="BC183" s="65">
        <f t="shared" si="1718"/>
        <v>0</v>
      </c>
      <c r="BD183" s="65">
        <f t="shared" si="1718"/>
        <v>0</v>
      </c>
      <c r="BE183" s="65">
        <f t="shared" si="1718"/>
        <v>0</v>
      </c>
      <c r="BF183" s="65">
        <f t="shared" si="1718"/>
        <v>0</v>
      </c>
      <c r="BG183" s="65">
        <f t="shared" si="1718"/>
        <v>0</v>
      </c>
      <c r="BH183" s="65">
        <f t="shared" si="1718"/>
        <v>0</v>
      </c>
      <c r="BI183" s="65">
        <f t="shared" si="1718"/>
        <v>0</v>
      </c>
      <c r="BJ183" s="65">
        <f t="shared" si="1718"/>
        <v>0</v>
      </c>
      <c r="BK183" s="65">
        <f t="shared" si="1718"/>
        <v>0</v>
      </c>
      <c r="BL183" s="65">
        <f t="shared" si="1718"/>
        <v>0</v>
      </c>
      <c r="BM183" s="65">
        <f t="shared" si="1718"/>
        <v>0</v>
      </c>
      <c r="BN183" s="65">
        <f t="shared" si="1718"/>
        <v>0</v>
      </c>
      <c r="BO183" s="65">
        <f t="shared" si="1718"/>
        <v>0</v>
      </c>
      <c r="BP183" s="65">
        <f t="shared" si="1718"/>
        <v>0</v>
      </c>
      <c r="BQ183" s="65">
        <f t="shared" ref="BQ183:BZ183" si="1719">SUM(BQ145:BQ180)</f>
        <v>0</v>
      </c>
      <c r="BR183" s="65">
        <f t="shared" si="1719"/>
        <v>0</v>
      </c>
      <c r="BS183" s="65">
        <f t="shared" si="1719"/>
        <v>0</v>
      </c>
      <c r="BT183" s="142">
        <f t="shared" si="1719"/>
        <v>0</v>
      </c>
      <c r="BU183" s="65">
        <f t="shared" si="1719"/>
        <v>0</v>
      </c>
      <c r="BV183" s="65">
        <f t="shared" si="1719"/>
        <v>0</v>
      </c>
      <c r="BW183" s="65">
        <f t="shared" si="1719"/>
        <v>0</v>
      </c>
      <c r="BX183" s="142">
        <f t="shared" si="1719"/>
        <v>0</v>
      </c>
      <c r="BY183" s="65">
        <f t="shared" si="1719"/>
        <v>0</v>
      </c>
      <c r="BZ183" s="226">
        <f t="shared" si="1719"/>
        <v>0</v>
      </c>
      <c r="CA183" s="65"/>
      <c r="CB183" s="66">
        <f>SUM(CB145:CB180)</f>
        <v>495.25</v>
      </c>
      <c r="CC183" s="66">
        <f>SUM(CC145:CC180)</f>
        <v>45142</v>
      </c>
      <c r="CD183" s="67" t="s">
        <v>60</v>
      </c>
      <c r="CE183" s="142">
        <f t="shared" ref="CE183:DV183" si="1720">SUM(CE145:CE182)</f>
        <v>0</v>
      </c>
      <c r="CF183" s="142">
        <f t="shared" si="1720"/>
        <v>0</v>
      </c>
      <c r="CG183" s="142">
        <f t="shared" si="1720"/>
        <v>0</v>
      </c>
      <c r="CH183" s="142">
        <f t="shared" si="1720"/>
        <v>0</v>
      </c>
      <c r="CI183" s="142">
        <f t="shared" si="1720"/>
        <v>0</v>
      </c>
      <c r="CJ183" s="142">
        <f t="shared" si="1720"/>
        <v>0</v>
      </c>
      <c r="CK183" s="142">
        <f t="shared" si="1720"/>
        <v>0</v>
      </c>
      <c r="CL183" s="142">
        <f t="shared" si="1720"/>
        <v>0</v>
      </c>
      <c r="CM183" s="142">
        <f t="shared" si="1720"/>
        <v>1</v>
      </c>
      <c r="CN183" s="142">
        <f t="shared" si="1720"/>
        <v>129</v>
      </c>
      <c r="CO183" s="142">
        <f t="shared" si="1720"/>
        <v>1</v>
      </c>
      <c r="CP183" s="142">
        <f t="shared" si="1720"/>
        <v>129</v>
      </c>
      <c r="CQ183" s="142">
        <f t="shared" si="1720"/>
        <v>1.5</v>
      </c>
      <c r="CR183" s="142">
        <f t="shared" si="1720"/>
        <v>177</v>
      </c>
      <c r="CS183" s="142">
        <f t="shared" si="1720"/>
        <v>1.5</v>
      </c>
      <c r="CT183" s="142">
        <f t="shared" si="1720"/>
        <v>177</v>
      </c>
      <c r="CU183" s="142">
        <f t="shared" si="1720"/>
        <v>0</v>
      </c>
      <c r="CV183" s="142">
        <f t="shared" si="1720"/>
        <v>0</v>
      </c>
      <c r="CW183" s="142">
        <f t="shared" si="1720"/>
        <v>0</v>
      </c>
      <c r="CX183" s="142">
        <f t="shared" si="1720"/>
        <v>0</v>
      </c>
      <c r="CY183" s="142">
        <f t="shared" si="1720"/>
        <v>0</v>
      </c>
      <c r="CZ183" s="142">
        <f t="shared" si="1720"/>
        <v>0</v>
      </c>
      <c r="DA183" s="142">
        <f t="shared" si="1720"/>
        <v>0</v>
      </c>
      <c r="DB183" s="142">
        <f t="shared" si="1720"/>
        <v>0</v>
      </c>
      <c r="DC183" s="142">
        <f t="shared" si="1720"/>
        <v>0</v>
      </c>
      <c r="DD183" s="142">
        <f t="shared" si="1720"/>
        <v>0</v>
      </c>
      <c r="DE183" s="142">
        <f t="shared" si="1720"/>
        <v>66</v>
      </c>
      <c r="DF183" s="142">
        <f t="shared" si="1720"/>
        <v>0</v>
      </c>
      <c r="DG183" s="142">
        <f t="shared" si="1720"/>
        <v>0</v>
      </c>
      <c r="DH183" s="142">
        <f t="shared" si="1720"/>
        <v>0</v>
      </c>
      <c r="DI183" s="142">
        <f t="shared" si="1720"/>
        <v>94.75</v>
      </c>
      <c r="DJ183" s="142">
        <f t="shared" si="1720"/>
        <v>0</v>
      </c>
      <c r="DK183" s="142">
        <f t="shared" si="1720"/>
        <v>0</v>
      </c>
      <c r="DL183" s="142">
        <f t="shared" si="1720"/>
        <v>0</v>
      </c>
      <c r="DM183" s="142">
        <f t="shared" si="1720"/>
        <v>0.5</v>
      </c>
      <c r="DN183" s="142">
        <f t="shared" si="1720"/>
        <v>2467.5</v>
      </c>
      <c r="DO183" s="142">
        <f t="shared" si="1720"/>
        <v>0</v>
      </c>
      <c r="DP183" s="142">
        <f t="shared" si="1720"/>
        <v>0</v>
      </c>
      <c r="DQ183" s="142">
        <f t="shared" si="1720"/>
        <v>0</v>
      </c>
      <c r="DR183" s="142">
        <f t="shared" si="1720"/>
        <v>0</v>
      </c>
      <c r="DS183" s="142">
        <f t="shared" si="1720"/>
        <v>4.25</v>
      </c>
      <c r="DT183" s="142">
        <f t="shared" si="1720"/>
        <v>456.25</v>
      </c>
      <c r="DU183" s="142">
        <f t="shared" si="1720"/>
        <v>8.75</v>
      </c>
      <c r="DV183" s="142">
        <f t="shared" si="1720"/>
        <v>1053.25</v>
      </c>
      <c r="DW183" s="18"/>
      <c r="DX183" s="142">
        <f t="shared" ref="DX183:EM183" si="1721">SUM(DX145:DX182)</f>
        <v>0</v>
      </c>
      <c r="DY183" s="142">
        <f t="shared" si="1721"/>
        <v>0</v>
      </c>
      <c r="DZ183" s="142" t="e">
        <f t="shared" si="1721"/>
        <v>#REF!</v>
      </c>
      <c r="EA183" s="142" t="e">
        <f t="shared" si="1721"/>
        <v>#REF!</v>
      </c>
      <c r="EB183" s="142">
        <f t="shared" si="1721"/>
        <v>16.25</v>
      </c>
      <c r="EC183" s="142">
        <f t="shared" si="1721"/>
        <v>1656.5</v>
      </c>
      <c r="ED183" s="142" t="e">
        <f t="shared" si="1721"/>
        <v>#REF!</v>
      </c>
      <c r="EE183" s="142" t="e">
        <f t="shared" si="1721"/>
        <v>#REF!</v>
      </c>
      <c r="EF183" s="142">
        <f t="shared" si="1721"/>
        <v>3.25</v>
      </c>
      <c r="EG183" s="142">
        <f t="shared" si="1721"/>
        <v>325</v>
      </c>
      <c r="EH183" s="142" t="e">
        <f t="shared" si="1721"/>
        <v>#REF!</v>
      </c>
      <c r="EI183" s="142" t="e">
        <f t="shared" si="1721"/>
        <v>#REF!</v>
      </c>
      <c r="EJ183" s="142">
        <f t="shared" si="1721"/>
        <v>0</v>
      </c>
      <c r="EK183" s="142">
        <f t="shared" si="1721"/>
        <v>0</v>
      </c>
      <c r="EL183" s="142">
        <f t="shared" si="1721"/>
        <v>0</v>
      </c>
      <c r="EM183" s="142">
        <f t="shared" si="1721"/>
        <v>0</v>
      </c>
      <c r="EN183" s="18"/>
      <c r="EO183" s="142">
        <f t="shared" ref="EO183:FH183" si="1722">SUM(EO145:EO182)</f>
        <v>6</v>
      </c>
      <c r="EP183" s="142">
        <f t="shared" si="1722"/>
        <v>600</v>
      </c>
      <c r="EQ183" s="142">
        <f t="shared" si="1722"/>
        <v>72</v>
      </c>
      <c r="ER183" s="142">
        <f t="shared" si="1722"/>
        <v>6134.75</v>
      </c>
      <c r="ES183" s="142">
        <f t="shared" si="1722"/>
        <v>12.75</v>
      </c>
      <c r="ET183" s="142">
        <f t="shared" si="1722"/>
        <v>1275</v>
      </c>
      <c r="EU183" s="142">
        <f t="shared" si="1722"/>
        <v>108</v>
      </c>
      <c r="EV183" s="142">
        <f t="shared" si="1722"/>
        <v>8913.75</v>
      </c>
      <c r="EW183" s="142">
        <f t="shared" si="1722"/>
        <v>19.75</v>
      </c>
      <c r="EX183" s="142">
        <f t="shared" si="1722"/>
        <v>2095.5</v>
      </c>
      <c r="EY183" s="142">
        <f t="shared" si="1722"/>
        <v>114.5</v>
      </c>
      <c r="EZ183" s="142">
        <f t="shared" si="1722"/>
        <v>10251</v>
      </c>
      <c r="FA183" s="142">
        <f t="shared" si="1722"/>
        <v>9.75</v>
      </c>
      <c r="FB183" s="142">
        <f t="shared" si="1722"/>
        <v>1050</v>
      </c>
      <c r="FC183" s="142">
        <f t="shared" si="1722"/>
        <v>55</v>
      </c>
      <c r="FD183" s="142">
        <f t="shared" si="1722"/>
        <v>4938.25</v>
      </c>
      <c r="FE183" s="142">
        <f t="shared" si="1722"/>
        <v>13</v>
      </c>
      <c r="FF183" s="142">
        <f t="shared" si="1722"/>
        <v>1363</v>
      </c>
      <c r="FG183" s="142">
        <f t="shared" si="1722"/>
        <v>13.5</v>
      </c>
      <c r="FH183" s="142">
        <f t="shared" si="1722"/>
        <v>1433</v>
      </c>
      <c r="FI183" s="142">
        <f t="shared" ref="FI183:FL183" si="1723">SUM(FI145:FI182)</f>
        <v>8.5</v>
      </c>
      <c r="FJ183" s="142">
        <f t="shared" si="1723"/>
        <v>916</v>
      </c>
      <c r="FK183" s="142">
        <f t="shared" si="1723"/>
        <v>19.5</v>
      </c>
      <c r="FL183" s="142">
        <f t="shared" si="1723"/>
        <v>2456</v>
      </c>
      <c r="FM183" s="142">
        <f t="shared" ref="FM183:FP183" si="1724">SUM(FM145:FM182)</f>
        <v>0.75</v>
      </c>
      <c r="FN183" s="142">
        <f t="shared" si="1724"/>
        <v>0</v>
      </c>
      <c r="FO183" s="142">
        <f t="shared" si="1724"/>
        <v>0.75</v>
      </c>
      <c r="FP183" s="142">
        <f t="shared" si="1724"/>
        <v>75</v>
      </c>
      <c r="FQ183" s="142">
        <f t="shared" ref="FQ183:FX183" si="1725">SUM(FQ145:FQ182)</f>
        <v>0</v>
      </c>
      <c r="FR183" s="142">
        <f t="shared" si="1725"/>
        <v>0</v>
      </c>
      <c r="FS183" s="142">
        <f t="shared" si="1725"/>
        <v>0</v>
      </c>
      <c r="FT183" s="142">
        <f t="shared" si="1725"/>
        <v>0</v>
      </c>
      <c r="FU183" s="142">
        <f t="shared" si="1725"/>
        <v>2.5</v>
      </c>
      <c r="FV183" s="142">
        <f t="shared" si="1725"/>
        <v>250</v>
      </c>
      <c r="FW183" s="142">
        <f t="shared" si="1725"/>
        <v>7</v>
      </c>
      <c r="FX183" s="142">
        <f t="shared" si="1725"/>
        <v>847</v>
      </c>
      <c r="FY183" s="142">
        <f t="shared" ref="FY183:GB183" si="1726">SUM(FY145:FY182)</f>
        <v>0</v>
      </c>
      <c r="FZ183" s="142">
        <f t="shared" si="1726"/>
        <v>0</v>
      </c>
      <c r="GA183" s="142">
        <f t="shared" si="1726"/>
        <v>3</v>
      </c>
      <c r="GB183" s="142">
        <f t="shared" si="1726"/>
        <v>354</v>
      </c>
      <c r="GC183" s="142">
        <f t="shared" ref="GC183:GF183" si="1727">SUM(GC145:GC182)</f>
        <v>2.5</v>
      </c>
      <c r="GD183" s="142">
        <f t="shared" si="1727"/>
        <v>0</v>
      </c>
      <c r="GE183" s="142">
        <f t="shared" si="1727"/>
        <v>2.5</v>
      </c>
      <c r="GF183" s="142">
        <f t="shared" si="1727"/>
        <v>150</v>
      </c>
      <c r="GG183" s="142">
        <f t="shared" ref="GG183:GJ183" si="1728">SUM(GG145:GG182)</f>
        <v>0</v>
      </c>
      <c r="GH183" s="142">
        <f t="shared" si="1728"/>
        <v>0</v>
      </c>
      <c r="GI183" s="142">
        <f t="shared" si="1728"/>
        <v>0</v>
      </c>
      <c r="GJ183" s="142">
        <f t="shared" si="1728"/>
        <v>0</v>
      </c>
      <c r="GK183" s="18"/>
      <c r="GL183" s="18"/>
      <c r="GM183" s="18"/>
      <c r="GN183" s="18"/>
      <c r="GO183" s="18"/>
      <c r="GP183" s="18"/>
      <c r="GQ183" s="18"/>
      <c r="GR183" s="18"/>
      <c r="GS183" s="18"/>
      <c r="GT183" s="18"/>
      <c r="GU183" s="18"/>
      <c r="GV183" s="18"/>
      <c r="GW183" s="18"/>
      <c r="GX183" s="18"/>
      <c r="GY183" s="18"/>
      <c r="GZ183" s="18"/>
      <c r="HA183" s="18"/>
      <c r="HB183" s="18"/>
      <c r="HC183" s="18"/>
      <c r="HD183" s="18"/>
      <c r="HE183" s="18"/>
      <c r="HF183" s="18"/>
      <c r="HG183" s="18"/>
      <c r="HH183" s="18"/>
      <c r="HI183" s="18"/>
      <c r="HJ183" s="18"/>
      <c r="HK183" s="18"/>
      <c r="HL183" s="18"/>
      <c r="HM183" s="18"/>
      <c r="HN183" s="18"/>
      <c r="HO183" s="18"/>
      <c r="HP183" s="18"/>
      <c r="HQ183" s="18"/>
      <c r="HR183" s="18"/>
      <c r="HS183" s="18"/>
      <c r="HT183" s="18"/>
      <c r="HU183" s="18"/>
      <c r="HV183" s="18"/>
      <c r="HW183" s="18"/>
      <c r="HX183" s="18"/>
      <c r="HY183" s="18"/>
      <c r="HZ183" s="18"/>
      <c r="IA183" s="18"/>
      <c r="IB183" s="18"/>
      <c r="IC183" s="18"/>
      <c r="ID183" s="18"/>
      <c r="IE183" s="18"/>
      <c r="IF183" s="18"/>
      <c r="IG183" s="18"/>
      <c r="IH183" s="18"/>
      <c r="II183" s="18"/>
      <c r="IJ183" s="18"/>
      <c r="IK183" s="18"/>
      <c r="IL183" s="18"/>
      <c r="IM183" s="18"/>
      <c r="IN183" s="18"/>
      <c r="IO183" s="18"/>
      <c r="IP183" s="18"/>
      <c r="IQ183" s="18"/>
      <c r="IR183" s="18"/>
      <c r="IS183" s="18"/>
      <c r="IT183" s="18"/>
      <c r="IU183" s="18"/>
      <c r="IV183" s="18"/>
      <c r="IW183" s="18"/>
      <c r="IX183" s="18"/>
      <c r="IY183" s="18"/>
      <c r="IZ183" s="18"/>
      <c r="JA183" s="18"/>
      <c r="JB183" s="18"/>
      <c r="JC183" s="18"/>
      <c r="JD183" s="18"/>
      <c r="JE183" s="18"/>
      <c r="JF183" s="18"/>
      <c r="JG183" s="18"/>
      <c r="JH183" s="18"/>
      <c r="JI183" s="18"/>
      <c r="JJ183" s="18"/>
      <c r="JK183" s="18"/>
      <c r="JL183" s="18"/>
      <c r="JM183" s="18"/>
      <c r="JN183" s="18"/>
    </row>
    <row r="184" spans="1:274" x14ac:dyDescent="0.2">
      <c r="A184" s="65"/>
      <c r="B184" s="65" t="s">
        <v>61</v>
      </c>
      <c r="C184" s="65"/>
      <c r="D184" s="65"/>
      <c r="E184" s="326" t="e">
        <f>F183/E183</f>
        <v>#DIV/0!</v>
      </c>
      <c r="F184" s="326"/>
      <c r="G184" s="326" t="e">
        <f>H183/G183</f>
        <v>#DIV/0!</v>
      </c>
      <c r="H184" s="326"/>
      <c r="I184" s="326" t="e">
        <f>J183/I183</f>
        <v>#DIV/0!</v>
      </c>
      <c r="J184" s="326"/>
      <c r="K184" s="326" t="e">
        <f>L183/K183</f>
        <v>#DIV/0!</v>
      </c>
      <c r="L184" s="326"/>
      <c r="M184" s="326" t="e">
        <f>N183/M183</f>
        <v>#DIV/0!</v>
      </c>
      <c r="N184" s="326"/>
      <c r="O184" s="326" t="e">
        <f>P183/O183</f>
        <v>#DIV/0!</v>
      </c>
      <c r="P184" s="326"/>
      <c r="Q184" s="326" t="e">
        <f>R183/Q183</f>
        <v>#DIV/0!</v>
      </c>
      <c r="R184" s="326"/>
      <c r="S184" s="326" t="e">
        <f>T183/S183</f>
        <v>#DIV/0!</v>
      </c>
      <c r="T184" s="326"/>
      <c r="U184" s="326" t="e">
        <f>V183/U183</f>
        <v>#DIV/0!</v>
      </c>
      <c r="V184" s="326"/>
      <c r="W184" s="326">
        <f>X183/W183</f>
        <v>96.880664652567972</v>
      </c>
      <c r="X184" s="326"/>
      <c r="Y184" s="326" t="e">
        <f>Z183/Y183</f>
        <v>#DIV/0!</v>
      </c>
      <c r="Z184" s="326"/>
      <c r="AA184" s="326">
        <f>AB183/AA183</f>
        <v>140</v>
      </c>
      <c r="AB184" s="326"/>
      <c r="AC184" s="326">
        <f>AD183/AC183</f>
        <v>83.859848484848484</v>
      </c>
      <c r="AD184" s="326"/>
      <c r="AE184" s="326">
        <f>AF183/AE183</f>
        <v>80.196850393700785</v>
      </c>
      <c r="AF184" s="326"/>
      <c r="AG184" s="326">
        <f>AH183/AG183</f>
        <v>86.073878627968341</v>
      </c>
      <c r="AH184" s="326"/>
      <c r="AI184" s="326">
        <f>AJ183/AI183</f>
        <v>85.928176795580114</v>
      </c>
      <c r="AJ184" s="326"/>
      <c r="AK184" s="326">
        <f>AL183/AK183</f>
        <v>140</v>
      </c>
      <c r="AL184" s="326"/>
      <c r="AM184" s="326">
        <f>AN183/AM183</f>
        <v>140</v>
      </c>
      <c r="AN184" s="326"/>
      <c r="AO184" s="326" t="e">
        <f>AP183/AO183</f>
        <v>#DIV/0!</v>
      </c>
      <c r="AP184" s="326"/>
      <c r="AQ184" s="326" t="e">
        <f>AR183/AQ183</f>
        <v>#DIV/0!</v>
      </c>
      <c r="AR184" s="326"/>
      <c r="AS184" s="326">
        <f>AT183/AS183</f>
        <v>132.66666666666666</v>
      </c>
      <c r="AT184" s="326"/>
      <c r="AU184" s="326">
        <f>AV183/AU183</f>
        <v>118</v>
      </c>
      <c r="AV184" s="326"/>
      <c r="AW184" s="326" t="e">
        <f>AX183/AW183</f>
        <v>#DIV/0!</v>
      </c>
      <c r="AX184" s="326"/>
      <c r="AY184" s="326" t="e">
        <f>AZ183/AY183</f>
        <v>#DIV/0!</v>
      </c>
      <c r="AZ184" s="326"/>
      <c r="BA184" s="326" t="e">
        <f>BB183/BA183</f>
        <v>#DIV/0!</v>
      </c>
      <c r="BB184" s="326"/>
      <c r="BC184" s="326" t="e">
        <f>BD183/BC183</f>
        <v>#DIV/0!</v>
      </c>
      <c r="BD184" s="326"/>
      <c r="BE184" s="326" t="e">
        <f>BF183/BE183</f>
        <v>#DIV/0!</v>
      </c>
      <c r="BF184" s="326"/>
      <c r="BG184" s="326" t="e">
        <f>BH183/BG183</f>
        <v>#DIV/0!</v>
      </c>
      <c r="BH184" s="326"/>
      <c r="BI184" s="326" t="e">
        <f>BJ183/BI183</f>
        <v>#DIV/0!</v>
      </c>
      <c r="BJ184" s="326"/>
      <c r="BK184" s="326" t="e">
        <f>BL183/BK183</f>
        <v>#DIV/0!</v>
      </c>
      <c r="BL184" s="326"/>
      <c r="BM184" s="326" t="e">
        <f>BN183/BM183</f>
        <v>#DIV/0!</v>
      </c>
      <c r="BN184" s="326"/>
      <c r="BO184" s="326" t="e">
        <f>BP183/BO183</f>
        <v>#DIV/0!</v>
      </c>
      <c r="BP184" s="326"/>
      <c r="BQ184" s="326" t="e">
        <f>BR183/BQ183</f>
        <v>#DIV/0!</v>
      </c>
      <c r="BR184" s="326"/>
      <c r="BS184" s="326" t="e">
        <f>BT183/BS183</f>
        <v>#DIV/0!</v>
      </c>
      <c r="BT184" s="326"/>
      <c r="BU184" s="326" t="e">
        <f>BV183/BU183</f>
        <v>#DIV/0!</v>
      </c>
      <c r="BV184" s="326"/>
      <c r="BW184" s="326" t="e">
        <f>BX183/BW183</f>
        <v>#DIV/0!</v>
      </c>
      <c r="BX184" s="326"/>
      <c r="BY184" s="326" t="e">
        <f>BZ183/BY183</f>
        <v>#DIV/0!</v>
      </c>
      <c r="BZ184" s="326"/>
      <c r="CA184" s="70"/>
      <c r="CB184" s="334">
        <f>CC183/CB183</f>
        <v>91.149924280666326</v>
      </c>
      <c r="CC184" s="334"/>
      <c r="CD184" s="68" t="s">
        <v>62</v>
      </c>
      <c r="CE184" s="326"/>
      <c r="CF184" s="326"/>
      <c r="CG184" s="223"/>
      <c r="CH184" s="223"/>
      <c r="CI184" s="326"/>
      <c r="CJ184" s="326"/>
      <c r="CK184" s="240"/>
      <c r="CL184" s="240"/>
      <c r="CM184" s="326"/>
      <c r="CN184" s="326"/>
      <c r="CO184" s="241"/>
      <c r="CP184" s="241"/>
      <c r="CQ184" s="326"/>
      <c r="CR184" s="326"/>
      <c r="CS184" s="242"/>
      <c r="CT184" s="242"/>
      <c r="CU184" s="326"/>
      <c r="CV184" s="326"/>
      <c r="CW184" s="244"/>
      <c r="CX184" s="244"/>
      <c r="CY184" s="326"/>
      <c r="CZ184" s="326"/>
      <c r="DA184" s="245"/>
      <c r="DB184" s="245"/>
      <c r="DC184" s="326"/>
      <c r="DD184" s="326"/>
      <c r="DE184" s="246"/>
      <c r="DF184" s="246"/>
      <c r="DG184" s="326"/>
      <c r="DH184" s="326"/>
      <c r="DI184" s="247"/>
      <c r="DJ184" s="247"/>
      <c r="DK184" s="326"/>
      <c r="DL184" s="326"/>
      <c r="DM184" s="248"/>
      <c r="DN184" s="248"/>
      <c r="DO184" s="326"/>
      <c r="DP184" s="326"/>
      <c r="DQ184" s="249"/>
      <c r="DR184" s="249"/>
      <c r="DS184" s="326"/>
      <c r="DT184" s="326"/>
      <c r="DU184" s="249"/>
      <c r="DV184" s="249"/>
      <c r="DX184" s="326"/>
      <c r="DY184" s="326"/>
      <c r="DZ184" s="250"/>
      <c r="EA184" s="250"/>
      <c r="EB184" s="326"/>
      <c r="EC184" s="326"/>
      <c r="ED184" s="250"/>
      <c r="EE184" s="250"/>
      <c r="EF184" s="326"/>
      <c r="EG184" s="326"/>
      <c r="EH184" s="264"/>
      <c r="EI184" s="264"/>
      <c r="EJ184" s="326"/>
      <c r="EK184" s="326"/>
      <c r="EL184" s="262"/>
      <c r="EM184" s="262"/>
      <c r="EO184" s="326"/>
      <c r="EP184" s="326"/>
      <c r="EQ184" s="326"/>
      <c r="ER184" s="326"/>
      <c r="ES184" s="326"/>
      <c r="ET184" s="326"/>
      <c r="EU184" s="326"/>
      <c r="EV184" s="326"/>
      <c r="EW184" s="326"/>
      <c r="EX184" s="326"/>
      <c r="EY184" s="326"/>
      <c r="EZ184" s="326"/>
      <c r="FA184" s="326"/>
      <c r="FB184" s="326"/>
      <c r="FC184" s="326"/>
      <c r="FD184" s="326"/>
      <c r="FE184" s="326"/>
      <c r="FF184" s="326"/>
      <c r="FG184" s="326"/>
      <c r="FH184" s="326"/>
      <c r="FI184" s="326"/>
      <c r="FJ184" s="326"/>
      <c r="FK184" s="326"/>
      <c r="FL184" s="326"/>
      <c r="FM184" s="326"/>
      <c r="FN184" s="326"/>
      <c r="FO184" s="326"/>
      <c r="FP184" s="326"/>
      <c r="FQ184" s="326"/>
      <c r="FR184" s="326"/>
      <c r="FS184" s="326"/>
      <c r="FT184" s="326"/>
      <c r="FU184" s="326"/>
      <c r="FV184" s="326"/>
      <c r="FW184" s="326"/>
      <c r="FX184" s="326"/>
      <c r="FY184" s="326"/>
      <c r="FZ184" s="326"/>
      <c r="GA184" s="326"/>
      <c r="GB184" s="326"/>
      <c r="GC184" s="326"/>
      <c r="GD184" s="326"/>
      <c r="GE184" s="326"/>
      <c r="GF184" s="326"/>
      <c r="GG184" s="326"/>
      <c r="GH184" s="326"/>
      <c r="GI184" s="326"/>
      <c r="GJ184" s="326"/>
      <c r="JK184" s="4"/>
      <c r="JL184" s="4"/>
      <c r="JM184" s="4"/>
      <c r="JN184" s="4"/>
    </row>
    <row r="185" spans="1:274" x14ac:dyDescent="0.2">
      <c r="JK185" s="4"/>
      <c r="JL185" s="4"/>
      <c r="JM185" s="4"/>
      <c r="JN185" s="4"/>
    </row>
    <row r="186" spans="1:274" x14ac:dyDescent="0.2">
      <c r="JK186" s="4"/>
      <c r="JL186" s="4"/>
      <c r="JM186" s="4"/>
      <c r="JN186" s="4"/>
    </row>
    <row r="187" spans="1:274" s="4" customFormat="1" ht="12.75" customHeight="1" x14ac:dyDescent="0.2">
      <c r="A187" s="49"/>
      <c r="B187" s="49"/>
      <c r="C187" s="50"/>
      <c r="D187" s="50"/>
      <c r="E187" s="335" t="str">
        <f>$E$3</f>
        <v>vor 2021</v>
      </c>
      <c r="F187" s="336"/>
      <c r="G187" s="336"/>
      <c r="H187" s="336"/>
      <c r="I187" s="336"/>
      <c r="J187" s="336"/>
      <c r="K187" s="336"/>
      <c r="L187" s="336"/>
      <c r="M187" s="336"/>
      <c r="N187" s="336"/>
      <c r="O187" s="336"/>
      <c r="P187" s="336"/>
      <c r="Q187" s="336"/>
      <c r="R187" s="336"/>
      <c r="S187" s="336"/>
      <c r="T187" s="336"/>
      <c r="U187" s="336"/>
      <c r="V187" s="336"/>
      <c r="W187" s="336"/>
      <c r="X187" s="336"/>
      <c r="Y187" s="336"/>
      <c r="Z187" s="336"/>
      <c r="AA187" s="336"/>
      <c r="AB187" s="337"/>
      <c r="AC187" s="328">
        <v>2021</v>
      </c>
      <c r="AD187" s="329"/>
      <c r="AE187" s="329"/>
      <c r="AF187" s="329"/>
      <c r="AG187" s="329"/>
      <c r="AH187" s="329"/>
      <c r="AI187" s="329"/>
      <c r="AJ187" s="329"/>
      <c r="AK187" s="329"/>
      <c r="AL187" s="329"/>
      <c r="AM187" s="329"/>
      <c r="AN187" s="329"/>
      <c r="AO187" s="329"/>
      <c r="AP187" s="329"/>
      <c r="AQ187" s="329"/>
      <c r="AR187" s="329"/>
      <c r="AS187" s="329"/>
      <c r="AT187" s="329"/>
      <c r="AU187" s="329"/>
      <c r="AV187" s="329"/>
      <c r="AW187" s="329"/>
      <c r="AX187" s="329"/>
      <c r="AY187" s="329"/>
      <c r="AZ187" s="330"/>
      <c r="BA187" s="328">
        <v>2018</v>
      </c>
      <c r="BB187" s="329"/>
      <c r="BC187" s="329"/>
      <c r="BD187" s="329"/>
      <c r="BE187" s="329"/>
      <c r="BF187" s="329"/>
      <c r="BG187" s="329"/>
      <c r="BH187" s="329"/>
      <c r="BI187" s="329"/>
      <c r="BJ187" s="329"/>
      <c r="BK187" s="329"/>
      <c r="BL187" s="329"/>
      <c r="BM187" s="329"/>
      <c r="BN187" s="329"/>
      <c r="BO187" s="329"/>
      <c r="BP187" s="329"/>
      <c r="BQ187" s="329"/>
      <c r="BR187" s="329"/>
      <c r="BS187" s="329"/>
      <c r="BT187" s="329"/>
      <c r="BU187" s="329"/>
      <c r="BV187" s="329"/>
      <c r="BW187" s="329"/>
      <c r="BX187" s="330"/>
      <c r="BY187" s="62"/>
      <c r="BZ187" s="62"/>
      <c r="CA187" s="62"/>
      <c r="CB187" s="17"/>
      <c r="CC187" s="17"/>
    </row>
    <row r="188" spans="1:274" s="5" customFormat="1" ht="15.75" x14ac:dyDescent="0.25">
      <c r="A188" s="69"/>
      <c r="B188" s="69" t="str">
        <f>'Stundenverteilung INGE'!N5</f>
        <v>JS - TG</v>
      </c>
      <c r="C188" s="341" t="str">
        <f>'Stundenverteilung INGE'!N7</f>
        <v>TP1</v>
      </c>
      <c r="D188" s="342"/>
      <c r="E188" s="338"/>
      <c r="F188" s="339"/>
      <c r="G188" s="339"/>
      <c r="H188" s="339"/>
      <c r="I188" s="339"/>
      <c r="J188" s="339"/>
      <c r="K188" s="339"/>
      <c r="L188" s="339"/>
      <c r="M188" s="339"/>
      <c r="N188" s="339"/>
      <c r="O188" s="339"/>
      <c r="P188" s="339"/>
      <c r="Q188" s="339"/>
      <c r="R188" s="339"/>
      <c r="S188" s="339"/>
      <c r="T188" s="339"/>
      <c r="U188" s="339"/>
      <c r="V188" s="339"/>
      <c r="W188" s="339"/>
      <c r="X188" s="339"/>
      <c r="Y188" s="339"/>
      <c r="Z188" s="339"/>
      <c r="AA188" s="339"/>
      <c r="AB188" s="340"/>
      <c r="AC188" s="331"/>
      <c r="AD188" s="332"/>
      <c r="AE188" s="332"/>
      <c r="AF188" s="332"/>
      <c r="AG188" s="332"/>
      <c r="AH188" s="332"/>
      <c r="AI188" s="332"/>
      <c r="AJ188" s="332"/>
      <c r="AK188" s="332"/>
      <c r="AL188" s="332"/>
      <c r="AM188" s="332"/>
      <c r="AN188" s="332"/>
      <c r="AO188" s="332"/>
      <c r="AP188" s="332"/>
      <c r="AQ188" s="332"/>
      <c r="AR188" s="332"/>
      <c r="AS188" s="332"/>
      <c r="AT188" s="332"/>
      <c r="AU188" s="332"/>
      <c r="AV188" s="332"/>
      <c r="AW188" s="332"/>
      <c r="AX188" s="332"/>
      <c r="AY188" s="332"/>
      <c r="AZ188" s="333"/>
      <c r="BA188" s="331"/>
      <c r="BB188" s="332"/>
      <c r="BC188" s="332"/>
      <c r="BD188" s="332"/>
      <c r="BE188" s="332"/>
      <c r="BF188" s="332"/>
      <c r="BG188" s="332"/>
      <c r="BH188" s="332"/>
      <c r="BI188" s="332"/>
      <c r="BJ188" s="332"/>
      <c r="BK188" s="332"/>
      <c r="BL188" s="332"/>
      <c r="BM188" s="332"/>
      <c r="BN188" s="332"/>
      <c r="BO188" s="332"/>
      <c r="BP188" s="332"/>
      <c r="BQ188" s="332"/>
      <c r="BR188" s="332"/>
      <c r="BS188" s="332"/>
      <c r="BT188" s="332"/>
      <c r="BU188" s="332"/>
      <c r="BV188" s="332"/>
      <c r="BW188" s="332"/>
      <c r="BX188" s="333"/>
      <c r="BY188" s="62"/>
      <c r="BZ188" s="62"/>
      <c r="CA188" s="62"/>
      <c r="CB188" s="16"/>
      <c r="CC188" s="16"/>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325">
        <v>44197</v>
      </c>
      <c r="EP188" s="325"/>
      <c r="EQ188" s="325"/>
      <c r="ER188" s="325"/>
      <c r="ES188" s="325">
        <f>ES84</f>
        <v>44228</v>
      </c>
      <c r="ET188" s="325"/>
      <c r="EU188" s="325"/>
      <c r="EV188" s="325"/>
      <c r="EW188" s="325">
        <f>EW84</f>
        <v>44256</v>
      </c>
      <c r="EX188" s="325"/>
      <c r="EY188" s="325"/>
      <c r="EZ188" s="325"/>
      <c r="FA188" s="325">
        <f>FA84</f>
        <v>44287</v>
      </c>
      <c r="FB188" s="325"/>
      <c r="FC188" s="325"/>
      <c r="FD188" s="325"/>
      <c r="FE188" s="325">
        <f>FE84</f>
        <v>44317</v>
      </c>
      <c r="FF188" s="325"/>
      <c r="FG188" s="325"/>
      <c r="FH188" s="325"/>
      <c r="FI188" s="325">
        <f>FI84</f>
        <v>44348</v>
      </c>
      <c r="FJ188" s="325"/>
      <c r="FK188" s="325"/>
      <c r="FL188" s="325"/>
      <c r="FM188" s="325">
        <f>FM84</f>
        <v>44378</v>
      </c>
      <c r="FN188" s="325"/>
      <c r="FO188" s="325"/>
      <c r="FP188" s="325"/>
      <c r="FQ188" s="325">
        <f>FQ84</f>
        <v>44409</v>
      </c>
      <c r="FR188" s="325"/>
      <c r="FS188" s="325"/>
      <c r="FT188" s="325"/>
      <c r="FU188" s="325">
        <f>FU84</f>
        <v>44440</v>
      </c>
      <c r="FV188" s="325"/>
      <c r="FW188" s="325"/>
      <c r="FX188" s="325"/>
      <c r="FY188" s="325">
        <f>FY84</f>
        <v>44470</v>
      </c>
      <c r="FZ188" s="325"/>
      <c r="GA188" s="325"/>
      <c r="GB188" s="325"/>
      <c r="GC188" s="325">
        <f>GC84</f>
        <v>44501</v>
      </c>
      <c r="GD188" s="325"/>
      <c r="GE188" s="325"/>
      <c r="GF188" s="325"/>
      <c r="GG188" s="325" t="str">
        <f>GG84</f>
        <v>Leer</v>
      </c>
      <c r="GH188" s="325"/>
      <c r="GI188" s="325"/>
      <c r="GJ188" s="325"/>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c r="IR188" s="4"/>
      <c r="IS188" s="4"/>
      <c r="IT188" s="4"/>
      <c r="IU188" s="4"/>
      <c r="IV188" s="4"/>
      <c r="IW188" s="4"/>
      <c r="IX188" s="4"/>
      <c r="IY188" s="4"/>
      <c r="IZ188" s="4"/>
      <c r="JA188" s="4"/>
      <c r="JB188" s="4"/>
      <c r="JC188" s="4"/>
      <c r="JD188" s="4"/>
      <c r="JE188" s="4"/>
      <c r="JF188" s="4"/>
      <c r="JG188" s="4"/>
      <c r="JH188" s="4"/>
      <c r="JI188" s="4"/>
      <c r="JJ188" s="4"/>
      <c r="JK188" s="4"/>
      <c r="JL188" s="4"/>
      <c r="JM188" s="4"/>
      <c r="JN188" s="4"/>
    </row>
    <row r="189" spans="1:274" s="5" customFormat="1" ht="48" x14ac:dyDescent="0.2">
      <c r="A189" s="51" t="s">
        <v>0</v>
      </c>
      <c r="B189" s="51" t="s">
        <v>81</v>
      </c>
      <c r="C189" s="52" t="s">
        <v>1</v>
      </c>
      <c r="D189" s="52" t="s">
        <v>6</v>
      </c>
      <c r="E189" s="53" t="s">
        <v>13</v>
      </c>
      <c r="F189" s="53" t="s">
        <v>14</v>
      </c>
      <c r="G189" s="53" t="s">
        <v>15</v>
      </c>
      <c r="H189" s="53" t="s">
        <v>16</v>
      </c>
      <c r="I189" s="53" t="s">
        <v>17</v>
      </c>
      <c r="J189" s="53" t="s">
        <v>18</v>
      </c>
      <c r="K189" s="53" t="s">
        <v>19</v>
      </c>
      <c r="L189" s="53" t="s">
        <v>20</v>
      </c>
      <c r="M189" s="53" t="s">
        <v>21</v>
      </c>
      <c r="N189" s="53" t="s">
        <v>22</v>
      </c>
      <c r="O189" s="53" t="s">
        <v>23</v>
      </c>
      <c r="P189" s="53" t="s">
        <v>24</v>
      </c>
      <c r="Q189" s="53" t="s">
        <v>25</v>
      </c>
      <c r="R189" s="53" t="s">
        <v>26</v>
      </c>
      <c r="S189" s="53" t="s">
        <v>27</v>
      </c>
      <c r="T189" s="53" t="s">
        <v>28</v>
      </c>
      <c r="U189" s="53" t="s">
        <v>29</v>
      </c>
      <c r="V189" s="53" t="s">
        <v>30</v>
      </c>
      <c r="W189" s="53" t="s">
        <v>288</v>
      </c>
      <c r="X189" s="53" t="s">
        <v>32</v>
      </c>
      <c r="Y189" s="53" t="s">
        <v>289</v>
      </c>
      <c r="Z189" s="53" t="s">
        <v>36</v>
      </c>
      <c r="AA189" s="53" t="s">
        <v>290</v>
      </c>
      <c r="AB189" s="53" t="s">
        <v>35</v>
      </c>
      <c r="AC189" s="58" t="s">
        <v>13</v>
      </c>
      <c r="AD189" s="58" t="s">
        <v>14</v>
      </c>
      <c r="AE189" s="58" t="s">
        <v>15</v>
      </c>
      <c r="AF189" s="58" t="s">
        <v>16</v>
      </c>
      <c r="AG189" s="58" t="s">
        <v>17</v>
      </c>
      <c r="AH189" s="58" t="s">
        <v>18</v>
      </c>
      <c r="AI189" s="58" t="s">
        <v>19</v>
      </c>
      <c r="AJ189" s="58" t="s">
        <v>20</v>
      </c>
      <c r="AK189" s="58" t="s">
        <v>21</v>
      </c>
      <c r="AL189" s="58" t="s">
        <v>22</v>
      </c>
      <c r="AM189" s="58" t="s">
        <v>23</v>
      </c>
      <c r="AN189" s="58" t="s">
        <v>24</v>
      </c>
      <c r="AO189" s="58" t="s">
        <v>25</v>
      </c>
      <c r="AP189" s="58" t="s">
        <v>26</v>
      </c>
      <c r="AQ189" s="58" t="s">
        <v>27</v>
      </c>
      <c r="AR189" s="58" t="s">
        <v>28</v>
      </c>
      <c r="AS189" s="58" t="s">
        <v>29</v>
      </c>
      <c r="AT189" s="58" t="s">
        <v>30</v>
      </c>
      <c r="AU189" s="58" t="s">
        <v>31</v>
      </c>
      <c r="AV189" s="58" t="s">
        <v>32</v>
      </c>
      <c r="AW189" s="58" t="s">
        <v>33</v>
      </c>
      <c r="AX189" s="58" t="s">
        <v>36</v>
      </c>
      <c r="AY189" s="58" t="s">
        <v>34</v>
      </c>
      <c r="AZ189" s="58" t="s">
        <v>35</v>
      </c>
      <c r="BA189" s="58" t="s">
        <v>13</v>
      </c>
      <c r="BB189" s="58" t="s">
        <v>14</v>
      </c>
      <c r="BC189" s="58" t="s">
        <v>15</v>
      </c>
      <c r="BD189" s="58" t="s">
        <v>16</v>
      </c>
      <c r="BE189" s="58" t="s">
        <v>17</v>
      </c>
      <c r="BF189" s="58" t="s">
        <v>18</v>
      </c>
      <c r="BG189" s="58" t="s">
        <v>19</v>
      </c>
      <c r="BH189" s="58" t="s">
        <v>20</v>
      </c>
      <c r="BI189" s="58" t="s">
        <v>21</v>
      </c>
      <c r="BJ189" s="58" t="s">
        <v>22</v>
      </c>
      <c r="BK189" s="58" t="s">
        <v>23</v>
      </c>
      <c r="BL189" s="58" t="s">
        <v>24</v>
      </c>
      <c r="BM189" s="58" t="s">
        <v>25</v>
      </c>
      <c r="BN189" s="58" t="s">
        <v>26</v>
      </c>
      <c r="BO189" s="58" t="s">
        <v>27</v>
      </c>
      <c r="BP189" s="58" t="s">
        <v>28</v>
      </c>
      <c r="BQ189" s="58" t="s">
        <v>29</v>
      </c>
      <c r="BR189" s="58" t="s">
        <v>30</v>
      </c>
      <c r="BS189" s="58" t="s">
        <v>31</v>
      </c>
      <c r="BT189" s="58" t="s">
        <v>32</v>
      </c>
      <c r="BU189" s="58" t="s">
        <v>33</v>
      </c>
      <c r="BV189" s="58" t="s">
        <v>36</v>
      </c>
      <c r="BW189" s="58" t="s">
        <v>34</v>
      </c>
      <c r="BX189" s="58" t="s">
        <v>35</v>
      </c>
      <c r="BY189" s="252" t="str">
        <f>BY5</f>
        <v>Leer
Std.</v>
      </c>
      <c r="BZ189" s="58" t="str">
        <f>BZ5</f>
        <v>Leer
CHF</v>
      </c>
      <c r="CA189" s="58"/>
      <c r="CB189" s="60" t="s">
        <v>4</v>
      </c>
      <c r="CC189" s="60" t="s">
        <v>5</v>
      </c>
      <c r="CD189" s="4"/>
      <c r="CE189" s="53" t="str">
        <f>CE144</f>
        <v>April 17
Std.</v>
      </c>
      <c r="CF189" s="53" t="str">
        <f>CF144</f>
        <v>April 17 
CHF</v>
      </c>
      <c r="CG189" s="217" t="s">
        <v>171</v>
      </c>
      <c r="CH189" s="217" t="s">
        <v>172</v>
      </c>
      <c r="CI189" s="53" t="str">
        <f>CI144</f>
        <v>Mai 17 
Std.</v>
      </c>
      <c r="CJ189" s="53" t="str">
        <f>CJ144</f>
        <v>Mai 17
CHF</v>
      </c>
      <c r="CK189" s="217" t="s">
        <v>171</v>
      </c>
      <c r="CL189" s="217" t="s">
        <v>172</v>
      </c>
      <c r="CM189" s="53" t="str">
        <f>CM144</f>
        <v>Juni 17 
Std.</v>
      </c>
      <c r="CN189" s="53" t="str">
        <f>CN144</f>
        <v>Juni 17
CHF</v>
      </c>
      <c r="CO189" s="217" t="s">
        <v>171</v>
      </c>
      <c r="CP189" s="217" t="s">
        <v>172</v>
      </c>
      <c r="CQ189" s="53" t="str">
        <f>CQ144</f>
        <v>Juli 17 
Std.</v>
      </c>
      <c r="CR189" s="53" t="str">
        <f>CR144</f>
        <v>Juli 17
CHF</v>
      </c>
      <c r="CS189" s="217" t="s">
        <v>171</v>
      </c>
      <c r="CT189" s="217" t="s">
        <v>172</v>
      </c>
      <c r="CU189" s="53" t="str">
        <f>CU144</f>
        <v>Aug. 17 
Std.</v>
      </c>
      <c r="CV189" s="53" t="str">
        <f>CV144</f>
        <v>Aug. 17
CHF</v>
      </c>
      <c r="CW189" s="217" t="s">
        <v>171</v>
      </c>
      <c r="CX189" s="217" t="s">
        <v>172</v>
      </c>
      <c r="CY189" s="53" t="str">
        <f>CY144</f>
        <v>Sept.  17 
Std.</v>
      </c>
      <c r="CZ189" s="53" t="str">
        <f>CZ144</f>
        <v>Sept. 17
CHF</v>
      </c>
      <c r="DA189" s="217" t="s">
        <v>171</v>
      </c>
      <c r="DB189" s="217" t="s">
        <v>172</v>
      </c>
      <c r="DC189" s="53" t="str">
        <f>DC144</f>
        <v>Okt.  17 
Std.</v>
      </c>
      <c r="DD189" s="53" t="str">
        <f>DD144</f>
        <v>Okt. 17
CHF</v>
      </c>
      <c r="DE189" s="217" t="s">
        <v>171</v>
      </c>
      <c r="DF189" s="217" t="s">
        <v>172</v>
      </c>
      <c r="DG189" s="53" t="str">
        <f>DG144</f>
        <v>Nov. 17 
Std.</v>
      </c>
      <c r="DH189" s="53" t="str">
        <f>DH144</f>
        <v>Nov.17
CHF</v>
      </c>
      <c r="DI189" s="217" t="s">
        <v>171</v>
      </c>
      <c r="DJ189" s="217" t="s">
        <v>172</v>
      </c>
      <c r="DK189" s="53" t="str">
        <f>DK144</f>
        <v>Dez. 17 
Std.</v>
      </c>
      <c r="DL189" s="53" t="str">
        <f>DL144</f>
        <v>Dez.17
CHF</v>
      </c>
      <c r="DM189" s="217" t="s">
        <v>171</v>
      </c>
      <c r="DN189" s="217" t="s">
        <v>172</v>
      </c>
      <c r="DO189" s="53" t="str">
        <f>DO144</f>
        <v>Jan. 17 
Std.</v>
      </c>
      <c r="DP189" s="53" t="str">
        <f>DP144</f>
        <v>Jan. 17
CHF</v>
      </c>
      <c r="DQ189" s="217" t="s">
        <v>171</v>
      </c>
      <c r="DR189" s="217" t="s">
        <v>172</v>
      </c>
      <c r="DS189" s="53" t="str">
        <f>DS144</f>
        <v>Feb. 17 
Std.</v>
      </c>
      <c r="DT189" s="53" t="str">
        <f>DT144</f>
        <v>Feb. 17
CHF</v>
      </c>
      <c r="DU189" s="217" t="s">
        <v>171</v>
      </c>
      <c r="DV189" s="217" t="s">
        <v>172</v>
      </c>
      <c r="DW189" s="4"/>
      <c r="DX189" s="53" t="str">
        <f>DX85</f>
        <v>Leer
Std.</v>
      </c>
      <c r="DY189" s="53" t="str">
        <f>DY85</f>
        <v>Leer
CHF</v>
      </c>
      <c r="DZ189" s="217" t="s">
        <v>171</v>
      </c>
      <c r="EA189" s="217" t="s">
        <v>172</v>
      </c>
      <c r="EB189" s="53" t="str">
        <f>EB85</f>
        <v>Nov. 20
Std.</v>
      </c>
      <c r="EC189" s="53" t="str">
        <f>EC85</f>
        <v>Nov. 20
CHF</v>
      </c>
      <c r="ED189" s="217" t="s">
        <v>171</v>
      </c>
      <c r="EE189" s="217" t="s">
        <v>172</v>
      </c>
      <c r="EF189" s="53" t="str">
        <f>EF85</f>
        <v>Dez.
Std.</v>
      </c>
      <c r="EG189" s="53" t="str">
        <f>EG85</f>
        <v>Dez.
CHF</v>
      </c>
      <c r="EH189" s="217" t="s">
        <v>171</v>
      </c>
      <c r="EI189" s="217" t="s">
        <v>172</v>
      </c>
      <c r="EJ189" s="53" t="str">
        <f>EJ85</f>
        <v>Leer
Std.</v>
      </c>
      <c r="EK189" s="53" t="str">
        <f>EK85</f>
        <v>Leer
CHF</v>
      </c>
      <c r="EL189" s="217" t="s">
        <v>171</v>
      </c>
      <c r="EM189" s="217" t="s">
        <v>172</v>
      </c>
      <c r="EN189" s="4"/>
      <c r="EO189" s="270" t="s">
        <v>295</v>
      </c>
      <c r="EP189" s="270" t="s">
        <v>37</v>
      </c>
      <c r="EQ189" s="271" t="s">
        <v>171</v>
      </c>
      <c r="ER189" s="271" t="s">
        <v>172</v>
      </c>
      <c r="ES189" s="270" t="s">
        <v>295</v>
      </c>
      <c r="ET189" s="270" t="s">
        <v>37</v>
      </c>
      <c r="EU189" s="271" t="s">
        <v>171</v>
      </c>
      <c r="EV189" s="271" t="s">
        <v>172</v>
      </c>
      <c r="EW189" s="270" t="s">
        <v>295</v>
      </c>
      <c r="EX189" s="270" t="s">
        <v>37</v>
      </c>
      <c r="EY189" s="271" t="s">
        <v>171</v>
      </c>
      <c r="EZ189" s="271" t="s">
        <v>172</v>
      </c>
      <c r="FA189" s="270" t="s">
        <v>295</v>
      </c>
      <c r="FB189" s="270" t="s">
        <v>37</v>
      </c>
      <c r="FC189" s="271" t="s">
        <v>171</v>
      </c>
      <c r="FD189" s="271" t="s">
        <v>172</v>
      </c>
      <c r="FE189" s="270" t="s">
        <v>295</v>
      </c>
      <c r="FF189" s="270" t="s">
        <v>37</v>
      </c>
      <c r="FG189" s="271" t="s">
        <v>171</v>
      </c>
      <c r="FH189" s="271" t="s">
        <v>172</v>
      </c>
      <c r="FI189" s="270" t="s">
        <v>295</v>
      </c>
      <c r="FJ189" s="270" t="s">
        <v>37</v>
      </c>
      <c r="FK189" s="271" t="s">
        <v>171</v>
      </c>
      <c r="FL189" s="271" t="s">
        <v>172</v>
      </c>
      <c r="FM189" s="270" t="s">
        <v>295</v>
      </c>
      <c r="FN189" s="270" t="s">
        <v>37</v>
      </c>
      <c r="FO189" s="271" t="s">
        <v>171</v>
      </c>
      <c r="FP189" s="271" t="s">
        <v>172</v>
      </c>
      <c r="FQ189" s="270" t="s">
        <v>295</v>
      </c>
      <c r="FR189" s="270" t="s">
        <v>37</v>
      </c>
      <c r="FS189" s="271" t="s">
        <v>171</v>
      </c>
      <c r="FT189" s="271" t="s">
        <v>172</v>
      </c>
      <c r="FU189" s="270" t="s">
        <v>295</v>
      </c>
      <c r="FV189" s="270" t="s">
        <v>37</v>
      </c>
      <c r="FW189" s="271" t="s">
        <v>171</v>
      </c>
      <c r="FX189" s="271" t="s">
        <v>172</v>
      </c>
      <c r="FY189" s="270" t="s">
        <v>295</v>
      </c>
      <c r="FZ189" s="270" t="s">
        <v>37</v>
      </c>
      <c r="GA189" s="271" t="s">
        <v>171</v>
      </c>
      <c r="GB189" s="271" t="s">
        <v>172</v>
      </c>
      <c r="GC189" s="270" t="s">
        <v>295</v>
      </c>
      <c r="GD189" s="270" t="s">
        <v>37</v>
      </c>
      <c r="GE189" s="271" t="s">
        <v>171</v>
      </c>
      <c r="GF189" s="271" t="s">
        <v>172</v>
      </c>
      <c r="GG189" s="270" t="s">
        <v>295</v>
      </c>
      <c r="GH189" s="270" t="s">
        <v>37</v>
      </c>
      <c r="GI189" s="271" t="s">
        <v>171</v>
      </c>
      <c r="GJ189" s="271" t="s">
        <v>172</v>
      </c>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c r="IE189" s="4"/>
      <c r="IF189" s="4"/>
      <c r="IG189" s="4"/>
      <c r="IH189" s="4"/>
      <c r="II189" s="4"/>
      <c r="IJ189" s="4"/>
      <c r="IK189" s="4"/>
      <c r="IL189" s="4"/>
      <c r="IM189" s="4"/>
      <c r="IN189" s="4"/>
      <c r="IO189" s="4"/>
      <c r="IP189" s="4"/>
      <c r="IQ189" s="4"/>
      <c r="IR189" s="4"/>
      <c r="IS189" s="4"/>
      <c r="IT189" s="4"/>
      <c r="IU189" s="4"/>
      <c r="IV189" s="4"/>
      <c r="IW189" s="4"/>
      <c r="IX189" s="4"/>
      <c r="IY189" s="4"/>
      <c r="IZ189" s="4"/>
      <c r="JA189" s="4"/>
      <c r="JB189" s="4"/>
      <c r="JC189" s="4"/>
      <c r="JD189" s="4"/>
      <c r="JE189" s="4"/>
      <c r="JF189" s="4"/>
      <c r="JG189" s="4"/>
      <c r="JH189" s="4"/>
      <c r="JI189" s="4"/>
      <c r="JJ189" s="4"/>
      <c r="JK189" s="4"/>
      <c r="JL189" s="4"/>
      <c r="JM189" s="4"/>
      <c r="JN189" s="4"/>
    </row>
    <row r="190" spans="1:274" s="5" customFormat="1" x14ac:dyDescent="0.2">
      <c r="A190" s="57" t="s">
        <v>96</v>
      </c>
      <c r="B190" s="57" t="s">
        <v>97</v>
      </c>
      <c r="C190" s="57" t="s">
        <v>2</v>
      </c>
      <c r="D190" s="57">
        <v>140</v>
      </c>
      <c r="E190" s="6"/>
      <c r="F190" s="64">
        <f>SUM(E190*$D190)</f>
        <v>0</v>
      </c>
      <c r="G190" s="6"/>
      <c r="H190" s="64">
        <f>SUM(G190*$D190)</f>
        <v>0</v>
      </c>
      <c r="I190" s="6"/>
      <c r="J190" s="64">
        <f>SUM(I190*$D190)</f>
        <v>0</v>
      </c>
      <c r="K190" s="225"/>
      <c r="L190" s="64">
        <f>SUM(K190*$D190)</f>
        <v>0</v>
      </c>
      <c r="M190" s="6"/>
      <c r="N190" s="64">
        <f>SUM(M190*$D190)</f>
        <v>0</v>
      </c>
      <c r="O190" s="6"/>
      <c r="P190" s="64">
        <f>SUM(O190*$D190)</f>
        <v>0</v>
      </c>
      <c r="Q190" s="6"/>
      <c r="R190" s="64">
        <f>SUM(Q190*$D190)</f>
        <v>0</v>
      </c>
      <c r="S190" s="6"/>
      <c r="T190" s="64">
        <f>SUM(S190*$D190)</f>
        <v>0</v>
      </c>
      <c r="U190" s="6"/>
      <c r="V190" s="64">
        <f>SUM(U190*$D190)</f>
        <v>0</v>
      </c>
      <c r="W190" s="6"/>
      <c r="X190" s="64">
        <f>SUM(W190*$D190)</f>
        <v>0</v>
      </c>
      <c r="Y190" s="6"/>
      <c r="Z190" s="64">
        <f>SUM(Y190*$D190)</f>
        <v>0</v>
      </c>
      <c r="AA190" s="225">
        <v>3</v>
      </c>
      <c r="AB190" s="64">
        <f>SUM(AA190*$D190)</f>
        <v>420</v>
      </c>
      <c r="AC190" s="59"/>
      <c r="AD190" s="64">
        <f>SUM(AC190*$D190)</f>
        <v>0</v>
      </c>
      <c r="AE190" s="59"/>
      <c r="AF190" s="64">
        <f>SUM(AE190*$D190)</f>
        <v>0</v>
      </c>
      <c r="AG190" s="59"/>
      <c r="AH190" s="64">
        <f>SUM(AG190*$D190)</f>
        <v>0</v>
      </c>
      <c r="AI190" s="59">
        <v>2.5</v>
      </c>
      <c r="AJ190" s="64">
        <f>SUM(AI190*$D190)</f>
        <v>350</v>
      </c>
      <c r="AK190" s="59"/>
      <c r="AL190" s="64">
        <f>SUM(AK190*$D190)</f>
        <v>0</v>
      </c>
      <c r="AM190" s="59"/>
      <c r="AN190" s="64">
        <f>SUM(AM190*$D190)</f>
        <v>0</v>
      </c>
      <c r="AO190" s="59"/>
      <c r="AP190" s="64">
        <f>SUM(AO190*$D190)</f>
        <v>0</v>
      </c>
      <c r="AQ190" s="59"/>
      <c r="AR190" s="64">
        <f>SUM(AQ190*$D190)</f>
        <v>0</v>
      </c>
      <c r="AS190" s="59"/>
      <c r="AT190" s="64">
        <f>SUM(AS190*$D190)</f>
        <v>0</v>
      </c>
      <c r="AU190" s="59"/>
      <c r="AV190" s="64">
        <f>SUM(AU190*$D190)</f>
        <v>0</v>
      </c>
      <c r="AW190" s="59">
        <v>2</v>
      </c>
      <c r="AX190" s="64">
        <f>SUM(AW190*$D190)</f>
        <v>280</v>
      </c>
      <c r="AY190" s="59"/>
      <c r="AZ190" s="64">
        <f>SUM(AY190*$D190)</f>
        <v>0</v>
      </c>
      <c r="BA190" s="59"/>
      <c r="BB190" s="64">
        <f>SUM(BA190*$D190)</f>
        <v>0</v>
      </c>
      <c r="BC190" s="59"/>
      <c r="BD190" s="64">
        <f>SUM(BC190*$D190)</f>
        <v>0</v>
      </c>
      <c r="BE190" s="59"/>
      <c r="BF190" s="64">
        <f>SUM(BE190*$D190)</f>
        <v>0</v>
      </c>
      <c r="BG190" s="59"/>
      <c r="BH190" s="64">
        <f>SUM(BG190*$D190)</f>
        <v>0</v>
      </c>
      <c r="BI190" s="59"/>
      <c r="BJ190" s="64">
        <f>SUM(BI190*$D190)</f>
        <v>0</v>
      </c>
      <c r="BK190" s="59"/>
      <c r="BL190" s="64">
        <f>SUM(BK190*$D190)</f>
        <v>0</v>
      </c>
      <c r="BM190" s="59"/>
      <c r="BN190" s="64">
        <f>SUM(BM190*$D190)</f>
        <v>0</v>
      </c>
      <c r="BO190" s="59"/>
      <c r="BP190" s="64">
        <f>SUM(BO190*$D190)</f>
        <v>0</v>
      </c>
      <c r="BQ190" s="59"/>
      <c r="BR190" s="64">
        <f>SUM(BQ190*$D190)</f>
        <v>0</v>
      </c>
      <c r="BS190" s="59"/>
      <c r="BT190" s="64">
        <f>SUM(BS190*$D190)</f>
        <v>0</v>
      </c>
      <c r="BU190" s="59"/>
      <c r="BV190" s="64">
        <f>SUM(BU190*$D190)</f>
        <v>0</v>
      </c>
      <c r="BW190" s="59"/>
      <c r="BX190" s="64">
        <f>SUM(BW190*$D190)</f>
        <v>0</v>
      </c>
      <c r="BY190" s="59"/>
      <c r="BZ190" s="64">
        <f t="shared" ref="BZ190:BZ233" si="1729">SUM(BY190*$D190)</f>
        <v>0</v>
      </c>
      <c r="CA190" s="54"/>
      <c r="CB190" s="61">
        <f t="shared" ref="CB190:CB233" si="1730">SUM(E190+G190+I190+K190+M190+O190+Q190+S190+U190+W190+Y190+AA190+AC190+AE190+AG190+AI190+AK190+AM190+AO190+AQ190+AS190+AU190+AW190+AY190+BA190+BC190+BE190+BG190+BI190+BK190+BM190+BO190+BQ190+BS190+BU190+BW190+BY190)</f>
        <v>7.5</v>
      </c>
      <c r="CC190" s="61">
        <f t="shared" ref="CC190:CC233" si="1731">ROUND(CB190*D190*2,1)/2</f>
        <v>1050</v>
      </c>
      <c r="CD190" s="4"/>
      <c r="CE190" s="4"/>
      <c r="CF190" s="4">
        <f t="shared" ref="CF190:CF235" si="1732">SUM(CE190*D190)</f>
        <v>0</v>
      </c>
      <c r="CG190" s="218">
        <f t="shared" ref="CG190:CG235" si="1733">SUM(CE190+K190)</f>
        <v>0</v>
      </c>
      <c r="CH190" s="218">
        <f t="shared" ref="CH190:CH235" si="1734">SUM(CG190*D190)</f>
        <v>0</v>
      </c>
      <c r="CI190" s="4"/>
      <c r="CJ190" s="4">
        <f t="shared" ref="CJ190:CJ235" si="1735">SUM(CI190*H190)</f>
        <v>0</v>
      </c>
      <c r="CK190" s="218">
        <f t="shared" ref="CK190:CK235" si="1736">SUM(CI190+M190)</f>
        <v>0</v>
      </c>
      <c r="CL190" s="218">
        <f t="shared" ref="CL190:CL235" si="1737">SUM(CK190*D190)</f>
        <v>0</v>
      </c>
      <c r="CM190" s="4"/>
      <c r="CN190" s="4">
        <f t="shared" ref="CN190:CN235" si="1738">SUM(CM190*D190)</f>
        <v>0</v>
      </c>
      <c r="CO190" s="218">
        <f t="shared" ref="CO190:CO235" si="1739">SUM(CM190+O190)</f>
        <v>0</v>
      </c>
      <c r="CP190" s="218">
        <f t="shared" ref="CP190:CP235" si="1740">SUM(CO190*D190)</f>
        <v>0</v>
      </c>
      <c r="CQ190" s="4"/>
      <c r="CR190" s="4">
        <f t="shared" ref="CR190:CR235" si="1741">SUM(CQ190*D190)</f>
        <v>0</v>
      </c>
      <c r="CS190" s="218">
        <f t="shared" ref="CS190:CS235" si="1742">SUM(CQ190+Q190)</f>
        <v>0</v>
      </c>
      <c r="CT190" s="218">
        <f t="shared" ref="CT190:CT235" si="1743">SUM(CS190*D190)</f>
        <v>0</v>
      </c>
      <c r="CU190" s="4"/>
      <c r="CV190" s="4">
        <f t="shared" ref="CV190:CV235" si="1744">SUM(CU190*T190)</f>
        <v>0</v>
      </c>
      <c r="CW190" s="218">
        <f t="shared" ref="CW190:CW235" si="1745">SUM(CU190+U190)</f>
        <v>0</v>
      </c>
      <c r="CX190" s="218">
        <f t="shared" ref="CX190:CX235" si="1746">SUM(CW190*H190)</f>
        <v>0</v>
      </c>
      <c r="CY190" s="4"/>
      <c r="CZ190" s="4">
        <f t="shared" ref="CZ190:CZ235" si="1747">SUM(CY190*X190)</f>
        <v>0</v>
      </c>
      <c r="DA190" s="218">
        <f t="shared" ref="DA190:DA235" si="1748">SUM(CY190+Y190)</f>
        <v>0</v>
      </c>
      <c r="DB190" s="218">
        <f t="shared" ref="DB190:DB235" si="1749">SUM(DA190*L190)</f>
        <v>0</v>
      </c>
      <c r="DC190" s="4"/>
      <c r="DD190" s="4">
        <f t="shared" ref="DD190:DD235" si="1750">SUM(DC190*AB190)</f>
        <v>0</v>
      </c>
      <c r="DE190" s="218">
        <f t="shared" ref="DE190:DE235" si="1751">SUM(DC190+AC190)</f>
        <v>0</v>
      </c>
      <c r="DF190" s="218">
        <f t="shared" ref="DF190:DF235" si="1752">SUM(DE190*P190)</f>
        <v>0</v>
      </c>
      <c r="DG190" s="4"/>
      <c r="DH190" s="4">
        <f t="shared" ref="DH190:DH235" si="1753">SUM(DG190*AF190)</f>
        <v>0</v>
      </c>
      <c r="DI190" s="218">
        <f t="shared" ref="DI190:DI235" si="1754">SUM(DG190+AG190)</f>
        <v>0</v>
      </c>
      <c r="DJ190" s="218">
        <f t="shared" ref="DJ190:DJ235" si="1755">SUM(DI190*T190)</f>
        <v>0</v>
      </c>
      <c r="DK190" s="4"/>
      <c r="DL190" s="4">
        <f t="shared" ref="DL190:DL235" si="1756">SUM(DK190*AJ190)</f>
        <v>0</v>
      </c>
      <c r="DM190" s="218">
        <f t="shared" ref="DM190:DM235" si="1757">SUM(DK190+AK190)</f>
        <v>0</v>
      </c>
      <c r="DN190" s="218">
        <f t="shared" ref="DN190:DN235" si="1758">SUM(DM190*X190)</f>
        <v>0</v>
      </c>
      <c r="DO190" s="4"/>
      <c r="DP190" s="4">
        <f t="shared" ref="DP190:DP235" si="1759">SUM(DO190*AN190)</f>
        <v>0</v>
      </c>
      <c r="DQ190" s="218">
        <f t="shared" ref="DQ190:DQ235" si="1760">SUM(DO190+AO190)</f>
        <v>0</v>
      </c>
      <c r="DR190" s="218">
        <f t="shared" ref="DR190:DR235" si="1761">SUM(DQ190*AB190)</f>
        <v>0</v>
      </c>
      <c r="DS190" s="4"/>
      <c r="DT190" s="4">
        <f t="shared" ref="DT190:DT235" si="1762">SUM(DS190*D190)</f>
        <v>0</v>
      </c>
      <c r="DU190" s="218">
        <f t="shared" ref="DU190:DU235" si="1763">SUM(DS190+AE190)</f>
        <v>0</v>
      </c>
      <c r="DV190" s="218">
        <f t="shared" ref="DV190:DV235" si="1764">SUM(DU190*D190)</f>
        <v>0</v>
      </c>
      <c r="DW190" s="4"/>
      <c r="DX190" s="4"/>
      <c r="DY190" s="4"/>
      <c r="DZ190" s="218" t="e">
        <f>SUM(#REF!+DX190)</f>
        <v>#REF!</v>
      </c>
      <c r="EA190" s="218" t="e">
        <f t="shared" ref="EA190:EA235" si="1765">SUM(DZ190*D190)</f>
        <v>#REF!</v>
      </c>
      <c r="EB190" s="4"/>
      <c r="EC190" s="4">
        <f t="shared" ref="EC190:EC235" si="1766">SUM(EB190*D190)</f>
        <v>0</v>
      </c>
      <c r="ED190" s="218" t="e">
        <f>SUM(EB190+#REF!)</f>
        <v>#REF!</v>
      </c>
      <c r="EE190" s="218" t="e">
        <f t="shared" ref="EE190:EE234" si="1767">SUM(ED190*D190)</f>
        <v>#REF!</v>
      </c>
      <c r="EF190" s="4"/>
      <c r="EG190" s="4">
        <f t="shared" ref="EG190:EG235" si="1768">SUM(EF190*D190)</f>
        <v>0</v>
      </c>
      <c r="EH190" s="218" t="e">
        <f>SUM(EF190+#REF!)</f>
        <v>#REF!</v>
      </c>
      <c r="EI190" s="218" t="e">
        <f t="shared" ref="EI190:EI235" si="1769">SUM(EH190*D190)</f>
        <v>#REF!</v>
      </c>
      <c r="EJ190" s="4"/>
      <c r="EK190" s="4"/>
      <c r="EL190" s="218"/>
      <c r="EM190" s="218"/>
      <c r="EN190" s="4"/>
      <c r="EO190" s="269"/>
      <c r="EP190" s="269">
        <f>SUM(EO190*D190)</f>
        <v>0</v>
      </c>
      <c r="EQ190" s="268">
        <f>SUM(EO190+AC190)</f>
        <v>0</v>
      </c>
      <c r="ER190" s="268">
        <f>SUM(EQ190*D190)</f>
        <v>0</v>
      </c>
      <c r="ES190" s="269"/>
      <c r="ET190" s="269">
        <f>SUM(ES190*D190)</f>
        <v>0</v>
      </c>
      <c r="EU190" s="268">
        <f>SUM(ES190+AE190)</f>
        <v>0</v>
      </c>
      <c r="EV190" s="268">
        <f>SUM(EU190*D190)</f>
        <v>0</v>
      </c>
      <c r="EW190" s="269">
        <v>1.25</v>
      </c>
      <c r="EX190" s="269">
        <f>SUM(EW190*D190)</f>
        <v>175</v>
      </c>
      <c r="EY190" s="268">
        <f>SUM(EW190+AG190)</f>
        <v>1.25</v>
      </c>
      <c r="EZ190" s="268">
        <f>SUM(EY190*D190)</f>
        <v>175</v>
      </c>
      <c r="FA190" s="269">
        <v>1</v>
      </c>
      <c r="FB190" s="269">
        <f>SUM(FA190*D190)</f>
        <v>140</v>
      </c>
      <c r="FC190" s="268">
        <f>SUM(FA190+AI190)</f>
        <v>3.5</v>
      </c>
      <c r="FD190" s="268">
        <f>SUM(FC190*D190)</f>
        <v>490</v>
      </c>
      <c r="FE190" s="269"/>
      <c r="FF190" s="269">
        <f>SUM(FE190*D190)</f>
        <v>0</v>
      </c>
      <c r="FG190" s="268">
        <f>SUM(FE190+AK190)</f>
        <v>0</v>
      </c>
      <c r="FH190" s="268">
        <f>SUM(FG190*D190)</f>
        <v>0</v>
      </c>
      <c r="FI190" s="269"/>
      <c r="FJ190" s="269">
        <f>SUM(FI190*D190)</f>
        <v>0</v>
      </c>
      <c r="FK190" s="268">
        <f>SUM(FI190+AM190)</f>
        <v>0</v>
      </c>
      <c r="FL190" s="268">
        <f>SUM(FK190*D190)</f>
        <v>0</v>
      </c>
      <c r="FM190" s="269"/>
      <c r="FN190" s="269">
        <f>SUM(FM190*D190)</f>
        <v>0</v>
      </c>
      <c r="FO190" s="268">
        <f>SUM(FM190+AO190)</f>
        <v>0</v>
      </c>
      <c r="FP190" s="268">
        <f>SUM(FO190*D190)</f>
        <v>0</v>
      </c>
      <c r="FQ190" s="269"/>
      <c r="FR190" s="269">
        <f t="shared" ref="FR190:FR227" si="1770">SUM(FQ190*X190)</f>
        <v>0</v>
      </c>
      <c r="FS190" s="268">
        <f t="shared" ref="FS190:FS235" si="1771">SUM(FQ190+AW190)</f>
        <v>2</v>
      </c>
      <c r="FT190" s="268">
        <f t="shared" ref="FT190:FT235" si="1772">SUM(FS190*X190)</f>
        <v>0</v>
      </c>
      <c r="FU190" s="269"/>
      <c r="FV190" s="269">
        <f>SUM(FU190*D190)</f>
        <v>0</v>
      </c>
      <c r="FW190" s="268">
        <f>SUM(FU190+AS190)</f>
        <v>0</v>
      </c>
      <c r="FX190" s="268">
        <f>SUM(FW190*D190)</f>
        <v>0</v>
      </c>
      <c r="FY190" s="269"/>
      <c r="FZ190" s="269">
        <f t="shared" ref="FZ190:FZ204" si="1773">SUM(FY190*AB190)</f>
        <v>0</v>
      </c>
      <c r="GA190" s="268">
        <f t="shared" ref="GA190:GA204" si="1774">SUM(FY190+BA190)</f>
        <v>0</v>
      </c>
      <c r="GB190" s="268">
        <f t="shared" ref="GB190:GB204" si="1775">SUM(GA190*AB190)</f>
        <v>0</v>
      </c>
      <c r="GC190" s="269"/>
      <c r="GD190" s="269">
        <f>SUM(GC190*D190)</f>
        <v>0</v>
      </c>
      <c r="GE190" s="268">
        <f>SUM(GC190+AW190)</f>
        <v>2</v>
      </c>
      <c r="GF190" s="268">
        <f>SUM(GE190*D190)</f>
        <v>280</v>
      </c>
      <c r="GG190" s="269"/>
      <c r="GH190" s="269">
        <f t="shared" ref="GH190:GH204" si="1776">SUM(GG190*AJ190)</f>
        <v>0</v>
      </c>
      <c r="GI190" s="268">
        <f t="shared" ref="GI190:GI204" si="1777">SUM(GG190+BI190)</f>
        <v>0</v>
      </c>
      <c r="GJ190" s="268">
        <f t="shared" ref="GJ190:GJ204" si="1778">SUM(GI190*AJ190)</f>
        <v>0</v>
      </c>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c r="IE190" s="4"/>
      <c r="IF190" s="4"/>
      <c r="IG190" s="4"/>
      <c r="IH190" s="4"/>
      <c r="II190" s="4"/>
      <c r="IJ190" s="4"/>
      <c r="IK190" s="4"/>
      <c r="IL190" s="4"/>
      <c r="IM190" s="4"/>
      <c r="IN190" s="4"/>
      <c r="IO190" s="4"/>
      <c r="IP190" s="4"/>
      <c r="IQ190" s="4"/>
      <c r="IR190" s="4"/>
      <c r="IS190" s="4"/>
      <c r="IT190" s="4"/>
      <c r="IU190" s="4"/>
      <c r="IV190" s="4"/>
      <c r="IW190" s="4"/>
      <c r="IX190" s="4"/>
      <c r="IY190" s="4"/>
      <c r="IZ190" s="4"/>
      <c r="JA190" s="4"/>
      <c r="JB190" s="4"/>
      <c r="JC190" s="4"/>
      <c r="JD190" s="4"/>
      <c r="JE190" s="4"/>
      <c r="JF190" s="4"/>
      <c r="JG190" s="4"/>
      <c r="JH190" s="4"/>
      <c r="JI190" s="4"/>
      <c r="JJ190" s="4"/>
      <c r="JK190" s="4"/>
      <c r="JL190" s="4"/>
      <c r="JM190" s="4"/>
      <c r="JN190" s="4"/>
    </row>
    <row r="191" spans="1:274" s="5" customFormat="1" x14ac:dyDescent="0.2">
      <c r="A191" s="57" t="s">
        <v>86</v>
      </c>
      <c r="B191" s="57" t="s">
        <v>87</v>
      </c>
      <c r="C191" s="57" t="s">
        <v>2</v>
      </c>
      <c r="D191" s="57">
        <v>140</v>
      </c>
      <c r="E191" s="6"/>
      <c r="F191" s="64">
        <f t="shared" ref="F191:F233" si="1779">SUM(E191*$D191)</f>
        <v>0</v>
      </c>
      <c r="G191" s="6"/>
      <c r="H191" s="64">
        <f t="shared" ref="H191:H233" si="1780">SUM(G191*$D191)</f>
        <v>0</v>
      </c>
      <c r="I191" s="6"/>
      <c r="J191" s="64">
        <f t="shared" ref="J191:J233" si="1781">SUM(I191*$D191)</f>
        <v>0</v>
      </c>
      <c r="K191" s="6"/>
      <c r="L191" s="64">
        <f t="shared" ref="L191:L201" si="1782">SUM(K191*$D191)</f>
        <v>0</v>
      </c>
      <c r="M191" s="6"/>
      <c r="N191" s="64">
        <f t="shared" ref="N191:N201" si="1783">SUM(M191*$D191)</f>
        <v>0</v>
      </c>
      <c r="O191" s="6"/>
      <c r="P191" s="64">
        <f t="shared" ref="P191:P201" si="1784">SUM(O191*$D191)</f>
        <v>0</v>
      </c>
      <c r="Q191" s="6"/>
      <c r="R191" s="64">
        <f t="shared" ref="R191:R201" si="1785">SUM(Q191*$D191)</f>
        <v>0</v>
      </c>
      <c r="S191" s="6"/>
      <c r="T191" s="64">
        <f t="shared" ref="T191:T201" si="1786">SUM(S191*$D191)</f>
        <v>0</v>
      </c>
      <c r="U191" s="6"/>
      <c r="V191" s="64">
        <f t="shared" ref="V191:V201" si="1787">SUM(U191*$D191)</f>
        <v>0</v>
      </c>
      <c r="W191" s="6"/>
      <c r="X191" s="64">
        <f t="shared" ref="X191:X201" si="1788">SUM(W191*$D191)</f>
        <v>0</v>
      </c>
      <c r="Y191" s="6"/>
      <c r="Z191" s="64">
        <f t="shared" ref="Z191:Z201" si="1789">SUM(Y191*$D191)</f>
        <v>0</v>
      </c>
      <c r="AA191" s="6"/>
      <c r="AB191" s="64">
        <f t="shared" ref="AB191:AB201" si="1790">SUM(AA191*$D191)</f>
        <v>0</v>
      </c>
      <c r="AC191" s="59"/>
      <c r="AD191" s="64">
        <f t="shared" ref="AD191:AD201" si="1791">SUM(AC191*$D191)</f>
        <v>0</v>
      </c>
      <c r="AE191" s="59"/>
      <c r="AF191" s="64">
        <f t="shared" ref="AF191:AF201" si="1792">SUM(AE191*$D191)</f>
        <v>0</v>
      </c>
      <c r="AG191" s="59"/>
      <c r="AH191" s="64">
        <f t="shared" ref="AH191:AH201" si="1793">SUM(AG191*$D191)</f>
        <v>0</v>
      </c>
      <c r="AI191" s="59"/>
      <c r="AJ191" s="64">
        <f t="shared" ref="AJ191:AJ201" si="1794">SUM(AI191*$D191)</f>
        <v>0</v>
      </c>
      <c r="AK191" s="59"/>
      <c r="AL191" s="64">
        <f t="shared" ref="AL191:AL201" si="1795">SUM(AK191*$D191)</f>
        <v>0</v>
      </c>
      <c r="AM191" s="59"/>
      <c r="AN191" s="64">
        <f t="shared" ref="AN191:AN201" si="1796">SUM(AM191*$D191)</f>
        <v>0</v>
      </c>
      <c r="AO191" s="59"/>
      <c r="AP191" s="64">
        <f t="shared" ref="AP191:AP201" si="1797">SUM(AO191*$D191)</f>
        <v>0</v>
      </c>
      <c r="AQ191" s="59"/>
      <c r="AR191" s="64">
        <f t="shared" ref="AR191:AR201" si="1798">SUM(AQ191*$D191)</f>
        <v>0</v>
      </c>
      <c r="AS191" s="59"/>
      <c r="AT191" s="64">
        <f t="shared" ref="AT191:AT201" si="1799">SUM(AS191*$D191)</f>
        <v>0</v>
      </c>
      <c r="AU191" s="59"/>
      <c r="AV191" s="64">
        <f t="shared" ref="AV191:AV201" si="1800">SUM(AU191*$D191)</f>
        <v>0</v>
      </c>
      <c r="AW191" s="59"/>
      <c r="AX191" s="64">
        <f t="shared" ref="AX191:AX201" si="1801">SUM(AW191*$D191)</f>
        <v>0</v>
      </c>
      <c r="AY191" s="59"/>
      <c r="AZ191" s="64">
        <f t="shared" ref="AZ191:AZ201" si="1802">SUM(AY191*$D191)</f>
        <v>0</v>
      </c>
      <c r="BA191" s="59"/>
      <c r="BB191" s="64">
        <f t="shared" ref="BB191:BB233" si="1803">SUM(BA191*$D191)</f>
        <v>0</v>
      </c>
      <c r="BC191" s="59"/>
      <c r="BD191" s="64">
        <f t="shared" ref="BD191:BD233" si="1804">SUM(BC191*$D191)</f>
        <v>0</v>
      </c>
      <c r="BE191" s="59"/>
      <c r="BF191" s="64">
        <f t="shared" ref="BF191:BF233" si="1805">SUM(BE191*$D191)</f>
        <v>0</v>
      </c>
      <c r="BG191" s="59"/>
      <c r="BH191" s="64">
        <f t="shared" ref="BH191:BH233" si="1806">SUM(BG191*$D191)</f>
        <v>0</v>
      </c>
      <c r="BI191" s="59"/>
      <c r="BJ191" s="64">
        <f t="shared" ref="BJ191:BJ233" si="1807">SUM(BI191*$D191)</f>
        <v>0</v>
      </c>
      <c r="BK191" s="59"/>
      <c r="BL191" s="64">
        <f t="shared" ref="BL191:BL233" si="1808">SUM(BK191*$D191)</f>
        <v>0</v>
      </c>
      <c r="BM191" s="59"/>
      <c r="BN191" s="64">
        <f t="shared" ref="BN191:BN233" si="1809">SUM(BM191*$D191)</f>
        <v>0</v>
      </c>
      <c r="BO191" s="59"/>
      <c r="BP191" s="64">
        <f t="shared" ref="BP191:BP233" si="1810">SUM(BO191*$D191)</f>
        <v>0</v>
      </c>
      <c r="BQ191" s="59"/>
      <c r="BR191" s="64">
        <f t="shared" ref="BR191:BR233" si="1811">SUM(BQ191*$D191)</f>
        <v>0</v>
      </c>
      <c r="BS191" s="59"/>
      <c r="BT191" s="64">
        <f t="shared" ref="BT191:BT233" si="1812">SUM(BS191*$D191)</f>
        <v>0</v>
      </c>
      <c r="BU191" s="59"/>
      <c r="BV191" s="64">
        <f t="shared" ref="BV191:BV233" si="1813">SUM(BU191*$D191)</f>
        <v>0</v>
      </c>
      <c r="BW191" s="59"/>
      <c r="BX191" s="64">
        <f t="shared" ref="BX191:BX233" si="1814">SUM(BW191*$D191)</f>
        <v>0</v>
      </c>
      <c r="BY191" s="59"/>
      <c r="BZ191" s="64">
        <f t="shared" si="1729"/>
        <v>0</v>
      </c>
      <c r="CA191" s="54"/>
      <c r="CB191" s="61">
        <f t="shared" si="1730"/>
        <v>0</v>
      </c>
      <c r="CC191" s="61">
        <f t="shared" si="1731"/>
        <v>0</v>
      </c>
      <c r="CD191" s="4"/>
      <c r="CE191" s="187"/>
      <c r="CF191" s="4">
        <f t="shared" si="1732"/>
        <v>0</v>
      </c>
      <c r="CG191" s="218">
        <f t="shared" si="1733"/>
        <v>0</v>
      </c>
      <c r="CH191" s="218">
        <f t="shared" si="1734"/>
        <v>0</v>
      </c>
      <c r="CI191" s="187"/>
      <c r="CJ191" s="4">
        <f t="shared" si="1735"/>
        <v>0</v>
      </c>
      <c r="CK191" s="218">
        <f t="shared" si="1736"/>
        <v>0</v>
      </c>
      <c r="CL191" s="218">
        <f t="shared" si="1737"/>
        <v>0</v>
      </c>
      <c r="CM191" s="4">
        <v>1</v>
      </c>
      <c r="CN191" s="4">
        <f t="shared" si="1738"/>
        <v>140</v>
      </c>
      <c r="CO191" s="218">
        <f t="shared" si="1739"/>
        <v>1</v>
      </c>
      <c r="CP191" s="218">
        <f t="shared" si="1740"/>
        <v>140</v>
      </c>
      <c r="CQ191" s="4"/>
      <c r="CR191" s="4">
        <f t="shared" si="1741"/>
        <v>0</v>
      </c>
      <c r="CS191" s="218">
        <f t="shared" si="1742"/>
        <v>0</v>
      </c>
      <c r="CT191" s="218">
        <f t="shared" si="1743"/>
        <v>0</v>
      </c>
      <c r="CU191" s="4"/>
      <c r="CV191" s="4">
        <f t="shared" si="1744"/>
        <v>0</v>
      </c>
      <c r="CW191" s="218">
        <f t="shared" si="1745"/>
        <v>0</v>
      </c>
      <c r="CX191" s="218">
        <f t="shared" si="1746"/>
        <v>0</v>
      </c>
      <c r="CY191" s="4"/>
      <c r="CZ191" s="4">
        <f t="shared" si="1747"/>
        <v>0</v>
      </c>
      <c r="DA191" s="218">
        <f t="shared" si="1748"/>
        <v>0</v>
      </c>
      <c r="DB191" s="218">
        <f t="shared" si="1749"/>
        <v>0</v>
      </c>
      <c r="DC191" s="4"/>
      <c r="DD191" s="4">
        <f t="shared" si="1750"/>
        <v>0</v>
      </c>
      <c r="DE191" s="218">
        <f t="shared" si="1751"/>
        <v>0</v>
      </c>
      <c r="DF191" s="218">
        <f t="shared" si="1752"/>
        <v>0</v>
      </c>
      <c r="DG191" s="4"/>
      <c r="DH191" s="4">
        <f t="shared" si="1753"/>
        <v>0</v>
      </c>
      <c r="DI191" s="218">
        <f t="shared" si="1754"/>
        <v>0</v>
      </c>
      <c r="DJ191" s="218">
        <f t="shared" si="1755"/>
        <v>0</v>
      </c>
      <c r="DK191" s="4"/>
      <c r="DL191" s="4">
        <f t="shared" si="1756"/>
        <v>0</v>
      </c>
      <c r="DM191" s="218">
        <f t="shared" si="1757"/>
        <v>0</v>
      </c>
      <c r="DN191" s="218">
        <f t="shared" si="1758"/>
        <v>0</v>
      </c>
      <c r="DO191" s="4"/>
      <c r="DP191" s="4">
        <f t="shared" si="1759"/>
        <v>0</v>
      </c>
      <c r="DQ191" s="218">
        <f t="shared" si="1760"/>
        <v>0</v>
      </c>
      <c r="DR191" s="218">
        <f t="shared" si="1761"/>
        <v>0</v>
      </c>
      <c r="DS191" s="4">
        <v>2.5</v>
      </c>
      <c r="DT191" s="4">
        <f t="shared" si="1762"/>
        <v>350</v>
      </c>
      <c r="DU191" s="218">
        <f t="shared" si="1763"/>
        <v>2.5</v>
      </c>
      <c r="DV191" s="218">
        <f t="shared" si="1764"/>
        <v>350</v>
      </c>
      <c r="DW191" s="4"/>
      <c r="DX191" s="4"/>
      <c r="DY191" s="4"/>
      <c r="DZ191" s="218" t="e">
        <f>SUM(#REF!+DX191)</f>
        <v>#REF!</v>
      </c>
      <c r="EA191" s="218" t="e">
        <f t="shared" si="1765"/>
        <v>#REF!</v>
      </c>
      <c r="EB191" s="4"/>
      <c r="EC191" s="4">
        <f t="shared" si="1766"/>
        <v>0</v>
      </c>
      <c r="ED191" s="218" t="e">
        <f>SUM(EB191+#REF!)</f>
        <v>#REF!</v>
      </c>
      <c r="EE191" s="218" t="e">
        <f t="shared" si="1767"/>
        <v>#REF!</v>
      </c>
      <c r="EF191" s="4"/>
      <c r="EG191" s="4">
        <f t="shared" si="1768"/>
        <v>0</v>
      </c>
      <c r="EH191" s="218" t="e">
        <f>SUM(EF191+#REF!)</f>
        <v>#REF!</v>
      </c>
      <c r="EI191" s="218" t="e">
        <f t="shared" si="1769"/>
        <v>#REF!</v>
      </c>
      <c r="EJ191" s="4"/>
      <c r="EK191" s="4"/>
      <c r="EL191" s="218"/>
      <c r="EM191" s="218"/>
      <c r="EN191" s="4"/>
      <c r="EO191" s="269"/>
      <c r="EP191" s="269">
        <f t="shared" ref="EP191:EP227" si="1815">SUM(EO191*D191)</f>
        <v>0</v>
      </c>
      <c r="EQ191" s="268">
        <f t="shared" ref="EQ191:EQ235" si="1816">SUM(EO191+AC191)</f>
        <v>0</v>
      </c>
      <c r="ER191" s="268">
        <f t="shared" ref="ER191:ER235" si="1817">SUM(EQ191*D191)</f>
        <v>0</v>
      </c>
      <c r="ES191" s="269"/>
      <c r="ET191" s="269">
        <f t="shared" ref="ET191:ET233" si="1818">SUM(ES191*D191)</f>
        <v>0</v>
      </c>
      <c r="EU191" s="268">
        <f t="shared" ref="EU191:EU235" si="1819">SUM(ES191+AE191)</f>
        <v>0</v>
      </c>
      <c r="EV191" s="268">
        <f t="shared" ref="EV191:EV235" si="1820">SUM(EU191*D191)</f>
        <v>0</v>
      </c>
      <c r="EW191" s="269">
        <v>1.5</v>
      </c>
      <c r="EX191" s="269">
        <f t="shared" ref="EX191:EX235" si="1821">SUM(EW191*D191)</f>
        <v>210</v>
      </c>
      <c r="EY191" s="268">
        <f t="shared" ref="EY191:EY235" si="1822">SUM(EW191+AG191)</f>
        <v>1.5</v>
      </c>
      <c r="EZ191" s="268">
        <f t="shared" ref="EZ191:EZ235" si="1823">SUM(EY191*D191)</f>
        <v>210</v>
      </c>
      <c r="FA191" s="269"/>
      <c r="FB191" s="269">
        <f t="shared" ref="FB191:FB233" si="1824">SUM(FA191*D191)</f>
        <v>0</v>
      </c>
      <c r="FC191" s="268">
        <f t="shared" ref="FC191:FC235" si="1825">SUM(FA191+AI191)</f>
        <v>0</v>
      </c>
      <c r="FD191" s="268">
        <f t="shared" ref="FD191:FD235" si="1826">SUM(FC191*D191)</f>
        <v>0</v>
      </c>
      <c r="FE191" s="269"/>
      <c r="FF191" s="269">
        <f t="shared" ref="FF191:FF235" si="1827">SUM(FE191*D191)</f>
        <v>0</v>
      </c>
      <c r="FG191" s="268">
        <f t="shared" ref="FG191:FG235" si="1828">SUM(FE191+AK191)</f>
        <v>0</v>
      </c>
      <c r="FH191" s="268">
        <f t="shared" ref="FH191:FH235" si="1829">SUM(FG191*D191)</f>
        <v>0</v>
      </c>
      <c r="FI191" s="269">
        <v>1</v>
      </c>
      <c r="FJ191" s="269">
        <f t="shared" ref="FJ191:FJ235" si="1830">SUM(FI191*D191)</f>
        <v>140</v>
      </c>
      <c r="FK191" s="268">
        <f t="shared" ref="FK191:FK235" si="1831">SUM(FI191+AM191)</f>
        <v>1</v>
      </c>
      <c r="FL191" s="268">
        <f t="shared" ref="FL191:FL235" si="1832">SUM(FK191*D191)</f>
        <v>140</v>
      </c>
      <c r="FM191" s="269"/>
      <c r="FN191" s="269">
        <f t="shared" ref="FN191:FN235" si="1833">SUM(FM191*D191)</f>
        <v>0</v>
      </c>
      <c r="FO191" s="268">
        <f t="shared" ref="FO191:FO235" si="1834">SUM(FM191+AO191)</f>
        <v>0</v>
      </c>
      <c r="FP191" s="268">
        <f t="shared" ref="FP191:FP235" si="1835">SUM(FO191*D191)</f>
        <v>0</v>
      </c>
      <c r="FQ191" s="269"/>
      <c r="FR191" s="269">
        <f t="shared" si="1770"/>
        <v>0</v>
      </c>
      <c r="FS191" s="268">
        <f t="shared" si="1771"/>
        <v>0</v>
      </c>
      <c r="FT191" s="268">
        <f t="shared" si="1772"/>
        <v>0</v>
      </c>
      <c r="FU191" s="269"/>
      <c r="FV191" s="269">
        <f t="shared" ref="FV191:FV235" si="1836">SUM(FU191*D191)</f>
        <v>0</v>
      </c>
      <c r="FW191" s="268">
        <f t="shared" ref="FW191:FW235" si="1837">SUM(FU191+AS191)</f>
        <v>0</v>
      </c>
      <c r="FX191" s="268">
        <f t="shared" ref="FX191:FX235" si="1838">SUM(FW191*D191)</f>
        <v>0</v>
      </c>
      <c r="FY191" s="269"/>
      <c r="FZ191" s="269">
        <f t="shared" si="1773"/>
        <v>0</v>
      </c>
      <c r="GA191" s="268">
        <f t="shared" si="1774"/>
        <v>0</v>
      </c>
      <c r="GB191" s="268">
        <f t="shared" si="1775"/>
        <v>0</v>
      </c>
      <c r="GC191" s="269"/>
      <c r="GD191" s="269">
        <f t="shared" ref="GD191:GD235" si="1839">SUM(GC191*D191)</f>
        <v>0</v>
      </c>
      <c r="GE191" s="268">
        <f t="shared" ref="GE191:GE234" si="1840">SUM(GC191+AW191)</f>
        <v>0</v>
      </c>
      <c r="GF191" s="268">
        <f t="shared" ref="GF191:GF235" si="1841">SUM(GE191*D191)</f>
        <v>0</v>
      </c>
      <c r="GG191" s="269"/>
      <c r="GH191" s="269">
        <f t="shared" si="1776"/>
        <v>0</v>
      </c>
      <c r="GI191" s="268">
        <f t="shared" si="1777"/>
        <v>0</v>
      </c>
      <c r="GJ191" s="268">
        <f t="shared" si="1778"/>
        <v>0</v>
      </c>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c r="IE191" s="4"/>
      <c r="IF191" s="4"/>
      <c r="IG191" s="4"/>
      <c r="IH191" s="4"/>
      <c r="II191" s="4"/>
      <c r="IJ191" s="4"/>
      <c r="IK191" s="4"/>
      <c r="IL191" s="4"/>
      <c r="IM191" s="4"/>
      <c r="IN191" s="4"/>
      <c r="IO191" s="4"/>
      <c r="IP191" s="4"/>
      <c r="IQ191" s="4"/>
      <c r="IR191" s="4"/>
      <c r="IS191" s="4"/>
      <c r="IT191" s="4"/>
      <c r="IU191" s="4"/>
      <c r="IV191" s="4"/>
      <c r="IW191" s="4"/>
      <c r="IX191" s="4"/>
      <c r="IY191" s="4"/>
      <c r="IZ191" s="4"/>
      <c r="JA191" s="4"/>
      <c r="JB191" s="4"/>
      <c r="JC191" s="4"/>
      <c r="JD191" s="4"/>
      <c r="JE191" s="4"/>
      <c r="JF191" s="4"/>
      <c r="JG191" s="4"/>
      <c r="JH191" s="4"/>
      <c r="JI191" s="4"/>
      <c r="JJ191" s="4"/>
      <c r="JK191" s="4"/>
      <c r="JL191" s="4"/>
      <c r="JM191" s="4"/>
      <c r="JN191" s="4"/>
    </row>
    <row r="192" spans="1:274" s="5" customFormat="1" x14ac:dyDescent="0.2">
      <c r="A192" s="57"/>
      <c r="B192" s="57"/>
      <c r="C192" s="57" t="s">
        <v>2</v>
      </c>
      <c r="D192" s="57">
        <v>140</v>
      </c>
      <c r="E192" s="6"/>
      <c r="F192" s="64">
        <f t="shared" si="1779"/>
        <v>0</v>
      </c>
      <c r="G192" s="6"/>
      <c r="H192" s="64">
        <f t="shared" si="1780"/>
        <v>0</v>
      </c>
      <c r="I192" s="6"/>
      <c r="J192" s="64">
        <f t="shared" si="1781"/>
        <v>0</v>
      </c>
      <c r="K192" s="6"/>
      <c r="L192" s="64">
        <f t="shared" si="1782"/>
        <v>0</v>
      </c>
      <c r="M192" s="6"/>
      <c r="N192" s="64">
        <f t="shared" si="1783"/>
        <v>0</v>
      </c>
      <c r="O192" s="6"/>
      <c r="P192" s="64">
        <f t="shared" si="1784"/>
        <v>0</v>
      </c>
      <c r="Q192" s="6"/>
      <c r="R192" s="64">
        <f t="shared" si="1785"/>
        <v>0</v>
      </c>
      <c r="S192" s="6"/>
      <c r="T192" s="64">
        <f t="shared" si="1786"/>
        <v>0</v>
      </c>
      <c r="U192" s="6"/>
      <c r="V192" s="64">
        <f t="shared" si="1787"/>
        <v>0</v>
      </c>
      <c r="W192" s="6"/>
      <c r="X192" s="64">
        <f t="shared" si="1788"/>
        <v>0</v>
      </c>
      <c r="Y192" s="6"/>
      <c r="Z192" s="64">
        <f t="shared" si="1789"/>
        <v>0</v>
      </c>
      <c r="AA192" s="6"/>
      <c r="AB192" s="64">
        <f t="shared" si="1790"/>
        <v>0</v>
      </c>
      <c r="AC192" s="59"/>
      <c r="AD192" s="64">
        <f t="shared" si="1791"/>
        <v>0</v>
      </c>
      <c r="AE192" s="59"/>
      <c r="AF192" s="64">
        <f t="shared" si="1792"/>
        <v>0</v>
      </c>
      <c r="AG192" s="59"/>
      <c r="AH192" s="64">
        <f t="shared" si="1793"/>
        <v>0</v>
      </c>
      <c r="AI192" s="59"/>
      <c r="AJ192" s="64">
        <f t="shared" si="1794"/>
        <v>0</v>
      </c>
      <c r="AK192" s="59"/>
      <c r="AL192" s="64">
        <f t="shared" si="1795"/>
        <v>0</v>
      </c>
      <c r="AM192" s="59"/>
      <c r="AN192" s="64">
        <f t="shared" si="1796"/>
        <v>0</v>
      </c>
      <c r="AO192" s="59"/>
      <c r="AP192" s="64">
        <f t="shared" si="1797"/>
        <v>0</v>
      </c>
      <c r="AQ192" s="59"/>
      <c r="AR192" s="64">
        <f t="shared" si="1798"/>
        <v>0</v>
      </c>
      <c r="AS192" s="59"/>
      <c r="AT192" s="64">
        <f t="shared" si="1799"/>
        <v>0</v>
      </c>
      <c r="AU192" s="59"/>
      <c r="AV192" s="64">
        <f t="shared" si="1800"/>
        <v>0</v>
      </c>
      <c r="AW192" s="59"/>
      <c r="AX192" s="64">
        <f t="shared" si="1801"/>
        <v>0</v>
      </c>
      <c r="AY192" s="59"/>
      <c r="AZ192" s="64">
        <f t="shared" si="1802"/>
        <v>0</v>
      </c>
      <c r="BA192" s="59"/>
      <c r="BB192" s="64">
        <f t="shared" si="1803"/>
        <v>0</v>
      </c>
      <c r="BC192" s="59"/>
      <c r="BD192" s="64">
        <f t="shared" si="1804"/>
        <v>0</v>
      </c>
      <c r="BE192" s="59"/>
      <c r="BF192" s="64">
        <f t="shared" si="1805"/>
        <v>0</v>
      </c>
      <c r="BG192" s="59"/>
      <c r="BH192" s="64">
        <f t="shared" si="1806"/>
        <v>0</v>
      </c>
      <c r="BI192" s="59"/>
      <c r="BJ192" s="64">
        <f t="shared" si="1807"/>
        <v>0</v>
      </c>
      <c r="BK192" s="59"/>
      <c r="BL192" s="64">
        <f t="shared" si="1808"/>
        <v>0</v>
      </c>
      <c r="BM192" s="59"/>
      <c r="BN192" s="64">
        <f t="shared" si="1809"/>
        <v>0</v>
      </c>
      <c r="BO192" s="59"/>
      <c r="BP192" s="64">
        <f t="shared" si="1810"/>
        <v>0</v>
      </c>
      <c r="BQ192" s="59"/>
      <c r="BR192" s="64">
        <f t="shared" si="1811"/>
        <v>0</v>
      </c>
      <c r="BS192" s="59"/>
      <c r="BT192" s="64">
        <f t="shared" si="1812"/>
        <v>0</v>
      </c>
      <c r="BU192" s="59"/>
      <c r="BV192" s="64">
        <f t="shared" si="1813"/>
        <v>0</v>
      </c>
      <c r="BW192" s="59"/>
      <c r="BX192" s="64">
        <f t="shared" si="1814"/>
        <v>0</v>
      </c>
      <c r="BY192" s="59"/>
      <c r="BZ192" s="64">
        <f t="shared" si="1729"/>
        <v>0</v>
      </c>
      <c r="CA192" s="54"/>
      <c r="CB192" s="61">
        <f t="shared" si="1730"/>
        <v>0</v>
      </c>
      <c r="CC192" s="61">
        <f t="shared" si="1731"/>
        <v>0</v>
      </c>
      <c r="CD192" s="4"/>
      <c r="CE192" s="4"/>
      <c r="CF192" s="4">
        <f t="shared" si="1732"/>
        <v>0</v>
      </c>
      <c r="CG192" s="218">
        <f t="shared" si="1733"/>
        <v>0</v>
      </c>
      <c r="CH192" s="218">
        <f t="shared" si="1734"/>
        <v>0</v>
      </c>
      <c r="CI192" s="4"/>
      <c r="CJ192" s="4">
        <f t="shared" si="1735"/>
        <v>0</v>
      </c>
      <c r="CK192" s="218">
        <f t="shared" si="1736"/>
        <v>0</v>
      </c>
      <c r="CL192" s="218">
        <f t="shared" si="1737"/>
        <v>0</v>
      </c>
      <c r="CM192" s="4"/>
      <c r="CN192" s="4">
        <f t="shared" si="1738"/>
        <v>0</v>
      </c>
      <c r="CO192" s="218">
        <f t="shared" si="1739"/>
        <v>0</v>
      </c>
      <c r="CP192" s="218">
        <f t="shared" si="1740"/>
        <v>0</v>
      </c>
      <c r="CQ192" s="4"/>
      <c r="CR192" s="4">
        <f t="shared" si="1741"/>
        <v>0</v>
      </c>
      <c r="CS192" s="218">
        <f t="shared" si="1742"/>
        <v>0</v>
      </c>
      <c r="CT192" s="218">
        <f t="shared" si="1743"/>
        <v>0</v>
      </c>
      <c r="CU192" s="4"/>
      <c r="CV192" s="4">
        <f t="shared" si="1744"/>
        <v>0</v>
      </c>
      <c r="CW192" s="218">
        <f t="shared" si="1745"/>
        <v>0</v>
      </c>
      <c r="CX192" s="218">
        <f t="shared" si="1746"/>
        <v>0</v>
      </c>
      <c r="CY192" s="4"/>
      <c r="CZ192" s="4">
        <f t="shared" si="1747"/>
        <v>0</v>
      </c>
      <c r="DA192" s="218">
        <f t="shared" si="1748"/>
        <v>0</v>
      </c>
      <c r="DB192" s="218">
        <f t="shared" si="1749"/>
        <v>0</v>
      </c>
      <c r="DC192" s="4"/>
      <c r="DD192" s="4">
        <f t="shared" si="1750"/>
        <v>0</v>
      </c>
      <c r="DE192" s="218">
        <f t="shared" si="1751"/>
        <v>0</v>
      </c>
      <c r="DF192" s="218">
        <f t="shared" si="1752"/>
        <v>0</v>
      </c>
      <c r="DG192" s="4"/>
      <c r="DH192" s="4">
        <f t="shared" si="1753"/>
        <v>0</v>
      </c>
      <c r="DI192" s="218">
        <f t="shared" si="1754"/>
        <v>0</v>
      </c>
      <c r="DJ192" s="218">
        <f t="shared" si="1755"/>
        <v>0</v>
      </c>
      <c r="DK192" s="4"/>
      <c r="DL192" s="4">
        <f t="shared" si="1756"/>
        <v>0</v>
      </c>
      <c r="DM192" s="218">
        <f t="shared" si="1757"/>
        <v>0</v>
      </c>
      <c r="DN192" s="218">
        <f t="shared" si="1758"/>
        <v>0</v>
      </c>
      <c r="DO192" s="4"/>
      <c r="DP192" s="4">
        <f t="shared" si="1759"/>
        <v>0</v>
      </c>
      <c r="DQ192" s="218">
        <f t="shared" si="1760"/>
        <v>0</v>
      </c>
      <c r="DR192" s="218">
        <f t="shared" si="1761"/>
        <v>0</v>
      </c>
      <c r="DS192" s="4"/>
      <c r="DT192" s="4">
        <f t="shared" si="1762"/>
        <v>0</v>
      </c>
      <c r="DU192" s="218">
        <f t="shared" si="1763"/>
        <v>0</v>
      </c>
      <c r="DV192" s="218">
        <f t="shared" si="1764"/>
        <v>0</v>
      </c>
      <c r="DW192" s="4"/>
      <c r="DX192" s="4"/>
      <c r="DY192" s="4"/>
      <c r="DZ192" s="218" t="e">
        <f>SUM(#REF!+DX192)</f>
        <v>#REF!</v>
      </c>
      <c r="EA192" s="218" t="e">
        <f t="shared" si="1765"/>
        <v>#REF!</v>
      </c>
      <c r="EB192" s="4"/>
      <c r="EC192" s="4">
        <f t="shared" si="1766"/>
        <v>0</v>
      </c>
      <c r="ED192" s="218" t="e">
        <f>SUM(EB192+#REF!)</f>
        <v>#REF!</v>
      </c>
      <c r="EE192" s="218" t="e">
        <f t="shared" si="1767"/>
        <v>#REF!</v>
      </c>
      <c r="EF192" s="4"/>
      <c r="EG192" s="4">
        <f t="shared" si="1768"/>
        <v>0</v>
      </c>
      <c r="EH192" s="218" t="e">
        <f>SUM(EF192+#REF!)</f>
        <v>#REF!</v>
      </c>
      <c r="EI192" s="218" t="e">
        <f t="shared" si="1769"/>
        <v>#REF!</v>
      </c>
      <c r="EJ192" s="4"/>
      <c r="EK192" s="4"/>
      <c r="EL192" s="218"/>
      <c r="EM192" s="218"/>
      <c r="EN192" s="4"/>
      <c r="EO192" s="269"/>
      <c r="EP192" s="269">
        <f t="shared" si="1815"/>
        <v>0</v>
      </c>
      <c r="EQ192" s="268">
        <f t="shared" si="1816"/>
        <v>0</v>
      </c>
      <c r="ER192" s="268">
        <f t="shared" si="1817"/>
        <v>0</v>
      </c>
      <c r="ES192" s="269"/>
      <c r="ET192" s="269">
        <f t="shared" si="1818"/>
        <v>0</v>
      </c>
      <c r="EU192" s="268">
        <f t="shared" si="1819"/>
        <v>0</v>
      </c>
      <c r="EV192" s="268">
        <f t="shared" si="1820"/>
        <v>0</v>
      </c>
      <c r="EW192" s="269"/>
      <c r="EX192" s="269">
        <f t="shared" si="1821"/>
        <v>0</v>
      </c>
      <c r="EY192" s="268">
        <f t="shared" si="1822"/>
        <v>0</v>
      </c>
      <c r="EZ192" s="268">
        <f t="shared" si="1823"/>
        <v>0</v>
      </c>
      <c r="FA192" s="269"/>
      <c r="FB192" s="269">
        <f t="shared" si="1824"/>
        <v>0</v>
      </c>
      <c r="FC192" s="268">
        <f t="shared" si="1825"/>
        <v>0</v>
      </c>
      <c r="FD192" s="268">
        <f t="shared" si="1826"/>
        <v>0</v>
      </c>
      <c r="FE192" s="269"/>
      <c r="FF192" s="269">
        <f t="shared" si="1827"/>
        <v>0</v>
      </c>
      <c r="FG192" s="268">
        <f t="shared" si="1828"/>
        <v>0</v>
      </c>
      <c r="FH192" s="268">
        <f t="shared" si="1829"/>
        <v>0</v>
      </c>
      <c r="FI192" s="269"/>
      <c r="FJ192" s="269">
        <f t="shared" si="1830"/>
        <v>0</v>
      </c>
      <c r="FK192" s="268">
        <f t="shared" si="1831"/>
        <v>0</v>
      </c>
      <c r="FL192" s="268">
        <f t="shared" si="1832"/>
        <v>0</v>
      </c>
      <c r="FM192" s="269"/>
      <c r="FN192" s="269">
        <f t="shared" si="1833"/>
        <v>0</v>
      </c>
      <c r="FO192" s="268">
        <f t="shared" si="1834"/>
        <v>0</v>
      </c>
      <c r="FP192" s="268">
        <f t="shared" si="1835"/>
        <v>0</v>
      </c>
      <c r="FQ192" s="269"/>
      <c r="FR192" s="269">
        <f t="shared" si="1770"/>
        <v>0</v>
      </c>
      <c r="FS192" s="268">
        <f t="shared" si="1771"/>
        <v>0</v>
      </c>
      <c r="FT192" s="268">
        <f t="shared" si="1772"/>
        <v>0</v>
      </c>
      <c r="FU192" s="269"/>
      <c r="FV192" s="269">
        <f t="shared" si="1836"/>
        <v>0</v>
      </c>
      <c r="FW192" s="268">
        <f t="shared" si="1837"/>
        <v>0</v>
      </c>
      <c r="FX192" s="268">
        <f t="shared" si="1838"/>
        <v>0</v>
      </c>
      <c r="FY192" s="269"/>
      <c r="FZ192" s="269">
        <f t="shared" si="1773"/>
        <v>0</v>
      </c>
      <c r="GA192" s="268">
        <f t="shared" si="1774"/>
        <v>0</v>
      </c>
      <c r="GB192" s="268">
        <f t="shared" si="1775"/>
        <v>0</v>
      </c>
      <c r="GC192" s="269"/>
      <c r="GD192" s="269">
        <f t="shared" si="1839"/>
        <v>0</v>
      </c>
      <c r="GE192" s="268">
        <f t="shared" si="1840"/>
        <v>0</v>
      </c>
      <c r="GF192" s="268">
        <f t="shared" si="1841"/>
        <v>0</v>
      </c>
      <c r="GG192" s="269"/>
      <c r="GH192" s="269">
        <f t="shared" si="1776"/>
        <v>0</v>
      </c>
      <c r="GI192" s="268">
        <f t="shared" si="1777"/>
        <v>0</v>
      </c>
      <c r="GJ192" s="268">
        <f t="shared" si="1778"/>
        <v>0</v>
      </c>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c r="IE192" s="4"/>
      <c r="IF192" s="4"/>
      <c r="IG192" s="4"/>
      <c r="IH192" s="4"/>
      <c r="II192" s="4"/>
      <c r="IJ192" s="4"/>
      <c r="IK192" s="4"/>
      <c r="IL192" s="4"/>
      <c r="IM192" s="4"/>
      <c r="IN192" s="4"/>
      <c r="IO192" s="4"/>
      <c r="IP192" s="4"/>
      <c r="IQ192" s="4"/>
      <c r="IR192" s="4"/>
      <c r="IS192" s="4"/>
      <c r="IT192" s="4"/>
      <c r="IU192" s="4"/>
      <c r="IV192" s="4"/>
      <c r="IW192" s="4"/>
      <c r="IX192" s="4"/>
      <c r="IY192" s="4"/>
      <c r="IZ192" s="4"/>
      <c r="JA192" s="4"/>
      <c r="JB192" s="4"/>
      <c r="JC192" s="4"/>
      <c r="JD192" s="4"/>
      <c r="JE192" s="4"/>
      <c r="JF192" s="4"/>
      <c r="JG192" s="4"/>
      <c r="JH192" s="4"/>
      <c r="JI192" s="4"/>
      <c r="JJ192" s="4"/>
      <c r="JK192" s="4"/>
      <c r="JL192" s="4"/>
      <c r="JM192" s="4"/>
      <c r="JN192" s="4"/>
    </row>
    <row r="193" spans="1:274" s="5" customFormat="1" x14ac:dyDescent="0.2">
      <c r="A193" s="57"/>
      <c r="B193" s="57"/>
      <c r="C193" s="57" t="s">
        <v>2</v>
      </c>
      <c r="D193" s="57">
        <v>140</v>
      </c>
      <c r="E193" s="6"/>
      <c r="F193" s="64">
        <f t="shared" si="1779"/>
        <v>0</v>
      </c>
      <c r="G193" s="6"/>
      <c r="H193" s="64">
        <f t="shared" si="1780"/>
        <v>0</v>
      </c>
      <c r="I193" s="6"/>
      <c r="J193" s="64">
        <f t="shared" si="1781"/>
        <v>0</v>
      </c>
      <c r="K193" s="6"/>
      <c r="L193" s="64">
        <f t="shared" si="1782"/>
        <v>0</v>
      </c>
      <c r="M193" s="6"/>
      <c r="N193" s="64">
        <f t="shared" si="1783"/>
        <v>0</v>
      </c>
      <c r="O193" s="6"/>
      <c r="P193" s="64">
        <f t="shared" si="1784"/>
        <v>0</v>
      </c>
      <c r="Q193" s="6"/>
      <c r="R193" s="64">
        <f t="shared" si="1785"/>
        <v>0</v>
      </c>
      <c r="S193" s="6"/>
      <c r="T193" s="64">
        <f t="shared" si="1786"/>
        <v>0</v>
      </c>
      <c r="U193" s="6"/>
      <c r="V193" s="64">
        <f t="shared" si="1787"/>
        <v>0</v>
      </c>
      <c r="W193" s="6"/>
      <c r="X193" s="64">
        <f t="shared" si="1788"/>
        <v>0</v>
      </c>
      <c r="Y193" s="6"/>
      <c r="Z193" s="64">
        <f t="shared" si="1789"/>
        <v>0</v>
      </c>
      <c r="AA193" s="6"/>
      <c r="AB193" s="64">
        <f t="shared" si="1790"/>
        <v>0</v>
      </c>
      <c r="AC193" s="59"/>
      <c r="AD193" s="64">
        <f t="shared" si="1791"/>
        <v>0</v>
      </c>
      <c r="AE193" s="59"/>
      <c r="AF193" s="64">
        <f t="shared" si="1792"/>
        <v>0</v>
      </c>
      <c r="AG193" s="59"/>
      <c r="AH193" s="64">
        <f t="shared" si="1793"/>
        <v>0</v>
      </c>
      <c r="AI193" s="59"/>
      <c r="AJ193" s="64">
        <f t="shared" si="1794"/>
        <v>0</v>
      </c>
      <c r="AK193" s="59"/>
      <c r="AL193" s="64">
        <f t="shared" si="1795"/>
        <v>0</v>
      </c>
      <c r="AM193" s="59"/>
      <c r="AN193" s="64">
        <f t="shared" si="1796"/>
        <v>0</v>
      </c>
      <c r="AO193" s="59"/>
      <c r="AP193" s="64">
        <f t="shared" si="1797"/>
        <v>0</v>
      </c>
      <c r="AQ193" s="59"/>
      <c r="AR193" s="64">
        <f t="shared" si="1798"/>
        <v>0</v>
      </c>
      <c r="AS193" s="59"/>
      <c r="AT193" s="64">
        <f t="shared" si="1799"/>
        <v>0</v>
      </c>
      <c r="AU193" s="59"/>
      <c r="AV193" s="64">
        <f t="shared" si="1800"/>
        <v>0</v>
      </c>
      <c r="AW193" s="59"/>
      <c r="AX193" s="64">
        <f t="shared" si="1801"/>
        <v>0</v>
      </c>
      <c r="AY193" s="59"/>
      <c r="AZ193" s="64">
        <f t="shared" si="1802"/>
        <v>0</v>
      </c>
      <c r="BA193" s="59"/>
      <c r="BB193" s="64">
        <f t="shared" si="1803"/>
        <v>0</v>
      </c>
      <c r="BC193" s="59"/>
      <c r="BD193" s="64">
        <f t="shared" si="1804"/>
        <v>0</v>
      </c>
      <c r="BE193" s="59"/>
      <c r="BF193" s="64">
        <f t="shared" si="1805"/>
        <v>0</v>
      </c>
      <c r="BG193" s="59"/>
      <c r="BH193" s="64">
        <f t="shared" si="1806"/>
        <v>0</v>
      </c>
      <c r="BI193" s="59"/>
      <c r="BJ193" s="64">
        <f t="shared" si="1807"/>
        <v>0</v>
      </c>
      <c r="BK193" s="59"/>
      <c r="BL193" s="64">
        <f t="shared" si="1808"/>
        <v>0</v>
      </c>
      <c r="BM193" s="59"/>
      <c r="BN193" s="64">
        <f t="shared" si="1809"/>
        <v>0</v>
      </c>
      <c r="BO193" s="59"/>
      <c r="BP193" s="64">
        <f t="shared" si="1810"/>
        <v>0</v>
      </c>
      <c r="BQ193" s="59"/>
      <c r="BR193" s="64">
        <f t="shared" si="1811"/>
        <v>0</v>
      </c>
      <c r="BS193" s="59"/>
      <c r="BT193" s="64">
        <f t="shared" si="1812"/>
        <v>0</v>
      </c>
      <c r="BU193" s="59"/>
      <c r="BV193" s="64">
        <f t="shared" si="1813"/>
        <v>0</v>
      </c>
      <c r="BW193" s="59"/>
      <c r="BX193" s="64">
        <f t="shared" si="1814"/>
        <v>0</v>
      </c>
      <c r="BY193" s="59"/>
      <c r="BZ193" s="64">
        <f t="shared" si="1729"/>
        <v>0</v>
      </c>
      <c r="CA193" s="54"/>
      <c r="CB193" s="61">
        <f t="shared" si="1730"/>
        <v>0</v>
      </c>
      <c r="CC193" s="61">
        <f t="shared" si="1731"/>
        <v>0</v>
      </c>
      <c r="CD193" s="4"/>
      <c r="CE193" s="4"/>
      <c r="CF193" s="4">
        <f t="shared" si="1732"/>
        <v>0</v>
      </c>
      <c r="CG193" s="218">
        <f t="shared" si="1733"/>
        <v>0</v>
      </c>
      <c r="CH193" s="218">
        <f t="shared" si="1734"/>
        <v>0</v>
      </c>
      <c r="CI193" s="4"/>
      <c r="CJ193" s="4">
        <f t="shared" si="1735"/>
        <v>0</v>
      </c>
      <c r="CK193" s="218">
        <f t="shared" si="1736"/>
        <v>0</v>
      </c>
      <c r="CL193" s="218">
        <f t="shared" si="1737"/>
        <v>0</v>
      </c>
      <c r="CM193" s="4"/>
      <c r="CN193" s="4">
        <f t="shared" si="1738"/>
        <v>0</v>
      </c>
      <c r="CO193" s="218">
        <f t="shared" si="1739"/>
        <v>0</v>
      </c>
      <c r="CP193" s="218">
        <f t="shared" si="1740"/>
        <v>0</v>
      </c>
      <c r="CQ193" s="4"/>
      <c r="CR193" s="4">
        <f t="shared" si="1741"/>
        <v>0</v>
      </c>
      <c r="CS193" s="218">
        <f t="shared" si="1742"/>
        <v>0</v>
      </c>
      <c r="CT193" s="218">
        <f t="shared" si="1743"/>
        <v>0</v>
      </c>
      <c r="CU193" s="4"/>
      <c r="CV193" s="4">
        <f t="shared" si="1744"/>
        <v>0</v>
      </c>
      <c r="CW193" s="218">
        <f t="shared" si="1745"/>
        <v>0</v>
      </c>
      <c r="CX193" s="218">
        <f t="shared" si="1746"/>
        <v>0</v>
      </c>
      <c r="CY193" s="4"/>
      <c r="CZ193" s="4">
        <f t="shared" si="1747"/>
        <v>0</v>
      </c>
      <c r="DA193" s="218">
        <f t="shared" si="1748"/>
        <v>0</v>
      </c>
      <c r="DB193" s="218">
        <f t="shared" si="1749"/>
        <v>0</v>
      </c>
      <c r="DC193" s="4"/>
      <c r="DD193" s="4">
        <f t="shared" si="1750"/>
        <v>0</v>
      </c>
      <c r="DE193" s="218">
        <f t="shared" si="1751"/>
        <v>0</v>
      </c>
      <c r="DF193" s="218">
        <f t="shared" si="1752"/>
        <v>0</v>
      </c>
      <c r="DG193" s="4"/>
      <c r="DH193" s="4">
        <f t="shared" si="1753"/>
        <v>0</v>
      </c>
      <c r="DI193" s="218">
        <f t="shared" si="1754"/>
        <v>0</v>
      </c>
      <c r="DJ193" s="218">
        <f t="shared" si="1755"/>
        <v>0</v>
      </c>
      <c r="DK193" s="4"/>
      <c r="DL193" s="4">
        <f t="shared" si="1756"/>
        <v>0</v>
      </c>
      <c r="DM193" s="218">
        <f t="shared" si="1757"/>
        <v>0</v>
      </c>
      <c r="DN193" s="218">
        <f t="shared" si="1758"/>
        <v>0</v>
      </c>
      <c r="DO193" s="4"/>
      <c r="DP193" s="4">
        <f t="shared" si="1759"/>
        <v>0</v>
      </c>
      <c r="DQ193" s="218">
        <f t="shared" si="1760"/>
        <v>0</v>
      </c>
      <c r="DR193" s="218">
        <f t="shared" si="1761"/>
        <v>0</v>
      </c>
      <c r="DS193" s="4"/>
      <c r="DT193" s="4">
        <f t="shared" si="1762"/>
        <v>0</v>
      </c>
      <c r="DU193" s="218">
        <f t="shared" si="1763"/>
        <v>0</v>
      </c>
      <c r="DV193" s="218">
        <f t="shared" si="1764"/>
        <v>0</v>
      </c>
      <c r="DW193" s="4"/>
      <c r="DX193" s="4"/>
      <c r="DY193" s="4"/>
      <c r="DZ193" s="218" t="e">
        <f>SUM(#REF!+DX193)</f>
        <v>#REF!</v>
      </c>
      <c r="EA193" s="218" t="e">
        <f t="shared" si="1765"/>
        <v>#REF!</v>
      </c>
      <c r="EB193" s="4"/>
      <c r="EC193" s="4">
        <f t="shared" si="1766"/>
        <v>0</v>
      </c>
      <c r="ED193" s="218" t="e">
        <f>SUM(EB193+#REF!)</f>
        <v>#REF!</v>
      </c>
      <c r="EE193" s="218" t="e">
        <f t="shared" si="1767"/>
        <v>#REF!</v>
      </c>
      <c r="EF193" s="4"/>
      <c r="EG193" s="4">
        <f t="shared" si="1768"/>
        <v>0</v>
      </c>
      <c r="EH193" s="218" t="e">
        <f>SUM(EF193+#REF!)</f>
        <v>#REF!</v>
      </c>
      <c r="EI193" s="218" t="e">
        <f t="shared" si="1769"/>
        <v>#REF!</v>
      </c>
      <c r="EJ193" s="4"/>
      <c r="EK193" s="4"/>
      <c r="EL193" s="218"/>
      <c r="EM193" s="218"/>
      <c r="EN193" s="4"/>
      <c r="EO193" s="269"/>
      <c r="EP193" s="269">
        <f t="shared" si="1815"/>
        <v>0</v>
      </c>
      <c r="EQ193" s="268">
        <f t="shared" si="1816"/>
        <v>0</v>
      </c>
      <c r="ER193" s="268">
        <f t="shared" si="1817"/>
        <v>0</v>
      </c>
      <c r="ES193" s="269"/>
      <c r="ET193" s="269">
        <f t="shared" si="1818"/>
        <v>0</v>
      </c>
      <c r="EU193" s="268">
        <f t="shared" si="1819"/>
        <v>0</v>
      </c>
      <c r="EV193" s="268">
        <f t="shared" si="1820"/>
        <v>0</v>
      </c>
      <c r="EW193" s="269"/>
      <c r="EX193" s="269">
        <f t="shared" si="1821"/>
        <v>0</v>
      </c>
      <c r="EY193" s="268">
        <f t="shared" si="1822"/>
        <v>0</v>
      </c>
      <c r="EZ193" s="268">
        <f t="shared" si="1823"/>
        <v>0</v>
      </c>
      <c r="FA193" s="269"/>
      <c r="FB193" s="269">
        <f t="shared" si="1824"/>
        <v>0</v>
      </c>
      <c r="FC193" s="268">
        <f t="shared" si="1825"/>
        <v>0</v>
      </c>
      <c r="FD193" s="268">
        <f t="shared" si="1826"/>
        <v>0</v>
      </c>
      <c r="FE193" s="269"/>
      <c r="FF193" s="269">
        <f t="shared" si="1827"/>
        <v>0</v>
      </c>
      <c r="FG193" s="268">
        <f t="shared" si="1828"/>
        <v>0</v>
      </c>
      <c r="FH193" s="268">
        <f t="shared" si="1829"/>
        <v>0</v>
      </c>
      <c r="FI193" s="269"/>
      <c r="FJ193" s="269">
        <f t="shared" si="1830"/>
        <v>0</v>
      </c>
      <c r="FK193" s="268">
        <f t="shared" si="1831"/>
        <v>0</v>
      </c>
      <c r="FL193" s="268">
        <f t="shared" si="1832"/>
        <v>0</v>
      </c>
      <c r="FM193" s="269"/>
      <c r="FN193" s="269">
        <f t="shared" si="1833"/>
        <v>0</v>
      </c>
      <c r="FO193" s="268">
        <f t="shared" si="1834"/>
        <v>0</v>
      </c>
      <c r="FP193" s="268">
        <f t="shared" si="1835"/>
        <v>0</v>
      </c>
      <c r="FQ193" s="269"/>
      <c r="FR193" s="269">
        <f t="shared" si="1770"/>
        <v>0</v>
      </c>
      <c r="FS193" s="268">
        <f t="shared" si="1771"/>
        <v>0</v>
      </c>
      <c r="FT193" s="268">
        <f t="shared" si="1772"/>
        <v>0</v>
      </c>
      <c r="FU193" s="269"/>
      <c r="FV193" s="269">
        <f t="shared" si="1836"/>
        <v>0</v>
      </c>
      <c r="FW193" s="268">
        <f t="shared" si="1837"/>
        <v>0</v>
      </c>
      <c r="FX193" s="268">
        <f t="shared" si="1838"/>
        <v>0</v>
      </c>
      <c r="FY193" s="269"/>
      <c r="FZ193" s="269">
        <f t="shared" si="1773"/>
        <v>0</v>
      </c>
      <c r="GA193" s="268">
        <f t="shared" si="1774"/>
        <v>0</v>
      </c>
      <c r="GB193" s="268">
        <f t="shared" si="1775"/>
        <v>0</v>
      </c>
      <c r="GC193" s="269"/>
      <c r="GD193" s="269">
        <f t="shared" si="1839"/>
        <v>0</v>
      </c>
      <c r="GE193" s="268">
        <f t="shared" si="1840"/>
        <v>0</v>
      </c>
      <c r="GF193" s="268">
        <f t="shared" si="1841"/>
        <v>0</v>
      </c>
      <c r="GG193" s="269"/>
      <c r="GH193" s="269">
        <f t="shared" si="1776"/>
        <v>0</v>
      </c>
      <c r="GI193" s="268">
        <f t="shared" si="1777"/>
        <v>0</v>
      </c>
      <c r="GJ193" s="268">
        <f t="shared" si="1778"/>
        <v>0</v>
      </c>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c r="IE193" s="4"/>
      <c r="IF193" s="4"/>
      <c r="IG193" s="4"/>
      <c r="IH193" s="4"/>
      <c r="II193" s="4"/>
      <c r="IJ193" s="4"/>
      <c r="IK193" s="4"/>
      <c r="IL193" s="4"/>
      <c r="IM193" s="4"/>
      <c r="IN193" s="4"/>
      <c r="IO193" s="4"/>
      <c r="IP193" s="4"/>
      <c r="IQ193" s="4"/>
      <c r="IR193" s="4"/>
      <c r="IS193" s="4"/>
      <c r="IT193" s="4"/>
      <c r="IU193" s="4"/>
      <c r="IV193" s="4"/>
      <c r="IW193" s="4"/>
      <c r="IX193" s="4"/>
      <c r="IY193" s="4"/>
      <c r="IZ193" s="4"/>
      <c r="JA193" s="4"/>
      <c r="JB193" s="4"/>
      <c r="JC193" s="4"/>
      <c r="JD193" s="4"/>
      <c r="JE193" s="4"/>
      <c r="JF193" s="4"/>
      <c r="JG193" s="4"/>
      <c r="JH193" s="4"/>
      <c r="JI193" s="4"/>
      <c r="JJ193" s="4"/>
      <c r="JK193" s="4"/>
      <c r="JL193" s="4"/>
      <c r="JM193" s="4"/>
      <c r="JN193" s="4"/>
    </row>
    <row r="194" spans="1:274" s="5" customFormat="1" x14ac:dyDescent="0.2">
      <c r="A194" s="57"/>
      <c r="B194" s="57"/>
      <c r="C194" s="57" t="s">
        <v>2</v>
      </c>
      <c r="D194" s="57">
        <v>140</v>
      </c>
      <c r="E194" s="6"/>
      <c r="F194" s="64">
        <f t="shared" si="1779"/>
        <v>0</v>
      </c>
      <c r="G194" s="6"/>
      <c r="H194" s="64">
        <f t="shared" si="1780"/>
        <v>0</v>
      </c>
      <c r="I194" s="6"/>
      <c r="J194" s="64">
        <f t="shared" si="1781"/>
        <v>0</v>
      </c>
      <c r="K194" s="6"/>
      <c r="L194" s="64">
        <f t="shared" si="1782"/>
        <v>0</v>
      </c>
      <c r="M194" s="6"/>
      <c r="N194" s="64">
        <f t="shared" si="1783"/>
        <v>0</v>
      </c>
      <c r="O194" s="6"/>
      <c r="P194" s="64">
        <f t="shared" si="1784"/>
        <v>0</v>
      </c>
      <c r="Q194" s="6"/>
      <c r="R194" s="64">
        <f t="shared" si="1785"/>
        <v>0</v>
      </c>
      <c r="S194" s="6"/>
      <c r="T194" s="64">
        <f t="shared" si="1786"/>
        <v>0</v>
      </c>
      <c r="U194" s="6"/>
      <c r="V194" s="64">
        <f t="shared" si="1787"/>
        <v>0</v>
      </c>
      <c r="W194" s="6"/>
      <c r="X194" s="64">
        <f t="shared" si="1788"/>
        <v>0</v>
      </c>
      <c r="Y194" s="6"/>
      <c r="Z194" s="64">
        <f t="shared" si="1789"/>
        <v>0</v>
      </c>
      <c r="AA194" s="6"/>
      <c r="AB194" s="64">
        <f t="shared" si="1790"/>
        <v>0</v>
      </c>
      <c r="AC194" s="59"/>
      <c r="AD194" s="64">
        <f t="shared" si="1791"/>
        <v>0</v>
      </c>
      <c r="AE194" s="59"/>
      <c r="AF194" s="64">
        <f t="shared" si="1792"/>
        <v>0</v>
      </c>
      <c r="AG194" s="59"/>
      <c r="AH194" s="64">
        <f t="shared" si="1793"/>
        <v>0</v>
      </c>
      <c r="AI194" s="59"/>
      <c r="AJ194" s="64">
        <f t="shared" si="1794"/>
        <v>0</v>
      </c>
      <c r="AK194" s="59"/>
      <c r="AL194" s="64">
        <f t="shared" si="1795"/>
        <v>0</v>
      </c>
      <c r="AM194" s="59"/>
      <c r="AN194" s="64">
        <f t="shared" si="1796"/>
        <v>0</v>
      </c>
      <c r="AO194" s="59"/>
      <c r="AP194" s="64">
        <f t="shared" si="1797"/>
        <v>0</v>
      </c>
      <c r="AQ194" s="59"/>
      <c r="AR194" s="64">
        <f t="shared" si="1798"/>
        <v>0</v>
      </c>
      <c r="AS194" s="59"/>
      <c r="AT194" s="64">
        <f t="shared" si="1799"/>
        <v>0</v>
      </c>
      <c r="AU194" s="59"/>
      <c r="AV194" s="64">
        <f t="shared" si="1800"/>
        <v>0</v>
      </c>
      <c r="AW194" s="59"/>
      <c r="AX194" s="64">
        <f t="shared" si="1801"/>
        <v>0</v>
      </c>
      <c r="AY194" s="59"/>
      <c r="AZ194" s="64">
        <f t="shared" si="1802"/>
        <v>0</v>
      </c>
      <c r="BA194" s="59"/>
      <c r="BB194" s="64">
        <f t="shared" si="1803"/>
        <v>0</v>
      </c>
      <c r="BC194" s="59"/>
      <c r="BD194" s="64">
        <f t="shared" si="1804"/>
        <v>0</v>
      </c>
      <c r="BE194" s="59"/>
      <c r="BF194" s="64">
        <f t="shared" si="1805"/>
        <v>0</v>
      </c>
      <c r="BG194" s="59"/>
      <c r="BH194" s="64">
        <f t="shared" si="1806"/>
        <v>0</v>
      </c>
      <c r="BI194" s="59"/>
      <c r="BJ194" s="64">
        <f t="shared" si="1807"/>
        <v>0</v>
      </c>
      <c r="BK194" s="59"/>
      <c r="BL194" s="64">
        <f t="shared" si="1808"/>
        <v>0</v>
      </c>
      <c r="BM194" s="59"/>
      <c r="BN194" s="64">
        <f t="shared" si="1809"/>
        <v>0</v>
      </c>
      <c r="BO194" s="59"/>
      <c r="BP194" s="64">
        <f t="shared" si="1810"/>
        <v>0</v>
      </c>
      <c r="BQ194" s="59"/>
      <c r="BR194" s="64">
        <f t="shared" si="1811"/>
        <v>0</v>
      </c>
      <c r="BS194" s="59"/>
      <c r="BT194" s="64">
        <f t="shared" si="1812"/>
        <v>0</v>
      </c>
      <c r="BU194" s="59"/>
      <c r="BV194" s="64">
        <f t="shared" si="1813"/>
        <v>0</v>
      </c>
      <c r="BW194" s="59"/>
      <c r="BX194" s="64">
        <f t="shared" si="1814"/>
        <v>0</v>
      </c>
      <c r="BY194" s="59"/>
      <c r="BZ194" s="64">
        <f t="shared" si="1729"/>
        <v>0</v>
      </c>
      <c r="CA194" s="54"/>
      <c r="CB194" s="61">
        <f t="shared" si="1730"/>
        <v>0</v>
      </c>
      <c r="CC194" s="61">
        <f t="shared" si="1731"/>
        <v>0</v>
      </c>
      <c r="CD194" s="4"/>
      <c r="CE194" s="4"/>
      <c r="CF194" s="4">
        <f t="shared" si="1732"/>
        <v>0</v>
      </c>
      <c r="CG194" s="218">
        <f t="shared" si="1733"/>
        <v>0</v>
      </c>
      <c r="CH194" s="218">
        <f t="shared" si="1734"/>
        <v>0</v>
      </c>
      <c r="CI194" s="4"/>
      <c r="CJ194" s="4">
        <f t="shared" si="1735"/>
        <v>0</v>
      </c>
      <c r="CK194" s="218">
        <f t="shared" si="1736"/>
        <v>0</v>
      </c>
      <c r="CL194" s="218">
        <f t="shared" si="1737"/>
        <v>0</v>
      </c>
      <c r="CM194" s="4"/>
      <c r="CN194" s="4">
        <f t="shared" si="1738"/>
        <v>0</v>
      </c>
      <c r="CO194" s="218">
        <f t="shared" si="1739"/>
        <v>0</v>
      </c>
      <c r="CP194" s="218">
        <f t="shared" si="1740"/>
        <v>0</v>
      </c>
      <c r="CQ194" s="4"/>
      <c r="CR194" s="4">
        <f t="shared" si="1741"/>
        <v>0</v>
      </c>
      <c r="CS194" s="218">
        <f t="shared" si="1742"/>
        <v>0</v>
      </c>
      <c r="CT194" s="218">
        <f t="shared" si="1743"/>
        <v>0</v>
      </c>
      <c r="CU194" s="4"/>
      <c r="CV194" s="4">
        <f t="shared" si="1744"/>
        <v>0</v>
      </c>
      <c r="CW194" s="218">
        <f t="shared" si="1745"/>
        <v>0</v>
      </c>
      <c r="CX194" s="218">
        <f t="shared" si="1746"/>
        <v>0</v>
      </c>
      <c r="CY194" s="4"/>
      <c r="CZ194" s="4">
        <f t="shared" si="1747"/>
        <v>0</v>
      </c>
      <c r="DA194" s="218">
        <f t="shared" si="1748"/>
        <v>0</v>
      </c>
      <c r="DB194" s="218">
        <f t="shared" si="1749"/>
        <v>0</v>
      </c>
      <c r="DC194" s="4"/>
      <c r="DD194" s="4">
        <f t="shared" si="1750"/>
        <v>0</v>
      </c>
      <c r="DE194" s="218">
        <f t="shared" si="1751"/>
        <v>0</v>
      </c>
      <c r="DF194" s="218">
        <f t="shared" si="1752"/>
        <v>0</v>
      </c>
      <c r="DG194" s="4"/>
      <c r="DH194" s="4">
        <f t="shared" si="1753"/>
        <v>0</v>
      </c>
      <c r="DI194" s="218">
        <f t="shared" si="1754"/>
        <v>0</v>
      </c>
      <c r="DJ194" s="218">
        <f t="shared" si="1755"/>
        <v>0</v>
      </c>
      <c r="DK194" s="4"/>
      <c r="DL194" s="4">
        <f t="shared" si="1756"/>
        <v>0</v>
      </c>
      <c r="DM194" s="218">
        <f t="shared" si="1757"/>
        <v>0</v>
      </c>
      <c r="DN194" s="218">
        <f t="shared" si="1758"/>
        <v>0</v>
      </c>
      <c r="DO194" s="4"/>
      <c r="DP194" s="4">
        <f t="shared" si="1759"/>
        <v>0</v>
      </c>
      <c r="DQ194" s="218">
        <f t="shared" si="1760"/>
        <v>0</v>
      </c>
      <c r="DR194" s="218">
        <f t="shared" si="1761"/>
        <v>0</v>
      </c>
      <c r="DS194" s="4"/>
      <c r="DT194" s="4">
        <f t="shared" si="1762"/>
        <v>0</v>
      </c>
      <c r="DU194" s="218">
        <f t="shared" si="1763"/>
        <v>0</v>
      </c>
      <c r="DV194" s="218">
        <f t="shared" si="1764"/>
        <v>0</v>
      </c>
      <c r="DW194" s="4"/>
      <c r="DX194" s="4"/>
      <c r="DY194" s="4"/>
      <c r="DZ194" s="218" t="e">
        <f>SUM(#REF!+DX194)</f>
        <v>#REF!</v>
      </c>
      <c r="EA194" s="218" t="e">
        <f t="shared" si="1765"/>
        <v>#REF!</v>
      </c>
      <c r="EB194" s="4"/>
      <c r="EC194" s="4">
        <f t="shared" si="1766"/>
        <v>0</v>
      </c>
      <c r="ED194" s="218" t="e">
        <f>SUM(EB194+#REF!)</f>
        <v>#REF!</v>
      </c>
      <c r="EE194" s="218" t="e">
        <f t="shared" si="1767"/>
        <v>#REF!</v>
      </c>
      <c r="EF194" s="4"/>
      <c r="EG194" s="4">
        <f t="shared" si="1768"/>
        <v>0</v>
      </c>
      <c r="EH194" s="218" t="e">
        <f>SUM(EF194+#REF!)</f>
        <v>#REF!</v>
      </c>
      <c r="EI194" s="218" t="e">
        <f t="shared" si="1769"/>
        <v>#REF!</v>
      </c>
      <c r="EJ194" s="4"/>
      <c r="EK194" s="4"/>
      <c r="EL194" s="218"/>
      <c r="EM194" s="218"/>
      <c r="EN194" s="4"/>
      <c r="EO194" s="269"/>
      <c r="EP194" s="269">
        <f t="shared" si="1815"/>
        <v>0</v>
      </c>
      <c r="EQ194" s="268">
        <f t="shared" si="1816"/>
        <v>0</v>
      </c>
      <c r="ER194" s="268">
        <f t="shared" si="1817"/>
        <v>0</v>
      </c>
      <c r="ES194" s="269"/>
      <c r="ET194" s="269">
        <f t="shared" si="1818"/>
        <v>0</v>
      </c>
      <c r="EU194" s="268">
        <f t="shared" si="1819"/>
        <v>0</v>
      </c>
      <c r="EV194" s="268">
        <f t="shared" si="1820"/>
        <v>0</v>
      </c>
      <c r="EW194" s="269"/>
      <c r="EX194" s="269">
        <f t="shared" si="1821"/>
        <v>0</v>
      </c>
      <c r="EY194" s="268">
        <f t="shared" si="1822"/>
        <v>0</v>
      </c>
      <c r="EZ194" s="268">
        <f t="shared" si="1823"/>
        <v>0</v>
      </c>
      <c r="FA194" s="269"/>
      <c r="FB194" s="269">
        <f t="shared" si="1824"/>
        <v>0</v>
      </c>
      <c r="FC194" s="268">
        <f t="shared" si="1825"/>
        <v>0</v>
      </c>
      <c r="FD194" s="268">
        <f t="shared" si="1826"/>
        <v>0</v>
      </c>
      <c r="FE194" s="269"/>
      <c r="FF194" s="269">
        <f t="shared" si="1827"/>
        <v>0</v>
      </c>
      <c r="FG194" s="268">
        <f t="shared" si="1828"/>
        <v>0</v>
      </c>
      <c r="FH194" s="268">
        <f t="shared" si="1829"/>
        <v>0</v>
      </c>
      <c r="FI194" s="269"/>
      <c r="FJ194" s="269">
        <f t="shared" si="1830"/>
        <v>0</v>
      </c>
      <c r="FK194" s="268">
        <f t="shared" si="1831"/>
        <v>0</v>
      </c>
      <c r="FL194" s="268">
        <f t="shared" si="1832"/>
        <v>0</v>
      </c>
      <c r="FM194" s="269"/>
      <c r="FN194" s="269">
        <f t="shared" si="1833"/>
        <v>0</v>
      </c>
      <c r="FO194" s="268">
        <f t="shared" si="1834"/>
        <v>0</v>
      </c>
      <c r="FP194" s="268">
        <f t="shared" si="1835"/>
        <v>0</v>
      </c>
      <c r="FQ194" s="269"/>
      <c r="FR194" s="269">
        <f t="shared" si="1770"/>
        <v>0</v>
      </c>
      <c r="FS194" s="268">
        <f t="shared" si="1771"/>
        <v>0</v>
      </c>
      <c r="FT194" s="268">
        <f t="shared" si="1772"/>
        <v>0</v>
      </c>
      <c r="FU194" s="269"/>
      <c r="FV194" s="269">
        <f t="shared" si="1836"/>
        <v>0</v>
      </c>
      <c r="FW194" s="268">
        <f t="shared" si="1837"/>
        <v>0</v>
      </c>
      <c r="FX194" s="268">
        <f t="shared" si="1838"/>
        <v>0</v>
      </c>
      <c r="FY194" s="269"/>
      <c r="FZ194" s="269">
        <f t="shared" si="1773"/>
        <v>0</v>
      </c>
      <c r="GA194" s="268">
        <f t="shared" si="1774"/>
        <v>0</v>
      </c>
      <c r="GB194" s="268">
        <f t="shared" si="1775"/>
        <v>0</v>
      </c>
      <c r="GC194" s="269"/>
      <c r="GD194" s="269">
        <f t="shared" si="1839"/>
        <v>0</v>
      </c>
      <c r="GE194" s="268">
        <f t="shared" si="1840"/>
        <v>0</v>
      </c>
      <c r="GF194" s="268">
        <f t="shared" si="1841"/>
        <v>0</v>
      </c>
      <c r="GG194" s="269"/>
      <c r="GH194" s="269">
        <f t="shared" si="1776"/>
        <v>0</v>
      </c>
      <c r="GI194" s="268">
        <f t="shared" si="1777"/>
        <v>0</v>
      </c>
      <c r="GJ194" s="268">
        <f t="shared" si="1778"/>
        <v>0</v>
      </c>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c r="IE194" s="4"/>
      <c r="IF194" s="4"/>
      <c r="IG194" s="4"/>
      <c r="IH194" s="4"/>
      <c r="II194" s="4"/>
      <c r="IJ194" s="4"/>
      <c r="IK194" s="4"/>
      <c r="IL194" s="4"/>
      <c r="IM194" s="4"/>
      <c r="IN194" s="4"/>
      <c r="IO194" s="4"/>
      <c r="IP194" s="4"/>
      <c r="IQ194" s="4"/>
      <c r="IR194" s="4"/>
      <c r="IS194" s="4"/>
      <c r="IT194" s="4"/>
      <c r="IU194" s="4"/>
      <c r="IV194" s="4"/>
      <c r="IW194" s="4"/>
      <c r="IX194" s="4"/>
      <c r="IY194" s="4"/>
      <c r="IZ194" s="4"/>
      <c r="JA194" s="4"/>
      <c r="JB194" s="4"/>
      <c r="JC194" s="4"/>
      <c r="JD194" s="4"/>
      <c r="JE194" s="4"/>
      <c r="JF194" s="4"/>
      <c r="JG194" s="4"/>
      <c r="JH194" s="4"/>
      <c r="JI194" s="4"/>
      <c r="JJ194" s="4"/>
      <c r="JK194" s="4"/>
      <c r="JL194" s="4"/>
      <c r="JM194" s="4"/>
      <c r="JN194" s="4"/>
    </row>
    <row r="195" spans="1:274" s="5" customFormat="1" x14ac:dyDescent="0.2">
      <c r="A195" s="57" t="s">
        <v>187</v>
      </c>
      <c r="B195" s="57" t="s">
        <v>188</v>
      </c>
      <c r="C195" s="57" t="s">
        <v>7</v>
      </c>
      <c r="D195" s="57">
        <v>118</v>
      </c>
      <c r="E195" s="6"/>
      <c r="F195" s="64">
        <f t="shared" si="1779"/>
        <v>0</v>
      </c>
      <c r="G195" s="6"/>
      <c r="H195" s="64">
        <f t="shared" si="1780"/>
        <v>0</v>
      </c>
      <c r="I195" s="6"/>
      <c r="J195" s="64">
        <f t="shared" si="1781"/>
        <v>0</v>
      </c>
      <c r="K195" s="6"/>
      <c r="L195" s="64">
        <f t="shared" si="1782"/>
        <v>0</v>
      </c>
      <c r="M195" s="6"/>
      <c r="N195" s="64">
        <f t="shared" si="1783"/>
        <v>0</v>
      </c>
      <c r="O195" s="6"/>
      <c r="P195" s="64">
        <f t="shared" si="1784"/>
        <v>0</v>
      </c>
      <c r="Q195" s="6"/>
      <c r="R195" s="64">
        <f t="shared" si="1785"/>
        <v>0</v>
      </c>
      <c r="S195" s="6"/>
      <c r="T195" s="64">
        <f t="shared" si="1786"/>
        <v>0</v>
      </c>
      <c r="U195" s="6"/>
      <c r="V195" s="64">
        <f t="shared" si="1787"/>
        <v>0</v>
      </c>
      <c r="W195" s="225"/>
      <c r="X195" s="64">
        <f t="shared" si="1788"/>
        <v>0</v>
      </c>
      <c r="Y195" s="6"/>
      <c r="Z195" s="64">
        <f t="shared" si="1789"/>
        <v>0</v>
      </c>
      <c r="AA195" s="6"/>
      <c r="AB195" s="64">
        <f t="shared" si="1790"/>
        <v>0</v>
      </c>
      <c r="AC195" s="59"/>
      <c r="AD195" s="64">
        <f t="shared" si="1791"/>
        <v>0</v>
      </c>
      <c r="AE195" s="59"/>
      <c r="AF195" s="64">
        <f t="shared" si="1792"/>
        <v>0</v>
      </c>
      <c r="AG195" s="59"/>
      <c r="AH195" s="64">
        <f t="shared" si="1793"/>
        <v>0</v>
      </c>
      <c r="AI195" s="59"/>
      <c r="AJ195" s="64">
        <f t="shared" si="1794"/>
        <v>0</v>
      </c>
      <c r="AK195" s="59"/>
      <c r="AL195" s="64">
        <f t="shared" si="1795"/>
        <v>0</v>
      </c>
      <c r="AM195" s="59"/>
      <c r="AN195" s="64">
        <f t="shared" si="1796"/>
        <v>0</v>
      </c>
      <c r="AO195" s="59"/>
      <c r="AP195" s="64">
        <f t="shared" si="1797"/>
        <v>0</v>
      </c>
      <c r="AQ195" s="59"/>
      <c r="AR195" s="64">
        <f t="shared" si="1798"/>
        <v>0</v>
      </c>
      <c r="AS195" s="59"/>
      <c r="AT195" s="64">
        <f t="shared" si="1799"/>
        <v>0</v>
      </c>
      <c r="AU195" s="59"/>
      <c r="AV195" s="64">
        <f t="shared" si="1800"/>
        <v>0</v>
      </c>
      <c r="AW195" s="59"/>
      <c r="AX195" s="64">
        <f t="shared" si="1801"/>
        <v>0</v>
      </c>
      <c r="AY195" s="59"/>
      <c r="AZ195" s="64">
        <f t="shared" si="1802"/>
        <v>0</v>
      </c>
      <c r="BA195" s="59"/>
      <c r="BB195" s="64">
        <f t="shared" si="1803"/>
        <v>0</v>
      </c>
      <c r="BC195" s="59"/>
      <c r="BD195" s="64">
        <f t="shared" si="1804"/>
        <v>0</v>
      </c>
      <c r="BE195" s="59"/>
      <c r="BF195" s="64">
        <f t="shared" si="1805"/>
        <v>0</v>
      </c>
      <c r="BG195" s="59"/>
      <c r="BH195" s="64">
        <f t="shared" si="1806"/>
        <v>0</v>
      </c>
      <c r="BI195" s="59"/>
      <c r="BJ195" s="64">
        <f t="shared" si="1807"/>
        <v>0</v>
      </c>
      <c r="BK195" s="59"/>
      <c r="BL195" s="64">
        <f t="shared" si="1808"/>
        <v>0</v>
      </c>
      <c r="BM195" s="59"/>
      <c r="BN195" s="64">
        <f t="shared" si="1809"/>
        <v>0</v>
      </c>
      <c r="BO195" s="59"/>
      <c r="BP195" s="64">
        <f t="shared" si="1810"/>
        <v>0</v>
      </c>
      <c r="BQ195" s="59"/>
      <c r="BR195" s="64">
        <f t="shared" si="1811"/>
        <v>0</v>
      </c>
      <c r="BS195" s="59"/>
      <c r="BT195" s="64">
        <f t="shared" si="1812"/>
        <v>0</v>
      </c>
      <c r="BU195" s="59"/>
      <c r="BV195" s="64">
        <f t="shared" si="1813"/>
        <v>0</v>
      </c>
      <c r="BW195" s="59"/>
      <c r="BX195" s="64">
        <f t="shared" si="1814"/>
        <v>0</v>
      </c>
      <c r="BY195" s="59"/>
      <c r="BZ195" s="64">
        <f t="shared" si="1729"/>
        <v>0</v>
      </c>
      <c r="CA195" s="54"/>
      <c r="CB195" s="61">
        <f t="shared" si="1730"/>
        <v>0</v>
      </c>
      <c r="CC195" s="61">
        <f t="shared" si="1731"/>
        <v>0</v>
      </c>
      <c r="CD195" s="4"/>
      <c r="CE195" s="4"/>
      <c r="CF195" s="4">
        <f t="shared" si="1732"/>
        <v>0</v>
      </c>
      <c r="CG195" s="218">
        <f t="shared" si="1733"/>
        <v>0</v>
      </c>
      <c r="CH195" s="218">
        <f t="shared" si="1734"/>
        <v>0</v>
      </c>
      <c r="CI195" s="4"/>
      <c r="CJ195" s="4">
        <f t="shared" si="1735"/>
        <v>0</v>
      </c>
      <c r="CK195" s="218">
        <f t="shared" si="1736"/>
        <v>0</v>
      </c>
      <c r="CL195" s="218">
        <f t="shared" si="1737"/>
        <v>0</v>
      </c>
      <c r="CM195" s="4"/>
      <c r="CN195" s="4">
        <f t="shared" si="1738"/>
        <v>0</v>
      </c>
      <c r="CO195" s="218">
        <f t="shared" si="1739"/>
        <v>0</v>
      </c>
      <c r="CP195" s="218">
        <f t="shared" si="1740"/>
        <v>0</v>
      </c>
      <c r="CQ195" s="4"/>
      <c r="CR195" s="4">
        <f t="shared" si="1741"/>
        <v>0</v>
      </c>
      <c r="CS195" s="218">
        <f t="shared" si="1742"/>
        <v>0</v>
      </c>
      <c r="CT195" s="218">
        <f t="shared" si="1743"/>
        <v>0</v>
      </c>
      <c r="CU195" s="4"/>
      <c r="CV195" s="4">
        <f t="shared" si="1744"/>
        <v>0</v>
      </c>
      <c r="CW195" s="218">
        <f t="shared" si="1745"/>
        <v>0</v>
      </c>
      <c r="CX195" s="218">
        <f t="shared" si="1746"/>
        <v>0</v>
      </c>
      <c r="CY195" s="4"/>
      <c r="CZ195" s="4">
        <f t="shared" si="1747"/>
        <v>0</v>
      </c>
      <c r="DA195" s="218">
        <f t="shared" si="1748"/>
        <v>0</v>
      </c>
      <c r="DB195" s="218">
        <f t="shared" si="1749"/>
        <v>0</v>
      </c>
      <c r="DC195" s="4"/>
      <c r="DD195" s="4">
        <f t="shared" si="1750"/>
        <v>0</v>
      </c>
      <c r="DE195" s="218">
        <f t="shared" si="1751"/>
        <v>0</v>
      </c>
      <c r="DF195" s="218">
        <f t="shared" si="1752"/>
        <v>0</v>
      </c>
      <c r="DG195" s="4"/>
      <c r="DH195" s="4">
        <f t="shared" si="1753"/>
        <v>0</v>
      </c>
      <c r="DI195" s="218">
        <f t="shared" si="1754"/>
        <v>0</v>
      </c>
      <c r="DJ195" s="218">
        <f t="shared" si="1755"/>
        <v>0</v>
      </c>
      <c r="DK195" s="4"/>
      <c r="DL195" s="4">
        <f t="shared" si="1756"/>
        <v>0</v>
      </c>
      <c r="DM195" s="218">
        <f t="shared" si="1757"/>
        <v>0</v>
      </c>
      <c r="DN195" s="218">
        <f t="shared" si="1758"/>
        <v>0</v>
      </c>
      <c r="DO195" s="4"/>
      <c r="DP195" s="4">
        <f t="shared" si="1759"/>
        <v>0</v>
      </c>
      <c r="DQ195" s="218">
        <f t="shared" si="1760"/>
        <v>0</v>
      </c>
      <c r="DR195" s="218">
        <f t="shared" si="1761"/>
        <v>0</v>
      </c>
      <c r="DS195" s="4"/>
      <c r="DT195" s="4">
        <f t="shared" si="1762"/>
        <v>0</v>
      </c>
      <c r="DU195" s="218">
        <f t="shared" si="1763"/>
        <v>0</v>
      </c>
      <c r="DV195" s="218">
        <f t="shared" si="1764"/>
        <v>0</v>
      </c>
      <c r="DW195" s="4"/>
      <c r="DX195" s="4"/>
      <c r="DY195" s="4"/>
      <c r="DZ195" s="218" t="e">
        <f>SUM(#REF!+DX195)</f>
        <v>#REF!</v>
      </c>
      <c r="EA195" s="218" t="e">
        <f t="shared" si="1765"/>
        <v>#REF!</v>
      </c>
      <c r="EB195" s="4"/>
      <c r="EC195" s="4">
        <f t="shared" si="1766"/>
        <v>0</v>
      </c>
      <c r="ED195" s="218" t="e">
        <f>SUM(EB195+#REF!)</f>
        <v>#REF!</v>
      </c>
      <c r="EE195" s="218" t="e">
        <f t="shared" si="1767"/>
        <v>#REF!</v>
      </c>
      <c r="EF195" s="4"/>
      <c r="EG195" s="4">
        <f t="shared" si="1768"/>
        <v>0</v>
      </c>
      <c r="EH195" s="218" t="e">
        <f>SUM(EF195+#REF!)</f>
        <v>#REF!</v>
      </c>
      <c r="EI195" s="218" t="e">
        <f t="shared" si="1769"/>
        <v>#REF!</v>
      </c>
      <c r="EJ195" s="4"/>
      <c r="EK195" s="4"/>
      <c r="EL195" s="218"/>
      <c r="EM195" s="218"/>
      <c r="EN195" s="4"/>
      <c r="EO195" s="269"/>
      <c r="EP195" s="269">
        <f t="shared" si="1815"/>
        <v>0</v>
      </c>
      <c r="EQ195" s="268">
        <f t="shared" si="1816"/>
        <v>0</v>
      </c>
      <c r="ER195" s="268">
        <f t="shared" si="1817"/>
        <v>0</v>
      </c>
      <c r="ES195" s="269"/>
      <c r="ET195" s="269">
        <f t="shared" si="1818"/>
        <v>0</v>
      </c>
      <c r="EU195" s="268">
        <f t="shared" si="1819"/>
        <v>0</v>
      </c>
      <c r="EV195" s="268">
        <f t="shared" si="1820"/>
        <v>0</v>
      </c>
      <c r="EW195" s="269"/>
      <c r="EX195" s="269">
        <f t="shared" si="1821"/>
        <v>0</v>
      </c>
      <c r="EY195" s="268">
        <f t="shared" si="1822"/>
        <v>0</v>
      </c>
      <c r="EZ195" s="268">
        <f t="shared" si="1823"/>
        <v>0</v>
      </c>
      <c r="FA195" s="269"/>
      <c r="FB195" s="269">
        <f t="shared" si="1824"/>
        <v>0</v>
      </c>
      <c r="FC195" s="268">
        <f t="shared" si="1825"/>
        <v>0</v>
      </c>
      <c r="FD195" s="268">
        <f t="shared" si="1826"/>
        <v>0</v>
      </c>
      <c r="FE195" s="269"/>
      <c r="FF195" s="269">
        <f t="shared" si="1827"/>
        <v>0</v>
      </c>
      <c r="FG195" s="268">
        <f t="shared" si="1828"/>
        <v>0</v>
      </c>
      <c r="FH195" s="268">
        <f t="shared" si="1829"/>
        <v>0</v>
      </c>
      <c r="FI195" s="269"/>
      <c r="FJ195" s="269">
        <f t="shared" si="1830"/>
        <v>0</v>
      </c>
      <c r="FK195" s="268">
        <f t="shared" si="1831"/>
        <v>0</v>
      </c>
      <c r="FL195" s="268">
        <f t="shared" si="1832"/>
        <v>0</v>
      </c>
      <c r="FM195" s="269"/>
      <c r="FN195" s="269">
        <f t="shared" si="1833"/>
        <v>0</v>
      </c>
      <c r="FO195" s="268">
        <f t="shared" si="1834"/>
        <v>0</v>
      </c>
      <c r="FP195" s="268">
        <f t="shared" si="1835"/>
        <v>0</v>
      </c>
      <c r="FQ195" s="269"/>
      <c r="FR195" s="269">
        <f t="shared" si="1770"/>
        <v>0</v>
      </c>
      <c r="FS195" s="268">
        <f t="shared" si="1771"/>
        <v>0</v>
      </c>
      <c r="FT195" s="268">
        <f t="shared" si="1772"/>
        <v>0</v>
      </c>
      <c r="FU195" s="269"/>
      <c r="FV195" s="269">
        <f t="shared" si="1836"/>
        <v>0</v>
      </c>
      <c r="FW195" s="268">
        <f t="shared" si="1837"/>
        <v>0</v>
      </c>
      <c r="FX195" s="268">
        <f t="shared" si="1838"/>
        <v>0</v>
      </c>
      <c r="FY195" s="269"/>
      <c r="FZ195" s="269">
        <f t="shared" si="1773"/>
        <v>0</v>
      </c>
      <c r="GA195" s="268">
        <f t="shared" si="1774"/>
        <v>0</v>
      </c>
      <c r="GB195" s="268">
        <f t="shared" si="1775"/>
        <v>0</v>
      </c>
      <c r="GC195" s="269"/>
      <c r="GD195" s="269">
        <f t="shared" si="1839"/>
        <v>0</v>
      </c>
      <c r="GE195" s="268">
        <f t="shared" si="1840"/>
        <v>0</v>
      </c>
      <c r="GF195" s="268">
        <f t="shared" si="1841"/>
        <v>0</v>
      </c>
      <c r="GG195" s="269"/>
      <c r="GH195" s="269">
        <f t="shared" si="1776"/>
        <v>0</v>
      </c>
      <c r="GI195" s="268">
        <f t="shared" si="1777"/>
        <v>0</v>
      </c>
      <c r="GJ195" s="268">
        <f t="shared" si="1778"/>
        <v>0</v>
      </c>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c r="IE195" s="4"/>
      <c r="IF195" s="4"/>
      <c r="IG195" s="4"/>
      <c r="IH195" s="4"/>
      <c r="II195" s="4"/>
      <c r="IJ195" s="4"/>
      <c r="IK195" s="4"/>
      <c r="IL195" s="4"/>
      <c r="IM195" s="4"/>
      <c r="IN195" s="4"/>
      <c r="IO195" s="4"/>
      <c r="IP195" s="4"/>
      <c r="IQ195" s="4"/>
      <c r="IR195" s="4"/>
      <c r="IS195" s="4"/>
      <c r="IT195" s="4"/>
      <c r="IU195" s="4"/>
      <c r="IV195" s="4"/>
      <c r="IW195" s="4"/>
      <c r="IX195" s="4"/>
      <c r="IY195" s="4"/>
      <c r="IZ195" s="4"/>
      <c r="JA195" s="4"/>
      <c r="JB195" s="4"/>
      <c r="JC195" s="4"/>
      <c r="JD195" s="4"/>
      <c r="JE195" s="4"/>
      <c r="JF195" s="4"/>
      <c r="JG195" s="4"/>
      <c r="JH195" s="4"/>
      <c r="JI195" s="4"/>
      <c r="JJ195" s="4"/>
      <c r="JK195" s="4"/>
      <c r="JL195" s="4"/>
      <c r="JM195" s="4"/>
      <c r="JN195" s="4"/>
    </row>
    <row r="196" spans="1:274" s="5" customFormat="1" x14ac:dyDescent="0.2">
      <c r="A196" s="57" t="s">
        <v>98</v>
      </c>
      <c r="B196" s="57" t="s">
        <v>99</v>
      </c>
      <c r="C196" s="57" t="s">
        <v>7</v>
      </c>
      <c r="D196" s="57">
        <v>118</v>
      </c>
      <c r="E196" s="6"/>
      <c r="F196" s="64">
        <f t="shared" si="1779"/>
        <v>0</v>
      </c>
      <c r="G196" s="6"/>
      <c r="H196" s="64">
        <f t="shared" si="1780"/>
        <v>0</v>
      </c>
      <c r="I196" s="6"/>
      <c r="J196" s="64">
        <f t="shared" si="1781"/>
        <v>0</v>
      </c>
      <c r="K196" s="6"/>
      <c r="L196" s="64">
        <f t="shared" si="1782"/>
        <v>0</v>
      </c>
      <c r="M196" s="6"/>
      <c r="N196" s="64">
        <f t="shared" si="1783"/>
        <v>0</v>
      </c>
      <c r="O196" s="6"/>
      <c r="P196" s="64">
        <f t="shared" si="1784"/>
        <v>0</v>
      </c>
      <c r="Q196" s="6"/>
      <c r="R196" s="64">
        <f t="shared" si="1785"/>
        <v>0</v>
      </c>
      <c r="S196" s="6"/>
      <c r="T196" s="64">
        <f t="shared" si="1786"/>
        <v>0</v>
      </c>
      <c r="U196" s="6"/>
      <c r="V196" s="64">
        <f t="shared" si="1787"/>
        <v>0</v>
      </c>
      <c r="W196" s="6"/>
      <c r="X196" s="64">
        <f t="shared" si="1788"/>
        <v>0</v>
      </c>
      <c r="Y196" s="6"/>
      <c r="Z196" s="64">
        <f t="shared" si="1789"/>
        <v>0</v>
      </c>
      <c r="AA196" s="6"/>
      <c r="AB196" s="64">
        <f t="shared" si="1790"/>
        <v>0</v>
      </c>
      <c r="AC196" s="59"/>
      <c r="AD196" s="64">
        <f t="shared" si="1791"/>
        <v>0</v>
      </c>
      <c r="AE196" s="59"/>
      <c r="AF196" s="64">
        <f t="shared" si="1792"/>
        <v>0</v>
      </c>
      <c r="AG196" s="59"/>
      <c r="AH196" s="64">
        <f t="shared" si="1793"/>
        <v>0</v>
      </c>
      <c r="AI196" s="59"/>
      <c r="AJ196" s="64">
        <f t="shared" si="1794"/>
        <v>0</v>
      </c>
      <c r="AK196" s="59"/>
      <c r="AL196" s="64">
        <f t="shared" si="1795"/>
        <v>0</v>
      </c>
      <c r="AM196" s="59"/>
      <c r="AN196" s="64">
        <f t="shared" si="1796"/>
        <v>0</v>
      </c>
      <c r="AO196" s="59"/>
      <c r="AP196" s="64">
        <f t="shared" si="1797"/>
        <v>0</v>
      </c>
      <c r="AQ196" s="59"/>
      <c r="AR196" s="64">
        <f t="shared" si="1798"/>
        <v>0</v>
      </c>
      <c r="AS196" s="59"/>
      <c r="AT196" s="64">
        <f t="shared" si="1799"/>
        <v>0</v>
      </c>
      <c r="AU196" s="59"/>
      <c r="AV196" s="64">
        <f t="shared" si="1800"/>
        <v>0</v>
      </c>
      <c r="AW196" s="59"/>
      <c r="AX196" s="64">
        <f t="shared" si="1801"/>
        <v>0</v>
      </c>
      <c r="AY196" s="59"/>
      <c r="AZ196" s="64">
        <f t="shared" si="1802"/>
        <v>0</v>
      </c>
      <c r="BA196" s="59"/>
      <c r="BB196" s="64">
        <f t="shared" si="1803"/>
        <v>0</v>
      </c>
      <c r="BC196" s="59"/>
      <c r="BD196" s="64">
        <f t="shared" si="1804"/>
        <v>0</v>
      </c>
      <c r="BE196" s="59"/>
      <c r="BF196" s="64">
        <f t="shared" si="1805"/>
        <v>0</v>
      </c>
      <c r="BG196" s="59"/>
      <c r="BH196" s="64">
        <f t="shared" si="1806"/>
        <v>0</v>
      </c>
      <c r="BI196" s="59"/>
      <c r="BJ196" s="64">
        <f t="shared" si="1807"/>
        <v>0</v>
      </c>
      <c r="BK196" s="59"/>
      <c r="BL196" s="64">
        <f t="shared" si="1808"/>
        <v>0</v>
      </c>
      <c r="BM196" s="59"/>
      <c r="BN196" s="64">
        <f t="shared" si="1809"/>
        <v>0</v>
      </c>
      <c r="BO196" s="59"/>
      <c r="BP196" s="64">
        <f t="shared" si="1810"/>
        <v>0</v>
      </c>
      <c r="BQ196" s="59"/>
      <c r="BR196" s="64">
        <f t="shared" si="1811"/>
        <v>0</v>
      </c>
      <c r="BS196" s="59"/>
      <c r="BT196" s="64">
        <f t="shared" si="1812"/>
        <v>0</v>
      </c>
      <c r="BU196" s="59"/>
      <c r="BV196" s="64">
        <f t="shared" si="1813"/>
        <v>0</v>
      </c>
      <c r="BW196" s="59"/>
      <c r="BX196" s="64">
        <f t="shared" si="1814"/>
        <v>0</v>
      </c>
      <c r="BY196" s="59"/>
      <c r="BZ196" s="64">
        <f t="shared" si="1729"/>
        <v>0</v>
      </c>
      <c r="CA196" s="54"/>
      <c r="CB196" s="61">
        <f t="shared" si="1730"/>
        <v>0</v>
      </c>
      <c r="CC196" s="61">
        <f t="shared" si="1731"/>
        <v>0</v>
      </c>
      <c r="CD196" s="4"/>
      <c r="CE196" s="4"/>
      <c r="CF196" s="4">
        <f t="shared" si="1732"/>
        <v>0</v>
      </c>
      <c r="CG196" s="218">
        <f t="shared" si="1733"/>
        <v>0</v>
      </c>
      <c r="CH196" s="218">
        <f t="shared" si="1734"/>
        <v>0</v>
      </c>
      <c r="CI196" s="4"/>
      <c r="CJ196" s="4">
        <f t="shared" si="1735"/>
        <v>0</v>
      </c>
      <c r="CK196" s="218">
        <f t="shared" si="1736"/>
        <v>0</v>
      </c>
      <c r="CL196" s="218">
        <f t="shared" si="1737"/>
        <v>0</v>
      </c>
      <c r="CM196" s="4"/>
      <c r="CN196" s="4">
        <f t="shared" si="1738"/>
        <v>0</v>
      </c>
      <c r="CO196" s="218">
        <f t="shared" si="1739"/>
        <v>0</v>
      </c>
      <c r="CP196" s="218">
        <f t="shared" si="1740"/>
        <v>0</v>
      </c>
      <c r="CQ196" s="4"/>
      <c r="CR196" s="4">
        <f t="shared" si="1741"/>
        <v>0</v>
      </c>
      <c r="CS196" s="218">
        <f t="shared" si="1742"/>
        <v>0</v>
      </c>
      <c r="CT196" s="218">
        <f t="shared" si="1743"/>
        <v>0</v>
      </c>
      <c r="CU196" s="4"/>
      <c r="CV196" s="4">
        <f t="shared" si="1744"/>
        <v>0</v>
      </c>
      <c r="CW196" s="218">
        <f t="shared" si="1745"/>
        <v>0</v>
      </c>
      <c r="CX196" s="218">
        <f t="shared" si="1746"/>
        <v>0</v>
      </c>
      <c r="CY196" s="4"/>
      <c r="CZ196" s="4">
        <f t="shared" si="1747"/>
        <v>0</v>
      </c>
      <c r="DA196" s="218">
        <f t="shared" si="1748"/>
        <v>0</v>
      </c>
      <c r="DB196" s="218">
        <f t="shared" si="1749"/>
        <v>0</v>
      </c>
      <c r="DC196" s="4"/>
      <c r="DD196" s="4">
        <f t="shared" si="1750"/>
        <v>0</v>
      </c>
      <c r="DE196" s="218">
        <f t="shared" si="1751"/>
        <v>0</v>
      </c>
      <c r="DF196" s="218">
        <f t="shared" si="1752"/>
        <v>0</v>
      </c>
      <c r="DG196" s="4"/>
      <c r="DH196" s="4">
        <f t="shared" si="1753"/>
        <v>0</v>
      </c>
      <c r="DI196" s="218">
        <f t="shared" si="1754"/>
        <v>0</v>
      </c>
      <c r="DJ196" s="218">
        <f t="shared" si="1755"/>
        <v>0</v>
      </c>
      <c r="DK196" s="4"/>
      <c r="DL196" s="4">
        <f t="shared" si="1756"/>
        <v>0</v>
      </c>
      <c r="DM196" s="218">
        <f t="shared" si="1757"/>
        <v>0</v>
      </c>
      <c r="DN196" s="218">
        <f t="shared" si="1758"/>
        <v>0</v>
      </c>
      <c r="DO196" s="4"/>
      <c r="DP196" s="4">
        <f t="shared" si="1759"/>
        <v>0</v>
      </c>
      <c r="DQ196" s="218">
        <f t="shared" si="1760"/>
        <v>0</v>
      </c>
      <c r="DR196" s="218">
        <f t="shared" si="1761"/>
        <v>0</v>
      </c>
      <c r="DS196" s="4"/>
      <c r="DT196" s="4">
        <f t="shared" si="1762"/>
        <v>0</v>
      </c>
      <c r="DU196" s="218">
        <f t="shared" si="1763"/>
        <v>0</v>
      </c>
      <c r="DV196" s="218">
        <f t="shared" si="1764"/>
        <v>0</v>
      </c>
      <c r="DW196" s="4"/>
      <c r="DX196" s="4"/>
      <c r="DY196" s="4"/>
      <c r="DZ196" s="218" t="e">
        <f>SUM(#REF!+DX196)</f>
        <v>#REF!</v>
      </c>
      <c r="EA196" s="218" t="e">
        <f t="shared" si="1765"/>
        <v>#REF!</v>
      </c>
      <c r="EB196" s="4"/>
      <c r="EC196" s="4">
        <f t="shared" si="1766"/>
        <v>0</v>
      </c>
      <c r="ED196" s="218" t="e">
        <f>SUM(EB196+#REF!)</f>
        <v>#REF!</v>
      </c>
      <c r="EE196" s="218" t="e">
        <f t="shared" si="1767"/>
        <v>#REF!</v>
      </c>
      <c r="EF196" s="4"/>
      <c r="EG196" s="4">
        <f t="shared" si="1768"/>
        <v>0</v>
      </c>
      <c r="EH196" s="218" t="e">
        <f>SUM(EF196+#REF!)</f>
        <v>#REF!</v>
      </c>
      <c r="EI196" s="218" t="e">
        <f t="shared" si="1769"/>
        <v>#REF!</v>
      </c>
      <c r="EJ196" s="4"/>
      <c r="EK196" s="4"/>
      <c r="EL196" s="218"/>
      <c r="EM196" s="218"/>
      <c r="EN196" s="4"/>
      <c r="EO196" s="269"/>
      <c r="EP196" s="269">
        <f t="shared" si="1815"/>
        <v>0</v>
      </c>
      <c r="EQ196" s="268">
        <f t="shared" si="1816"/>
        <v>0</v>
      </c>
      <c r="ER196" s="268">
        <f t="shared" si="1817"/>
        <v>0</v>
      </c>
      <c r="ES196" s="269"/>
      <c r="ET196" s="269">
        <f t="shared" si="1818"/>
        <v>0</v>
      </c>
      <c r="EU196" s="268">
        <f t="shared" si="1819"/>
        <v>0</v>
      </c>
      <c r="EV196" s="268">
        <f t="shared" si="1820"/>
        <v>0</v>
      </c>
      <c r="EW196" s="269"/>
      <c r="EX196" s="269">
        <f t="shared" si="1821"/>
        <v>0</v>
      </c>
      <c r="EY196" s="268">
        <f t="shared" si="1822"/>
        <v>0</v>
      </c>
      <c r="EZ196" s="268">
        <f t="shared" si="1823"/>
        <v>0</v>
      </c>
      <c r="FA196" s="269"/>
      <c r="FB196" s="269">
        <f t="shared" si="1824"/>
        <v>0</v>
      </c>
      <c r="FC196" s="268">
        <f t="shared" si="1825"/>
        <v>0</v>
      </c>
      <c r="FD196" s="268">
        <f t="shared" si="1826"/>
        <v>0</v>
      </c>
      <c r="FE196" s="269"/>
      <c r="FF196" s="269">
        <f t="shared" si="1827"/>
        <v>0</v>
      </c>
      <c r="FG196" s="268">
        <f t="shared" si="1828"/>
        <v>0</v>
      </c>
      <c r="FH196" s="268">
        <f t="shared" si="1829"/>
        <v>0</v>
      </c>
      <c r="FI196" s="269"/>
      <c r="FJ196" s="269">
        <f t="shared" si="1830"/>
        <v>0</v>
      </c>
      <c r="FK196" s="268">
        <f t="shared" si="1831"/>
        <v>0</v>
      </c>
      <c r="FL196" s="268">
        <f t="shared" si="1832"/>
        <v>0</v>
      </c>
      <c r="FM196" s="269"/>
      <c r="FN196" s="269">
        <f t="shared" si="1833"/>
        <v>0</v>
      </c>
      <c r="FO196" s="268">
        <f t="shared" si="1834"/>
        <v>0</v>
      </c>
      <c r="FP196" s="268">
        <f t="shared" si="1835"/>
        <v>0</v>
      </c>
      <c r="FQ196" s="269"/>
      <c r="FR196" s="269">
        <f t="shared" si="1770"/>
        <v>0</v>
      </c>
      <c r="FS196" s="268">
        <f t="shared" si="1771"/>
        <v>0</v>
      </c>
      <c r="FT196" s="268">
        <f t="shared" si="1772"/>
        <v>0</v>
      </c>
      <c r="FU196" s="269"/>
      <c r="FV196" s="269">
        <f t="shared" si="1836"/>
        <v>0</v>
      </c>
      <c r="FW196" s="268">
        <f t="shared" si="1837"/>
        <v>0</v>
      </c>
      <c r="FX196" s="268">
        <f t="shared" si="1838"/>
        <v>0</v>
      </c>
      <c r="FY196" s="269"/>
      <c r="FZ196" s="269">
        <f t="shared" si="1773"/>
        <v>0</v>
      </c>
      <c r="GA196" s="268">
        <f t="shared" si="1774"/>
        <v>0</v>
      </c>
      <c r="GB196" s="268">
        <f t="shared" si="1775"/>
        <v>0</v>
      </c>
      <c r="GC196" s="269"/>
      <c r="GD196" s="269">
        <f t="shared" si="1839"/>
        <v>0</v>
      </c>
      <c r="GE196" s="268">
        <f t="shared" si="1840"/>
        <v>0</v>
      </c>
      <c r="GF196" s="268">
        <f t="shared" si="1841"/>
        <v>0</v>
      </c>
      <c r="GG196" s="269"/>
      <c r="GH196" s="269">
        <f t="shared" si="1776"/>
        <v>0</v>
      </c>
      <c r="GI196" s="268">
        <f t="shared" si="1777"/>
        <v>0</v>
      </c>
      <c r="GJ196" s="268">
        <f t="shared" si="1778"/>
        <v>0</v>
      </c>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c r="IE196" s="4"/>
      <c r="IF196" s="4"/>
      <c r="IG196" s="4"/>
      <c r="IH196" s="4"/>
      <c r="II196" s="4"/>
      <c r="IJ196" s="4"/>
      <c r="IK196" s="4"/>
      <c r="IL196" s="4"/>
      <c r="IM196" s="4"/>
      <c r="IN196" s="4"/>
      <c r="IO196" s="4"/>
      <c r="IP196" s="4"/>
      <c r="IQ196" s="4"/>
      <c r="IR196" s="4"/>
      <c r="IS196" s="4"/>
      <c r="IT196" s="4"/>
      <c r="IU196" s="4"/>
      <c r="IV196" s="4"/>
      <c r="IW196" s="4"/>
      <c r="IX196" s="4"/>
      <c r="IY196" s="4"/>
      <c r="IZ196" s="4"/>
      <c r="JA196" s="4"/>
      <c r="JB196" s="4"/>
      <c r="JC196" s="4"/>
      <c r="JD196" s="4"/>
      <c r="JE196" s="4"/>
      <c r="JF196" s="4"/>
      <c r="JG196" s="4"/>
      <c r="JH196" s="4"/>
      <c r="JI196" s="4"/>
      <c r="JJ196" s="4"/>
      <c r="JK196" s="4"/>
      <c r="JL196" s="4"/>
      <c r="JM196" s="4"/>
      <c r="JN196" s="4"/>
    </row>
    <row r="197" spans="1:274" s="5" customFormat="1" x14ac:dyDescent="0.2">
      <c r="A197" s="57" t="s">
        <v>329</v>
      </c>
      <c r="B197" s="57" t="s">
        <v>163</v>
      </c>
      <c r="C197" s="57" t="s">
        <v>7</v>
      </c>
      <c r="D197" s="57">
        <v>118</v>
      </c>
      <c r="E197" s="6"/>
      <c r="F197" s="64">
        <f t="shared" ref="F197" si="1842">SUM(E197*$D197)</f>
        <v>0</v>
      </c>
      <c r="G197" s="6"/>
      <c r="H197" s="64">
        <f t="shared" ref="H197" si="1843">SUM(G197*$D197)</f>
        <v>0</v>
      </c>
      <c r="I197" s="6"/>
      <c r="J197" s="64">
        <f t="shared" ref="J197" si="1844">SUM(I197*$D197)</f>
        <v>0</v>
      </c>
      <c r="K197" s="6"/>
      <c r="L197" s="64">
        <f t="shared" ref="L197" si="1845">SUM(K197*$D197)</f>
        <v>0</v>
      </c>
      <c r="M197" s="6"/>
      <c r="N197" s="64">
        <f t="shared" ref="N197" si="1846">SUM(M197*$D197)</f>
        <v>0</v>
      </c>
      <c r="O197" s="6"/>
      <c r="P197" s="64">
        <f t="shared" ref="P197" si="1847">SUM(O197*$D197)</f>
        <v>0</v>
      </c>
      <c r="Q197" s="6"/>
      <c r="R197" s="64">
        <f t="shared" ref="R197" si="1848">SUM(Q197*$D197)</f>
        <v>0</v>
      </c>
      <c r="S197" s="6"/>
      <c r="T197" s="64">
        <f t="shared" ref="T197" si="1849">SUM(S197*$D197)</f>
        <v>0</v>
      </c>
      <c r="U197" s="6"/>
      <c r="V197" s="64">
        <f t="shared" ref="V197" si="1850">SUM(U197*$D197)</f>
        <v>0</v>
      </c>
      <c r="W197" s="6"/>
      <c r="X197" s="64">
        <f t="shared" ref="X197" si="1851">SUM(W197*$D197)</f>
        <v>0</v>
      </c>
      <c r="Y197" s="6"/>
      <c r="Z197" s="64">
        <f t="shared" ref="Z197" si="1852">SUM(Y197*$D197)</f>
        <v>0</v>
      </c>
      <c r="AA197" s="6"/>
      <c r="AB197" s="64">
        <f t="shared" ref="AB197" si="1853">SUM(AA197*$D197)</f>
        <v>0</v>
      </c>
      <c r="AC197" s="59"/>
      <c r="AD197" s="64">
        <f t="shared" ref="AD197" si="1854">SUM(AC197*$D197)</f>
        <v>0</v>
      </c>
      <c r="AE197" s="59"/>
      <c r="AF197" s="64">
        <f t="shared" ref="AF197" si="1855">SUM(AE197*$D197)</f>
        <v>0</v>
      </c>
      <c r="AG197" s="59"/>
      <c r="AH197" s="64">
        <f t="shared" ref="AH197" si="1856">SUM(AG197*$D197)</f>
        <v>0</v>
      </c>
      <c r="AI197" s="59"/>
      <c r="AJ197" s="64">
        <f t="shared" ref="AJ197" si="1857">SUM(AI197*$D197)</f>
        <v>0</v>
      </c>
      <c r="AK197" s="59"/>
      <c r="AL197" s="64">
        <f t="shared" ref="AL197" si="1858">SUM(AK197*$D197)</f>
        <v>0</v>
      </c>
      <c r="AM197" s="59"/>
      <c r="AN197" s="64">
        <f t="shared" ref="AN197" si="1859">SUM(AM197*$D197)</f>
        <v>0</v>
      </c>
      <c r="AO197" s="59"/>
      <c r="AP197" s="64">
        <f t="shared" ref="AP197" si="1860">SUM(AO197*$D197)</f>
        <v>0</v>
      </c>
      <c r="AQ197" s="59"/>
      <c r="AR197" s="64">
        <f t="shared" ref="AR197" si="1861">SUM(AQ197*$D197)</f>
        <v>0</v>
      </c>
      <c r="AS197" s="59"/>
      <c r="AT197" s="64">
        <f t="shared" ref="AT197" si="1862">SUM(AS197*$D197)</f>
        <v>0</v>
      </c>
      <c r="AU197" s="59"/>
      <c r="AV197" s="64">
        <f t="shared" ref="AV197" si="1863">SUM(AU197*$D197)</f>
        <v>0</v>
      </c>
      <c r="AW197" s="59"/>
      <c r="AX197" s="64">
        <f t="shared" ref="AX197" si="1864">SUM(AW197*$D197)</f>
        <v>0</v>
      </c>
      <c r="AY197" s="59"/>
      <c r="AZ197" s="64">
        <f t="shared" ref="AZ197" si="1865">SUM(AY197*$D197)</f>
        <v>0</v>
      </c>
      <c r="BA197" s="59"/>
      <c r="BB197" s="64">
        <f t="shared" ref="BB197" si="1866">SUM(BA197*$D197)</f>
        <v>0</v>
      </c>
      <c r="BC197" s="59"/>
      <c r="BD197" s="64">
        <f t="shared" ref="BD197" si="1867">SUM(BC197*$D197)</f>
        <v>0</v>
      </c>
      <c r="BE197" s="59"/>
      <c r="BF197" s="64">
        <f t="shared" ref="BF197" si="1868">SUM(BE197*$D197)</f>
        <v>0</v>
      </c>
      <c r="BG197" s="59"/>
      <c r="BH197" s="64">
        <f t="shared" ref="BH197" si="1869">SUM(BG197*$D197)</f>
        <v>0</v>
      </c>
      <c r="BI197" s="59"/>
      <c r="BJ197" s="64">
        <f t="shared" ref="BJ197" si="1870">SUM(BI197*$D197)</f>
        <v>0</v>
      </c>
      <c r="BK197" s="59"/>
      <c r="BL197" s="64">
        <f t="shared" ref="BL197" si="1871">SUM(BK197*$D197)</f>
        <v>0</v>
      </c>
      <c r="BM197" s="59"/>
      <c r="BN197" s="64">
        <f t="shared" ref="BN197" si="1872">SUM(BM197*$D197)</f>
        <v>0</v>
      </c>
      <c r="BO197" s="59"/>
      <c r="BP197" s="64">
        <f t="shared" ref="BP197" si="1873">SUM(BO197*$D197)</f>
        <v>0</v>
      </c>
      <c r="BQ197" s="59"/>
      <c r="BR197" s="64">
        <f t="shared" ref="BR197" si="1874">SUM(BQ197*$D197)</f>
        <v>0</v>
      </c>
      <c r="BS197" s="59"/>
      <c r="BT197" s="64">
        <f t="shared" ref="BT197" si="1875">SUM(BS197*$D197)</f>
        <v>0</v>
      </c>
      <c r="BU197" s="59"/>
      <c r="BV197" s="64">
        <f t="shared" ref="BV197" si="1876">SUM(BU197*$D197)</f>
        <v>0</v>
      </c>
      <c r="BW197" s="59"/>
      <c r="BX197" s="64">
        <f t="shared" ref="BX197" si="1877">SUM(BW197*$D197)</f>
        <v>0</v>
      </c>
      <c r="BY197" s="59"/>
      <c r="BZ197" s="64">
        <f t="shared" ref="BZ197" si="1878">SUM(BY197*$D197)</f>
        <v>0</v>
      </c>
      <c r="CA197" s="54"/>
      <c r="CB197" s="61">
        <f t="shared" ref="CB197" si="1879">SUM(E197+G197+I197+K197+M197+O197+Q197+S197+U197+W197+Y197+AA197+AC197+AE197+AG197+AI197+AK197+AM197+AO197+AQ197+AS197+AU197+AW197+AY197+BA197+BC197+BE197+BG197+BI197+BK197+BM197+BO197+BQ197+BS197+BU197+BW197+BY197)</f>
        <v>0</v>
      </c>
      <c r="CC197" s="61">
        <f t="shared" ref="CC197" si="1880">ROUND(CB197*D197*2,1)/2</f>
        <v>0</v>
      </c>
      <c r="CD197" s="4"/>
      <c r="CE197" s="4"/>
      <c r="CF197" s="4">
        <f t="shared" ref="CF197" si="1881">SUM(CE197*D197)</f>
        <v>0</v>
      </c>
      <c r="CG197" s="218">
        <f t="shared" ref="CG197" si="1882">SUM(CE197+K197)</f>
        <v>0</v>
      </c>
      <c r="CH197" s="218">
        <f t="shared" ref="CH197" si="1883">SUM(CG197*D197)</f>
        <v>0</v>
      </c>
      <c r="CI197" s="4"/>
      <c r="CJ197" s="4">
        <f t="shared" ref="CJ197" si="1884">SUM(CI197*H197)</f>
        <v>0</v>
      </c>
      <c r="CK197" s="218">
        <f t="shared" ref="CK197" si="1885">SUM(CI197+M197)</f>
        <v>0</v>
      </c>
      <c r="CL197" s="218">
        <f t="shared" ref="CL197" si="1886">SUM(CK197*D197)</f>
        <v>0</v>
      </c>
      <c r="CM197" s="4"/>
      <c r="CN197" s="4">
        <f t="shared" ref="CN197" si="1887">SUM(CM197*D197)</f>
        <v>0</v>
      </c>
      <c r="CO197" s="218">
        <f t="shared" ref="CO197" si="1888">SUM(CM197+O197)</f>
        <v>0</v>
      </c>
      <c r="CP197" s="218">
        <f t="shared" ref="CP197" si="1889">SUM(CO197*D197)</f>
        <v>0</v>
      </c>
      <c r="CQ197" s="4"/>
      <c r="CR197" s="4">
        <f t="shared" ref="CR197" si="1890">SUM(CQ197*D197)</f>
        <v>0</v>
      </c>
      <c r="CS197" s="218">
        <f t="shared" ref="CS197" si="1891">SUM(CQ197+Q197)</f>
        <v>0</v>
      </c>
      <c r="CT197" s="218">
        <f t="shared" ref="CT197" si="1892">SUM(CS197*D197)</f>
        <v>0</v>
      </c>
      <c r="CU197" s="4"/>
      <c r="CV197" s="4">
        <f t="shared" ref="CV197" si="1893">SUM(CU197*T197)</f>
        <v>0</v>
      </c>
      <c r="CW197" s="218">
        <f t="shared" ref="CW197" si="1894">SUM(CU197+U197)</f>
        <v>0</v>
      </c>
      <c r="CX197" s="218">
        <f t="shared" ref="CX197" si="1895">SUM(CW197*H197)</f>
        <v>0</v>
      </c>
      <c r="CY197" s="4"/>
      <c r="CZ197" s="4">
        <f t="shared" ref="CZ197" si="1896">SUM(CY197*X197)</f>
        <v>0</v>
      </c>
      <c r="DA197" s="218">
        <f t="shared" ref="DA197" si="1897">SUM(CY197+Y197)</f>
        <v>0</v>
      </c>
      <c r="DB197" s="218">
        <f t="shared" ref="DB197" si="1898">SUM(DA197*L197)</f>
        <v>0</v>
      </c>
      <c r="DC197" s="4"/>
      <c r="DD197" s="4">
        <f t="shared" ref="DD197" si="1899">SUM(DC197*AB197)</f>
        <v>0</v>
      </c>
      <c r="DE197" s="218">
        <f t="shared" ref="DE197" si="1900">SUM(DC197+AC197)</f>
        <v>0</v>
      </c>
      <c r="DF197" s="218">
        <f t="shared" ref="DF197" si="1901">SUM(DE197*P197)</f>
        <v>0</v>
      </c>
      <c r="DG197" s="4"/>
      <c r="DH197" s="4">
        <f t="shared" ref="DH197" si="1902">SUM(DG197*AF197)</f>
        <v>0</v>
      </c>
      <c r="DI197" s="218">
        <f t="shared" ref="DI197" si="1903">SUM(DG197+AG197)</f>
        <v>0</v>
      </c>
      <c r="DJ197" s="218">
        <f t="shared" ref="DJ197" si="1904">SUM(DI197*T197)</f>
        <v>0</v>
      </c>
      <c r="DK197" s="4"/>
      <c r="DL197" s="4">
        <f t="shared" ref="DL197" si="1905">SUM(DK197*AJ197)</f>
        <v>0</v>
      </c>
      <c r="DM197" s="218">
        <f t="shared" ref="DM197" si="1906">SUM(DK197+AK197)</f>
        <v>0</v>
      </c>
      <c r="DN197" s="218">
        <f t="shared" ref="DN197" si="1907">SUM(DM197*X197)</f>
        <v>0</v>
      </c>
      <c r="DO197" s="4"/>
      <c r="DP197" s="4">
        <f t="shared" ref="DP197" si="1908">SUM(DO197*AN197)</f>
        <v>0</v>
      </c>
      <c r="DQ197" s="218">
        <f t="shared" ref="DQ197" si="1909">SUM(DO197+AO197)</f>
        <v>0</v>
      </c>
      <c r="DR197" s="218">
        <f t="shared" ref="DR197" si="1910">SUM(DQ197*AB197)</f>
        <v>0</v>
      </c>
      <c r="DS197" s="4"/>
      <c r="DT197" s="4">
        <f t="shared" ref="DT197" si="1911">SUM(DS197*D197)</f>
        <v>0</v>
      </c>
      <c r="DU197" s="218">
        <f t="shared" ref="DU197" si="1912">SUM(DS197+AE197)</f>
        <v>0</v>
      </c>
      <c r="DV197" s="218">
        <f t="shared" ref="DV197" si="1913">SUM(DU197*D197)</f>
        <v>0</v>
      </c>
      <c r="DW197" s="4"/>
      <c r="DX197" s="4"/>
      <c r="DY197" s="4"/>
      <c r="DZ197" s="218" t="e">
        <f>SUM(#REF!+DX197)</f>
        <v>#REF!</v>
      </c>
      <c r="EA197" s="218" t="e">
        <f t="shared" ref="EA197" si="1914">SUM(DZ197*D197)</f>
        <v>#REF!</v>
      </c>
      <c r="EB197" s="4"/>
      <c r="EC197" s="4">
        <f t="shared" ref="EC197" si="1915">SUM(EB197*D197)</f>
        <v>0</v>
      </c>
      <c r="ED197" s="218" t="e">
        <f>SUM(EB197+#REF!)</f>
        <v>#REF!</v>
      </c>
      <c r="EE197" s="218" t="e">
        <f t="shared" ref="EE197" si="1916">SUM(ED197*D197)</f>
        <v>#REF!</v>
      </c>
      <c r="EF197" s="4"/>
      <c r="EG197" s="4">
        <f t="shared" ref="EG197" si="1917">SUM(EF197*D197)</f>
        <v>0</v>
      </c>
      <c r="EH197" s="218" t="e">
        <f>SUM(EF197+#REF!)</f>
        <v>#REF!</v>
      </c>
      <c r="EI197" s="218" t="e">
        <f t="shared" ref="EI197" si="1918">SUM(EH197*D197)</f>
        <v>#REF!</v>
      </c>
      <c r="EJ197" s="4"/>
      <c r="EK197" s="4"/>
      <c r="EL197" s="218"/>
      <c r="EM197" s="218"/>
      <c r="EN197" s="4"/>
      <c r="EO197" s="269"/>
      <c r="EP197" s="269">
        <f t="shared" ref="EP197" si="1919">SUM(EO197*D197)</f>
        <v>0</v>
      </c>
      <c r="EQ197" s="268">
        <f t="shared" ref="EQ197" si="1920">SUM(EO197+AC197)</f>
        <v>0</v>
      </c>
      <c r="ER197" s="268">
        <f t="shared" ref="ER197" si="1921">SUM(EQ197*D197)</f>
        <v>0</v>
      </c>
      <c r="ES197" s="269"/>
      <c r="ET197" s="269">
        <f t="shared" ref="ET197" si="1922">SUM(ES197*D197)</f>
        <v>0</v>
      </c>
      <c r="EU197" s="268">
        <f t="shared" ref="EU197" si="1923">SUM(ES197+AE197)</f>
        <v>0</v>
      </c>
      <c r="EV197" s="268">
        <f t="shared" ref="EV197" si="1924">SUM(EU197*D197)</f>
        <v>0</v>
      </c>
      <c r="EW197" s="269"/>
      <c r="EX197" s="269">
        <f t="shared" ref="EX197" si="1925">SUM(EW197*D197)</f>
        <v>0</v>
      </c>
      <c r="EY197" s="268">
        <f t="shared" ref="EY197" si="1926">SUM(EW197+AG197)</f>
        <v>0</v>
      </c>
      <c r="EZ197" s="268">
        <f t="shared" ref="EZ197" si="1927">SUM(EY197*D197)</f>
        <v>0</v>
      </c>
      <c r="FA197" s="269"/>
      <c r="FB197" s="269">
        <f t="shared" ref="FB197" si="1928">SUM(FA197*D197)</f>
        <v>0</v>
      </c>
      <c r="FC197" s="268">
        <f t="shared" ref="FC197" si="1929">SUM(FA197+AI197)</f>
        <v>0</v>
      </c>
      <c r="FD197" s="268">
        <f t="shared" ref="FD197" si="1930">SUM(FC197*D197)</f>
        <v>0</v>
      </c>
      <c r="FE197" s="269">
        <v>0.5</v>
      </c>
      <c r="FF197" s="269">
        <f t="shared" si="1827"/>
        <v>59</v>
      </c>
      <c r="FG197" s="268">
        <f t="shared" si="1828"/>
        <v>0.5</v>
      </c>
      <c r="FH197" s="268">
        <f t="shared" si="1829"/>
        <v>59</v>
      </c>
      <c r="FI197" s="269"/>
      <c r="FJ197" s="269">
        <f t="shared" si="1830"/>
        <v>0</v>
      </c>
      <c r="FK197" s="268">
        <f t="shared" si="1831"/>
        <v>0</v>
      </c>
      <c r="FL197" s="268">
        <f t="shared" si="1832"/>
        <v>0</v>
      </c>
      <c r="FM197" s="269"/>
      <c r="FN197" s="269">
        <f t="shared" si="1833"/>
        <v>0</v>
      </c>
      <c r="FO197" s="268">
        <f t="shared" si="1834"/>
        <v>0</v>
      </c>
      <c r="FP197" s="268">
        <f t="shared" si="1835"/>
        <v>0</v>
      </c>
      <c r="FQ197" s="269"/>
      <c r="FR197" s="269">
        <f t="shared" si="1770"/>
        <v>0</v>
      </c>
      <c r="FS197" s="268">
        <f t="shared" si="1771"/>
        <v>0</v>
      </c>
      <c r="FT197" s="268">
        <f t="shared" si="1772"/>
        <v>0</v>
      </c>
      <c r="FU197" s="269"/>
      <c r="FV197" s="269">
        <f t="shared" si="1836"/>
        <v>0</v>
      </c>
      <c r="FW197" s="268">
        <f t="shared" si="1837"/>
        <v>0</v>
      </c>
      <c r="FX197" s="268">
        <f t="shared" si="1838"/>
        <v>0</v>
      </c>
      <c r="FY197" s="269"/>
      <c r="FZ197" s="269">
        <f t="shared" si="1773"/>
        <v>0</v>
      </c>
      <c r="GA197" s="268">
        <f t="shared" si="1774"/>
        <v>0</v>
      </c>
      <c r="GB197" s="268">
        <f t="shared" si="1775"/>
        <v>0</v>
      </c>
      <c r="GC197" s="269"/>
      <c r="GD197" s="269">
        <f t="shared" si="1839"/>
        <v>0</v>
      </c>
      <c r="GE197" s="268">
        <f t="shared" si="1840"/>
        <v>0</v>
      </c>
      <c r="GF197" s="268">
        <f t="shared" si="1841"/>
        <v>0</v>
      </c>
      <c r="GG197" s="269"/>
      <c r="GH197" s="269">
        <f t="shared" si="1776"/>
        <v>0</v>
      </c>
      <c r="GI197" s="268">
        <f t="shared" si="1777"/>
        <v>0</v>
      </c>
      <c r="GJ197" s="268">
        <f t="shared" si="1778"/>
        <v>0</v>
      </c>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c r="IE197" s="4"/>
      <c r="IF197" s="4"/>
      <c r="IG197" s="4"/>
      <c r="IH197" s="4"/>
      <c r="II197" s="4"/>
      <c r="IJ197" s="4"/>
      <c r="IK197" s="4"/>
      <c r="IL197" s="4"/>
      <c r="IM197" s="4"/>
      <c r="IN197" s="4"/>
      <c r="IO197" s="4"/>
      <c r="IP197" s="4"/>
      <c r="IQ197" s="4"/>
      <c r="IR197" s="4"/>
      <c r="IS197" s="4"/>
      <c r="IT197" s="4"/>
      <c r="IU197" s="4"/>
      <c r="IV197" s="4"/>
      <c r="IW197" s="4"/>
      <c r="IX197" s="4"/>
      <c r="IY197" s="4"/>
      <c r="IZ197" s="4"/>
      <c r="JA197" s="4"/>
      <c r="JB197" s="4"/>
      <c r="JC197" s="4"/>
      <c r="JD197" s="4"/>
      <c r="JE197" s="4"/>
      <c r="JF197" s="4"/>
      <c r="JG197" s="4"/>
      <c r="JH197" s="4"/>
      <c r="JI197" s="4"/>
      <c r="JJ197" s="4"/>
      <c r="JK197" s="4"/>
      <c r="JL197" s="4"/>
      <c r="JM197" s="4"/>
      <c r="JN197" s="4"/>
    </row>
    <row r="198" spans="1:274" s="5" customFormat="1" x14ac:dyDescent="0.2">
      <c r="A198" s="57" t="s">
        <v>168</v>
      </c>
      <c r="B198" s="57" t="s">
        <v>169</v>
      </c>
      <c r="C198" s="57" t="s">
        <v>7</v>
      </c>
      <c r="D198" s="57">
        <v>118</v>
      </c>
      <c r="E198" s="6"/>
      <c r="F198" s="64">
        <f t="shared" si="1779"/>
        <v>0</v>
      </c>
      <c r="G198" s="6"/>
      <c r="H198" s="64">
        <f t="shared" si="1780"/>
        <v>0</v>
      </c>
      <c r="I198" s="6"/>
      <c r="J198" s="64">
        <f t="shared" si="1781"/>
        <v>0</v>
      </c>
      <c r="K198" s="6"/>
      <c r="L198" s="64">
        <f t="shared" si="1782"/>
        <v>0</v>
      </c>
      <c r="M198" s="6"/>
      <c r="N198" s="64">
        <f t="shared" si="1783"/>
        <v>0</v>
      </c>
      <c r="O198" s="6"/>
      <c r="P198" s="64">
        <f t="shared" si="1784"/>
        <v>0</v>
      </c>
      <c r="Q198" s="6"/>
      <c r="R198" s="64">
        <f t="shared" si="1785"/>
        <v>0</v>
      </c>
      <c r="S198" s="6"/>
      <c r="T198" s="64">
        <f t="shared" si="1786"/>
        <v>0</v>
      </c>
      <c r="U198" s="6"/>
      <c r="V198" s="64">
        <f t="shared" si="1787"/>
        <v>0</v>
      </c>
      <c r="W198" s="6"/>
      <c r="X198" s="64">
        <f t="shared" si="1788"/>
        <v>0</v>
      </c>
      <c r="Y198" s="6"/>
      <c r="Z198" s="64">
        <f t="shared" si="1789"/>
        <v>0</v>
      </c>
      <c r="AA198" s="6"/>
      <c r="AB198" s="64">
        <f t="shared" si="1790"/>
        <v>0</v>
      </c>
      <c r="AC198" s="59"/>
      <c r="AD198" s="64">
        <f t="shared" si="1791"/>
        <v>0</v>
      </c>
      <c r="AE198" s="59"/>
      <c r="AF198" s="64">
        <f t="shared" si="1792"/>
        <v>0</v>
      </c>
      <c r="AG198" s="59"/>
      <c r="AH198" s="64">
        <f t="shared" si="1793"/>
        <v>0</v>
      </c>
      <c r="AI198" s="59"/>
      <c r="AJ198" s="64">
        <f t="shared" si="1794"/>
        <v>0</v>
      </c>
      <c r="AK198" s="59"/>
      <c r="AL198" s="64">
        <f t="shared" si="1795"/>
        <v>0</v>
      </c>
      <c r="AM198" s="59"/>
      <c r="AN198" s="64">
        <f t="shared" si="1796"/>
        <v>0</v>
      </c>
      <c r="AO198" s="59"/>
      <c r="AP198" s="64">
        <f t="shared" si="1797"/>
        <v>0</v>
      </c>
      <c r="AQ198" s="59"/>
      <c r="AR198" s="64">
        <f t="shared" si="1798"/>
        <v>0</v>
      </c>
      <c r="AS198" s="59"/>
      <c r="AT198" s="64">
        <f t="shared" si="1799"/>
        <v>0</v>
      </c>
      <c r="AU198" s="59"/>
      <c r="AV198" s="64">
        <f t="shared" si="1800"/>
        <v>0</v>
      </c>
      <c r="AW198" s="59"/>
      <c r="AX198" s="64">
        <f t="shared" si="1801"/>
        <v>0</v>
      </c>
      <c r="AY198" s="59"/>
      <c r="AZ198" s="64">
        <f t="shared" si="1802"/>
        <v>0</v>
      </c>
      <c r="BA198" s="59"/>
      <c r="BB198" s="64">
        <f t="shared" si="1803"/>
        <v>0</v>
      </c>
      <c r="BC198" s="59"/>
      <c r="BD198" s="64">
        <f t="shared" si="1804"/>
        <v>0</v>
      </c>
      <c r="BE198" s="59"/>
      <c r="BF198" s="64">
        <f t="shared" si="1805"/>
        <v>0</v>
      </c>
      <c r="BG198" s="59"/>
      <c r="BH198" s="64">
        <f t="shared" si="1806"/>
        <v>0</v>
      </c>
      <c r="BI198" s="59"/>
      <c r="BJ198" s="64">
        <f t="shared" si="1807"/>
        <v>0</v>
      </c>
      <c r="BK198" s="59"/>
      <c r="BL198" s="64">
        <f t="shared" si="1808"/>
        <v>0</v>
      </c>
      <c r="BM198" s="59"/>
      <c r="BN198" s="64">
        <f t="shared" si="1809"/>
        <v>0</v>
      </c>
      <c r="BO198" s="59"/>
      <c r="BP198" s="64">
        <f t="shared" si="1810"/>
        <v>0</v>
      </c>
      <c r="BQ198" s="59"/>
      <c r="BR198" s="64">
        <f t="shared" si="1811"/>
        <v>0</v>
      </c>
      <c r="BS198" s="59"/>
      <c r="BT198" s="64">
        <f t="shared" si="1812"/>
        <v>0</v>
      </c>
      <c r="BU198" s="59"/>
      <c r="BV198" s="64">
        <f t="shared" si="1813"/>
        <v>0</v>
      </c>
      <c r="BW198" s="59"/>
      <c r="BX198" s="64">
        <f t="shared" si="1814"/>
        <v>0</v>
      </c>
      <c r="BY198" s="59"/>
      <c r="BZ198" s="64">
        <f t="shared" si="1729"/>
        <v>0</v>
      </c>
      <c r="CA198" s="54"/>
      <c r="CB198" s="61">
        <f t="shared" si="1730"/>
        <v>0</v>
      </c>
      <c r="CC198" s="61">
        <f t="shared" si="1731"/>
        <v>0</v>
      </c>
      <c r="CD198" s="4"/>
      <c r="CE198" s="4"/>
      <c r="CF198" s="4">
        <f t="shared" si="1732"/>
        <v>0</v>
      </c>
      <c r="CG198" s="218">
        <f t="shared" si="1733"/>
        <v>0</v>
      </c>
      <c r="CH198" s="218">
        <f t="shared" si="1734"/>
        <v>0</v>
      </c>
      <c r="CI198" s="4"/>
      <c r="CJ198" s="4">
        <f t="shared" si="1735"/>
        <v>0</v>
      </c>
      <c r="CK198" s="218">
        <f t="shared" si="1736"/>
        <v>0</v>
      </c>
      <c r="CL198" s="218">
        <f t="shared" si="1737"/>
        <v>0</v>
      </c>
      <c r="CM198" s="4"/>
      <c r="CN198" s="4">
        <f t="shared" si="1738"/>
        <v>0</v>
      </c>
      <c r="CO198" s="218">
        <f t="shared" si="1739"/>
        <v>0</v>
      </c>
      <c r="CP198" s="218">
        <f t="shared" si="1740"/>
        <v>0</v>
      </c>
      <c r="CQ198" s="4"/>
      <c r="CR198" s="4">
        <f t="shared" si="1741"/>
        <v>0</v>
      </c>
      <c r="CS198" s="218">
        <f t="shared" si="1742"/>
        <v>0</v>
      </c>
      <c r="CT198" s="218">
        <f t="shared" si="1743"/>
        <v>0</v>
      </c>
      <c r="CU198" s="4"/>
      <c r="CV198" s="4">
        <f t="shared" si="1744"/>
        <v>0</v>
      </c>
      <c r="CW198" s="218">
        <f t="shared" si="1745"/>
        <v>0</v>
      </c>
      <c r="CX198" s="218">
        <f t="shared" si="1746"/>
        <v>0</v>
      </c>
      <c r="CY198" s="4"/>
      <c r="CZ198" s="4">
        <f t="shared" si="1747"/>
        <v>0</v>
      </c>
      <c r="DA198" s="218">
        <f t="shared" si="1748"/>
        <v>0</v>
      </c>
      <c r="DB198" s="218">
        <f t="shared" si="1749"/>
        <v>0</v>
      </c>
      <c r="DC198" s="4"/>
      <c r="DD198" s="4">
        <f t="shared" si="1750"/>
        <v>0</v>
      </c>
      <c r="DE198" s="218">
        <f t="shared" si="1751"/>
        <v>0</v>
      </c>
      <c r="DF198" s="218">
        <f t="shared" si="1752"/>
        <v>0</v>
      </c>
      <c r="DG198" s="4"/>
      <c r="DH198" s="4">
        <f t="shared" si="1753"/>
        <v>0</v>
      </c>
      <c r="DI198" s="218">
        <f t="shared" si="1754"/>
        <v>0</v>
      </c>
      <c r="DJ198" s="218">
        <f t="shared" si="1755"/>
        <v>0</v>
      </c>
      <c r="DK198" s="4"/>
      <c r="DL198" s="4">
        <f t="shared" si="1756"/>
        <v>0</v>
      </c>
      <c r="DM198" s="218">
        <f t="shared" si="1757"/>
        <v>0</v>
      </c>
      <c r="DN198" s="218">
        <f t="shared" si="1758"/>
        <v>0</v>
      </c>
      <c r="DO198" s="4"/>
      <c r="DP198" s="4">
        <f t="shared" si="1759"/>
        <v>0</v>
      </c>
      <c r="DQ198" s="218">
        <f t="shared" si="1760"/>
        <v>0</v>
      </c>
      <c r="DR198" s="218">
        <f t="shared" si="1761"/>
        <v>0</v>
      </c>
      <c r="DS198" s="4"/>
      <c r="DT198" s="4">
        <f t="shared" si="1762"/>
        <v>0</v>
      </c>
      <c r="DU198" s="218">
        <f t="shared" si="1763"/>
        <v>0</v>
      </c>
      <c r="DV198" s="218">
        <f t="shared" si="1764"/>
        <v>0</v>
      </c>
      <c r="DW198" s="4"/>
      <c r="DX198" s="4"/>
      <c r="DY198" s="4"/>
      <c r="DZ198" s="218" t="e">
        <f>SUM(#REF!+DX198)</f>
        <v>#REF!</v>
      </c>
      <c r="EA198" s="218" t="e">
        <f t="shared" si="1765"/>
        <v>#REF!</v>
      </c>
      <c r="EB198" s="4"/>
      <c r="EC198" s="4">
        <f t="shared" si="1766"/>
        <v>0</v>
      </c>
      <c r="ED198" s="218" t="e">
        <f>SUM(EB198+#REF!)</f>
        <v>#REF!</v>
      </c>
      <c r="EE198" s="218" t="e">
        <f t="shared" si="1767"/>
        <v>#REF!</v>
      </c>
      <c r="EF198" s="4"/>
      <c r="EG198" s="4">
        <f t="shared" si="1768"/>
        <v>0</v>
      </c>
      <c r="EH198" s="218" t="e">
        <f>SUM(EF198+#REF!)</f>
        <v>#REF!</v>
      </c>
      <c r="EI198" s="218" t="e">
        <f t="shared" si="1769"/>
        <v>#REF!</v>
      </c>
      <c r="EJ198" s="4"/>
      <c r="EK198" s="4"/>
      <c r="EL198" s="218"/>
      <c r="EM198" s="218"/>
      <c r="EN198" s="4"/>
      <c r="EO198" s="269"/>
      <c r="EP198" s="269">
        <f t="shared" si="1815"/>
        <v>0</v>
      </c>
      <c r="EQ198" s="268">
        <f t="shared" si="1816"/>
        <v>0</v>
      </c>
      <c r="ER198" s="268">
        <f t="shared" si="1817"/>
        <v>0</v>
      </c>
      <c r="ES198" s="269"/>
      <c r="ET198" s="269">
        <f t="shared" si="1818"/>
        <v>0</v>
      </c>
      <c r="EU198" s="268">
        <f t="shared" si="1819"/>
        <v>0</v>
      </c>
      <c r="EV198" s="268">
        <f t="shared" si="1820"/>
        <v>0</v>
      </c>
      <c r="EW198" s="269"/>
      <c r="EX198" s="269">
        <f t="shared" si="1821"/>
        <v>0</v>
      </c>
      <c r="EY198" s="268">
        <f t="shared" si="1822"/>
        <v>0</v>
      </c>
      <c r="EZ198" s="268">
        <f t="shared" si="1823"/>
        <v>0</v>
      </c>
      <c r="FA198" s="269"/>
      <c r="FB198" s="269">
        <f t="shared" si="1824"/>
        <v>0</v>
      </c>
      <c r="FC198" s="268">
        <f t="shared" si="1825"/>
        <v>0</v>
      </c>
      <c r="FD198" s="268">
        <f t="shared" si="1826"/>
        <v>0</v>
      </c>
      <c r="FE198" s="269"/>
      <c r="FF198" s="269">
        <f t="shared" si="1827"/>
        <v>0</v>
      </c>
      <c r="FG198" s="268">
        <f t="shared" si="1828"/>
        <v>0</v>
      </c>
      <c r="FH198" s="268">
        <f t="shared" si="1829"/>
        <v>0</v>
      </c>
      <c r="FI198" s="269"/>
      <c r="FJ198" s="269">
        <f t="shared" si="1830"/>
        <v>0</v>
      </c>
      <c r="FK198" s="268">
        <f t="shared" si="1831"/>
        <v>0</v>
      </c>
      <c r="FL198" s="268">
        <f t="shared" si="1832"/>
        <v>0</v>
      </c>
      <c r="FM198" s="269"/>
      <c r="FN198" s="269">
        <f t="shared" si="1833"/>
        <v>0</v>
      </c>
      <c r="FO198" s="268">
        <f t="shared" si="1834"/>
        <v>0</v>
      </c>
      <c r="FP198" s="268">
        <f t="shared" si="1835"/>
        <v>0</v>
      </c>
      <c r="FQ198" s="269"/>
      <c r="FR198" s="269">
        <f t="shared" si="1770"/>
        <v>0</v>
      </c>
      <c r="FS198" s="268">
        <f t="shared" si="1771"/>
        <v>0</v>
      </c>
      <c r="FT198" s="268">
        <f t="shared" si="1772"/>
        <v>0</v>
      </c>
      <c r="FU198" s="269"/>
      <c r="FV198" s="269">
        <f t="shared" si="1836"/>
        <v>0</v>
      </c>
      <c r="FW198" s="268">
        <f t="shared" si="1837"/>
        <v>0</v>
      </c>
      <c r="FX198" s="268">
        <f t="shared" si="1838"/>
        <v>0</v>
      </c>
      <c r="FY198" s="269"/>
      <c r="FZ198" s="269">
        <f t="shared" si="1773"/>
        <v>0</v>
      </c>
      <c r="GA198" s="268">
        <f t="shared" si="1774"/>
        <v>0</v>
      </c>
      <c r="GB198" s="268">
        <f t="shared" si="1775"/>
        <v>0</v>
      </c>
      <c r="GC198" s="269"/>
      <c r="GD198" s="269">
        <f t="shared" si="1839"/>
        <v>0</v>
      </c>
      <c r="GE198" s="268">
        <f t="shared" si="1840"/>
        <v>0</v>
      </c>
      <c r="GF198" s="268">
        <f t="shared" si="1841"/>
        <v>0</v>
      </c>
      <c r="GG198" s="269"/>
      <c r="GH198" s="269">
        <f t="shared" si="1776"/>
        <v>0</v>
      </c>
      <c r="GI198" s="268">
        <f t="shared" si="1777"/>
        <v>0</v>
      </c>
      <c r="GJ198" s="268">
        <f t="shared" si="1778"/>
        <v>0</v>
      </c>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c r="IE198" s="4"/>
      <c r="IF198" s="4"/>
      <c r="IG198" s="4"/>
      <c r="IH198" s="4"/>
      <c r="II198" s="4"/>
      <c r="IJ198" s="4"/>
      <c r="IK198" s="4"/>
      <c r="IL198" s="4"/>
      <c r="IM198" s="4"/>
      <c r="IN198" s="4"/>
      <c r="IO198" s="4"/>
      <c r="IP198" s="4"/>
      <c r="IQ198" s="4"/>
      <c r="IR198" s="4"/>
      <c r="IS198" s="4"/>
      <c r="IT198" s="4"/>
      <c r="IU198" s="4"/>
      <c r="IV198" s="4"/>
      <c r="IW198" s="4"/>
      <c r="IX198" s="4"/>
      <c r="IY198" s="4"/>
      <c r="IZ198" s="4"/>
      <c r="JA198" s="4"/>
      <c r="JB198" s="4"/>
      <c r="JC198" s="4"/>
      <c r="JD198" s="4"/>
      <c r="JE198" s="4"/>
      <c r="JF198" s="4"/>
      <c r="JG198" s="4"/>
      <c r="JH198" s="4"/>
      <c r="JI198" s="4"/>
      <c r="JJ198" s="4"/>
      <c r="JK198" s="4"/>
      <c r="JL198" s="4"/>
      <c r="JM198" s="4"/>
      <c r="JN198" s="4"/>
    </row>
    <row r="199" spans="1:274" s="5" customFormat="1" x14ac:dyDescent="0.2">
      <c r="A199" s="57" t="s">
        <v>255</v>
      </c>
      <c r="B199" s="57" t="s">
        <v>256</v>
      </c>
      <c r="C199" s="57" t="s">
        <v>7</v>
      </c>
      <c r="D199" s="57">
        <v>118</v>
      </c>
      <c r="E199" s="6"/>
      <c r="F199" s="64">
        <f t="shared" ref="F199:F200" si="1931">SUM(E199*$D199)</f>
        <v>0</v>
      </c>
      <c r="G199" s="6"/>
      <c r="H199" s="64">
        <f t="shared" ref="H199:H200" si="1932">SUM(G199*$D199)</f>
        <v>0</v>
      </c>
      <c r="I199" s="6"/>
      <c r="J199" s="64">
        <f t="shared" ref="J199:J200" si="1933">SUM(I199*$D199)</f>
        <v>0</v>
      </c>
      <c r="K199" s="6"/>
      <c r="L199" s="64">
        <f t="shared" ref="L199:L200" si="1934">SUM(K199*$D199)</f>
        <v>0</v>
      </c>
      <c r="M199" s="6"/>
      <c r="N199" s="64">
        <f t="shared" ref="N199:N200" si="1935">SUM(M199*$D199)</f>
        <v>0</v>
      </c>
      <c r="O199" s="6"/>
      <c r="P199" s="64">
        <f t="shared" ref="P199:P200" si="1936">SUM(O199*$D199)</f>
        <v>0</v>
      </c>
      <c r="Q199" s="6"/>
      <c r="R199" s="64">
        <f t="shared" ref="R199:R200" si="1937">SUM(Q199*$D199)</f>
        <v>0</v>
      </c>
      <c r="S199" s="6"/>
      <c r="T199" s="64">
        <f t="shared" ref="T199:T200" si="1938">SUM(S199*$D199)</f>
        <v>0</v>
      </c>
      <c r="U199" s="6"/>
      <c r="V199" s="64">
        <f t="shared" ref="V199:V200" si="1939">SUM(U199*$D199)</f>
        <v>0</v>
      </c>
      <c r="W199" s="6"/>
      <c r="X199" s="64">
        <f t="shared" ref="X199:X200" si="1940">SUM(W199*$D199)</f>
        <v>0</v>
      </c>
      <c r="Y199" s="6"/>
      <c r="Z199" s="64">
        <f t="shared" ref="Z199:Z200" si="1941">SUM(Y199*$D199)</f>
        <v>0</v>
      </c>
      <c r="AA199" s="6"/>
      <c r="AB199" s="64">
        <f t="shared" ref="AB199:AB200" si="1942">SUM(AA199*$D199)</f>
        <v>0</v>
      </c>
      <c r="AC199" s="59"/>
      <c r="AD199" s="64">
        <f t="shared" ref="AD199:AD200" si="1943">SUM(AC199*$D199)</f>
        <v>0</v>
      </c>
      <c r="AE199" s="59"/>
      <c r="AF199" s="64">
        <f t="shared" ref="AF199:AF200" si="1944">SUM(AE199*$D199)</f>
        <v>0</v>
      </c>
      <c r="AG199" s="59"/>
      <c r="AH199" s="64">
        <f t="shared" ref="AH199:AH200" si="1945">SUM(AG199*$D199)</f>
        <v>0</v>
      </c>
      <c r="AI199" s="59"/>
      <c r="AJ199" s="64">
        <f t="shared" ref="AJ199:AJ200" si="1946">SUM(AI199*$D199)</f>
        <v>0</v>
      </c>
      <c r="AK199" s="59"/>
      <c r="AL199" s="64">
        <f t="shared" ref="AL199:AL200" si="1947">SUM(AK199*$D199)</f>
        <v>0</v>
      </c>
      <c r="AM199" s="59"/>
      <c r="AN199" s="64">
        <f t="shared" ref="AN199:AN200" si="1948">SUM(AM199*$D199)</f>
        <v>0</v>
      </c>
      <c r="AO199" s="59"/>
      <c r="AP199" s="64">
        <f t="shared" ref="AP199:AP200" si="1949">SUM(AO199*$D199)</f>
        <v>0</v>
      </c>
      <c r="AQ199" s="59"/>
      <c r="AR199" s="64">
        <f t="shared" ref="AR199:AR200" si="1950">SUM(AQ199*$D199)</f>
        <v>0</v>
      </c>
      <c r="AS199" s="59"/>
      <c r="AT199" s="64">
        <f t="shared" ref="AT199:AT200" si="1951">SUM(AS199*$D199)</f>
        <v>0</v>
      </c>
      <c r="AU199" s="59"/>
      <c r="AV199" s="64">
        <f t="shared" ref="AV199:AV200" si="1952">SUM(AU199*$D199)</f>
        <v>0</v>
      </c>
      <c r="AW199" s="59"/>
      <c r="AX199" s="64">
        <f t="shared" ref="AX199:AX200" si="1953">SUM(AW199*$D199)</f>
        <v>0</v>
      </c>
      <c r="AY199" s="59"/>
      <c r="AZ199" s="64">
        <f t="shared" ref="AZ199:AZ200" si="1954">SUM(AY199*$D199)</f>
        <v>0</v>
      </c>
      <c r="BA199" s="59"/>
      <c r="BB199" s="64">
        <f t="shared" si="1803"/>
        <v>0</v>
      </c>
      <c r="BC199" s="59"/>
      <c r="BD199" s="64">
        <f t="shared" si="1804"/>
        <v>0</v>
      </c>
      <c r="BE199" s="59"/>
      <c r="BF199" s="64">
        <f t="shared" si="1805"/>
        <v>0</v>
      </c>
      <c r="BG199" s="59"/>
      <c r="BH199" s="64">
        <f t="shared" si="1806"/>
        <v>0</v>
      </c>
      <c r="BI199" s="59"/>
      <c r="BJ199" s="64">
        <f t="shared" si="1807"/>
        <v>0</v>
      </c>
      <c r="BK199" s="59"/>
      <c r="BL199" s="64">
        <f t="shared" si="1808"/>
        <v>0</v>
      </c>
      <c r="BM199" s="59"/>
      <c r="BN199" s="64">
        <f t="shared" si="1809"/>
        <v>0</v>
      </c>
      <c r="BO199" s="59"/>
      <c r="BP199" s="64">
        <f t="shared" si="1810"/>
        <v>0</v>
      </c>
      <c r="BQ199" s="59"/>
      <c r="BR199" s="64">
        <f t="shared" si="1811"/>
        <v>0</v>
      </c>
      <c r="BS199" s="59"/>
      <c r="BT199" s="64">
        <f t="shared" si="1812"/>
        <v>0</v>
      </c>
      <c r="BU199" s="59"/>
      <c r="BV199" s="64">
        <f t="shared" si="1813"/>
        <v>0</v>
      </c>
      <c r="BW199" s="59"/>
      <c r="BX199" s="64">
        <f t="shared" si="1814"/>
        <v>0</v>
      </c>
      <c r="BY199" s="59"/>
      <c r="BZ199" s="64">
        <f t="shared" si="1729"/>
        <v>0</v>
      </c>
      <c r="CA199" s="54"/>
      <c r="CB199" s="61">
        <f t="shared" si="1730"/>
        <v>0</v>
      </c>
      <c r="CC199" s="61">
        <f t="shared" si="1731"/>
        <v>0</v>
      </c>
      <c r="CD199" s="4"/>
      <c r="CE199" s="4"/>
      <c r="CF199" s="4">
        <f t="shared" si="1732"/>
        <v>0</v>
      </c>
      <c r="CG199" s="218">
        <f t="shared" si="1733"/>
        <v>0</v>
      </c>
      <c r="CH199" s="218">
        <f t="shared" si="1734"/>
        <v>0</v>
      </c>
      <c r="CI199" s="4"/>
      <c r="CJ199" s="4">
        <f t="shared" si="1735"/>
        <v>0</v>
      </c>
      <c r="CK199" s="218">
        <f t="shared" si="1736"/>
        <v>0</v>
      </c>
      <c r="CL199" s="218">
        <f t="shared" si="1737"/>
        <v>0</v>
      </c>
      <c r="CM199" s="4">
        <v>1</v>
      </c>
      <c r="CN199" s="4">
        <f t="shared" si="1738"/>
        <v>118</v>
      </c>
      <c r="CO199" s="218">
        <f t="shared" si="1739"/>
        <v>1</v>
      </c>
      <c r="CP199" s="218">
        <f t="shared" si="1740"/>
        <v>118</v>
      </c>
      <c r="CQ199" s="4">
        <v>2</v>
      </c>
      <c r="CR199" s="4">
        <f t="shared" si="1741"/>
        <v>236</v>
      </c>
      <c r="CS199" s="218">
        <f t="shared" si="1742"/>
        <v>2</v>
      </c>
      <c r="CT199" s="218">
        <f t="shared" si="1743"/>
        <v>236</v>
      </c>
      <c r="CU199" s="4"/>
      <c r="CV199" s="4">
        <f t="shared" si="1744"/>
        <v>0</v>
      </c>
      <c r="CW199" s="218">
        <f t="shared" si="1745"/>
        <v>0</v>
      </c>
      <c r="CX199" s="218">
        <f t="shared" si="1746"/>
        <v>0</v>
      </c>
      <c r="CY199" s="4"/>
      <c r="CZ199" s="4">
        <f t="shared" si="1747"/>
        <v>0</v>
      </c>
      <c r="DA199" s="218">
        <f t="shared" si="1748"/>
        <v>0</v>
      </c>
      <c r="DB199" s="218">
        <f t="shared" si="1749"/>
        <v>0</v>
      </c>
      <c r="DC199" s="4"/>
      <c r="DD199" s="4">
        <f t="shared" si="1750"/>
        <v>0</v>
      </c>
      <c r="DE199" s="218">
        <f t="shared" si="1751"/>
        <v>0</v>
      </c>
      <c r="DF199" s="218">
        <f t="shared" si="1752"/>
        <v>0</v>
      </c>
      <c r="DG199" s="4"/>
      <c r="DH199" s="4">
        <f t="shared" si="1753"/>
        <v>0</v>
      </c>
      <c r="DI199" s="218">
        <f t="shared" si="1754"/>
        <v>0</v>
      </c>
      <c r="DJ199" s="218">
        <f t="shared" si="1755"/>
        <v>0</v>
      </c>
      <c r="DK199" s="4"/>
      <c r="DL199" s="4">
        <f t="shared" si="1756"/>
        <v>0</v>
      </c>
      <c r="DM199" s="218">
        <f t="shared" si="1757"/>
        <v>0</v>
      </c>
      <c r="DN199" s="218">
        <f t="shared" si="1758"/>
        <v>0</v>
      </c>
      <c r="DO199" s="4"/>
      <c r="DP199" s="4">
        <f t="shared" si="1759"/>
        <v>0</v>
      </c>
      <c r="DQ199" s="218">
        <f t="shared" si="1760"/>
        <v>0</v>
      </c>
      <c r="DR199" s="218">
        <f t="shared" si="1761"/>
        <v>0</v>
      </c>
      <c r="DS199" s="4"/>
      <c r="DT199" s="4">
        <f t="shared" si="1762"/>
        <v>0</v>
      </c>
      <c r="DU199" s="218">
        <f t="shared" si="1763"/>
        <v>0</v>
      </c>
      <c r="DV199" s="218">
        <f t="shared" si="1764"/>
        <v>0</v>
      </c>
      <c r="DW199" s="4"/>
      <c r="DX199" s="4"/>
      <c r="DY199" s="4"/>
      <c r="DZ199" s="218" t="e">
        <f>SUM(#REF!+DX199)</f>
        <v>#REF!</v>
      </c>
      <c r="EA199" s="218" t="e">
        <f t="shared" si="1765"/>
        <v>#REF!</v>
      </c>
      <c r="EB199" s="4">
        <v>2</v>
      </c>
      <c r="EC199" s="4">
        <f t="shared" si="1766"/>
        <v>236</v>
      </c>
      <c r="ED199" s="218" t="e">
        <f>SUM(EB199+#REF!)</f>
        <v>#REF!</v>
      </c>
      <c r="EE199" s="218" t="e">
        <f t="shared" si="1767"/>
        <v>#REF!</v>
      </c>
      <c r="EF199" s="4"/>
      <c r="EG199" s="4">
        <f t="shared" si="1768"/>
        <v>0</v>
      </c>
      <c r="EH199" s="218" t="e">
        <f>SUM(EF199+#REF!)</f>
        <v>#REF!</v>
      </c>
      <c r="EI199" s="218" t="e">
        <f t="shared" si="1769"/>
        <v>#REF!</v>
      </c>
      <c r="EJ199" s="4"/>
      <c r="EK199" s="4"/>
      <c r="EL199" s="218"/>
      <c r="EM199" s="218"/>
      <c r="EN199" s="4"/>
      <c r="EO199" s="269"/>
      <c r="EP199" s="269">
        <f t="shared" si="1815"/>
        <v>0</v>
      </c>
      <c r="EQ199" s="268">
        <f t="shared" si="1816"/>
        <v>0</v>
      </c>
      <c r="ER199" s="268">
        <f t="shared" si="1817"/>
        <v>0</v>
      </c>
      <c r="ES199" s="269"/>
      <c r="ET199" s="269">
        <f t="shared" si="1818"/>
        <v>0</v>
      </c>
      <c r="EU199" s="268">
        <f t="shared" si="1819"/>
        <v>0</v>
      </c>
      <c r="EV199" s="268">
        <f t="shared" si="1820"/>
        <v>0</v>
      </c>
      <c r="EW199" s="269">
        <v>3</v>
      </c>
      <c r="EX199" s="269">
        <f t="shared" si="1821"/>
        <v>354</v>
      </c>
      <c r="EY199" s="268">
        <f t="shared" si="1822"/>
        <v>3</v>
      </c>
      <c r="EZ199" s="268">
        <f t="shared" si="1823"/>
        <v>354</v>
      </c>
      <c r="FA199" s="269">
        <v>3.5</v>
      </c>
      <c r="FB199" s="269">
        <f t="shared" si="1824"/>
        <v>413</v>
      </c>
      <c r="FC199" s="268">
        <f t="shared" si="1825"/>
        <v>3.5</v>
      </c>
      <c r="FD199" s="268">
        <f t="shared" si="1826"/>
        <v>413</v>
      </c>
      <c r="FE199" s="269">
        <v>4.25</v>
      </c>
      <c r="FF199" s="269">
        <f t="shared" si="1827"/>
        <v>501.5</v>
      </c>
      <c r="FG199" s="268">
        <f t="shared" si="1828"/>
        <v>4.25</v>
      </c>
      <c r="FH199" s="268">
        <f t="shared" si="1829"/>
        <v>501.5</v>
      </c>
      <c r="FI199" s="269">
        <v>2.75</v>
      </c>
      <c r="FJ199" s="269">
        <f t="shared" si="1830"/>
        <v>324.5</v>
      </c>
      <c r="FK199" s="268">
        <f t="shared" si="1831"/>
        <v>2.75</v>
      </c>
      <c r="FL199" s="268">
        <f t="shared" si="1832"/>
        <v>324.5</v>
      </c>
      <c r="FM199" s="269"/>
      <c r="FN199" s="269">
        <f t="shared" si="1833"/>
        <v>0</v>
      </c>
      <c r="FO199" s="268">
        <f t="shared" si="1834"/>
        <v>0</v>
      </c>
      <c r="FP199" s="268">
        <f t="shared" si="1835"/>
        <v>0</v>
      </c>
      <c r="FQ199" s="269"/>
      <c r="FR199" s="269">
        <f t="shared" si="1770"/>
        <v>0</v>
      </c>
      <c r="FS199" s="268">
        <f t="shared" si="1771"/>
        <v>0</v>
      </c>
      <c r="FT199" s="268">
        <f t="shared" si="1772"/>
        <v>0</v>
      </c>
      <c r="FU199" s="269"/>
      <c r="FV199" s="269">
        <f t="shared" si="1836"/>
        <v>0</v>
      </c>
      <c r="FW199" s="268">
        <f t="shared" si="1837"/>
        <v>0</v>
      </c>
      <c r="FX199" s="268">
        <f t="shared" si="1838"/>
        <v>0</v>
      </c>
      <c r="FY199" s="269"/>
      <c r="FZ199" s="269">
        <f t="shared" si="1773"/>
        <v>0</v>
      </c>
      <c r="GA199" s="268">
        <f t="shared" si="1774"/>
        <v>0</v>
      </c>
      <c r="GB199" s="268">
        <f t="shared" si="1775"/>
        <v>0</v>
      </c>
      <c r="GC199" s="269"/>
      <c r="GD199" s="269">
        <f t="shared" si="1839"/>
        <v>0</v>
      </c>
      <c r="GE199" s="268">
        <f t="shared" si="1840"/>
        <v>0</v>
      </c>
      <c r="GF199" s="268">
        <f t="shared" si="1841"/>
        <v>0</v>
      </c>
      <c r="GG199" s="269"/>
      <c r="GH199" s="269">
        <f t="shared" si="1776"/>
        <v>0</v>
      </c>
      <c r="GI199" s="268">
        <f t="shared" si="1777"/>
        <v>0</v>
      </c>
      <c r="GJ199" s="268">
        <f t="shared" si="1778"/>
        <v>0</v>
      </c>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c r="IE199" s="4"/>
      <c r="IF199" s="4"/>
      <c r="IG199" s="4"/>
      <c r="IH199" s="4"/>
      <c r="II199" s="4"/>
      <c r="IJ199" s="4"/>
      <c r="IK199" s="4"/>
      <c r="IL199" s="4"/>
      <c r="IM199" s="4"/>
      <c r="IN199" s="4"/>
      <c r="IO199" s="4"/>
      <c r="IP199" s="4"/>
      <c r="IQ199" s="4"/>
      <c r="IR199" s="4"/>
      <c r="IS199" s="4"/>
      <c r="IT199" s="4"/>
      <c r="IU199" s="4"/>
      <c r="IV199" s="4"/>
      <c r="IW199" s="4"/>
      <c r="IX199" s="4"/>
      <c r="IY199" s="4"/>
      <c r="IZ199" s="4"/>
      <c r="JA199" s="4"/>
      <c r="JB199" s="4"/>
      <c r="JC199" s="4"/>
      <c r="JD199" s="4"/>
      <c r="JE199" s="4"/>
      <c r="JF199" s="4"/>
      <c r="JG199" s="4"/>
      <c r="JH199" s="4"/>
      <c r="JI199" s="4"/>
      <c r="JJ199" s="4"/>
      <c r="JK199" s="4"/>
      <c r="JL199" s="4"/>
      <c r="JM199" s="4"/>
      <c r="JN199" s="4"/>
    </row>
    <row r="200" spans="1:274" s="5" customFormat="1" x14ac:dyDescent="0.2">
      <c r="A200" s="57" t="s">
        <v>185</v>
      </c>
      <c r="B200" s="57" t="s">
        <v>186</v>
      </c>
      <c r="C200" s="57" t="s">
        <v>7</v>
      </c>
      <c r="D200" s="57">
        <v>118</v>
      </c>
      <c r="E200" s="6"/>
      <c r="F200" s="64">
        <f t="shared" si="1931"/>
        <v>0</v>
      </c>
      <c r="G200" s="6"/>
      <c r="H200" s="64">
        <f t="shared" si="1932"/>
        <v>0</v>
      </c>
      <c r="I200" s="6"/>
      <c r="J200" s="64">
        <f t="shared" si="1933"/>
        <v>0</v>
      </c>
      <c r="K200" s="6"/>
      <c r="L200" s="64">
        <f t="shared" si="1934"/>
        <v>0</v>
      </c>
      <c r="M200" s="6"/>
      <c r="N200" s="64">
        <f t="shared" si="1935"/>
        <v>0</v>
      </c>
      <c r="O200" s="6"/>
      <c r="P200" s="64">
        <f t="shared" si="1936"/>
        <v>0</v>
      </c>
      <c r="Q200" s="6"/>
      <c r="R200" s="64">
        <f t="shared" si="1937"/>
        <v>0</v>
      </c>
      <c r="S200" s="6"/>
      <c r="T200" s="64">
        <f t="shared" si="1938"/>
        <v>0</v>
      </c>
      <c r="U200" s="6"/>
      <c r="V200" s="64">
        <f t="shared" si="1939"/>
        <v>0</v>
      </c>
      <c r="W200" s="6"/>
      <c r="X200" s="64">
        <f t="shared" si="1940"/>
        <v>0</v>
      </c>
      <c r="Y200" s="6"/>
      <c r="Z200" s="64">
        <f t="shared" si="1941"/>
        <v>0</v>
      </c>
      <c r="AA200" s="6"/>
      <c r="AB200" s="64">
        <f t="shared" si="1942"/>
        <v>0</v>
      </c>
      <c r="AC200" s="59"/>
      <c r="AD200" s="64">
        <f t="shared" si="1943"/>
        <v>0</v>
      </c>
      <c r="AE200" s="59"/>
      <c r="AF200" s="64">
        <f t="shared" si="1944"/>
        <v>0</v>
      </c>
      <c r="AG200" s="59"/>
      <c r="AH200" s="64">
        <f t="shared" si="1945"/>
        <v>0</v>
      </c>
      <c r="AI200" s="59"/>
      <c r="AJ200" s="64">
        <f t="shared" si="1946"/>
        <v>0</v>
      </c>
      <c r="AK200" s="59"/>
      <c r="AL200" s="64">
        <f t="shared" si="1947"/>
        <v>0</v>
      </c>
      <c r="AM200" s="59"/>
      <c r="AN200" s="64">
        <f t="shared" si="1948"/>
        <v>0</v>
      </c>
      <c r="AO200" s="59"/>
      <c r="AP200" s="64">
        <f t="shared" si="1949"/>
        <v>0</v>
      </c>
      <c r="AQ200" s="59"/>
      <c r="AR200" s="64">
        <f t="shared" si="1950"/>
        <v>0</v>
      </c>
      <c r="AS200" s="59"/>
      <c r="AT200" s="64">
        <f t="shared" si="1951"/>
        <v>0</v>
      </c>
      <c r="AU200" s="59"/>
      <c r="AV200" s="64">
        <f t="shared" si="1952"/>
        <v>0</v>
      </c>
      <c r="AW200" s="59"/>
      <c r="AX200" s="64">
        <f t="shared" si="1953"/>
        <v>0</v>
      </c>
      <c r="AY200" s="59"/>
      <c r="AZ200" s="64">
        <f t="shared" si="1954"/>
        <v>0</v>
      </c>
      <c r="BA200" s="59"/>
      <c r="BB200" s="64">
        <f t="shared" ref="BB200" si="1955">SUM(BA200*$D200)</f>
        <v>0</v>
      </c>
      <c r="BC200" s="59"/>
      <c r="BD200" s="64">
        <f t="shared" ref="BD200" si="1956">SUM(BC200*$D200)</f>
        <v>0</v>
      </c>
      <c r="BE200" s="59"/>
      <c r="BF200" s="64">
        <f t="shared" ref="BF200" si="1957">SUM(BE200*$D200)</f>
        <v>0</v>
      </c>
      <c r="BG200" s="59"/>
      <c r="BH200" s="64">
        <f t="shared" ref="BH200" si="1958">SUM(BG200*$D200)</f>
        <v>0</v>
      </c>
      <c r="BI200" s="59"/>
      <c r="BJ200" s="64">
        <f t="shared" ref="BJ200" si="1959">SUM(BI200*$D200)</f>
        <v>0</v>
      </c>
      <c r="BK200" s="59"/>
      <c r="BL200" s="64">
        <f t="shared" ref="BL200" si="1960">SUM(BK200*$D200)</f>
        <v>0</v>
      </c>
      <c r="BM200" s="59"/>
      <c r="BN200" s="64">
        <f t="shared" ref="BN200" si="1961">SUM(BM200*$D200)</f>
        <v>0</v>
      </c>
      <c r="BO200" s="59"/>
      <c r="BP200" s="64">
        <f t="shared" ref="BP200" si="1962">SUM(BO200*$D200)</f>
        <v>0</v>
      </c>
      <c r="BQ200" s="59"/>
      <c r="BR200" s="64">
        <f t="shared" ref="BR200" si="1963">SUM(BQ200*$D200)</f>
        <v>0</v>
      </c>
      <c r="BS200" s="59"/>
      <c r="BT200" s="64">
        <f t="shared" ref="BT200" si="1964">SUM(BS200*$D200)</f>
        <v>0</v>
      </c>
      <c r="BU200" s="59"/>
      <c r="BV200" s="64">
        <f t="shared" ref="BV200" si="1965">SUM(BU200*$D200)</f>
        <v>0</v>
      </c>
      <c r="BW200" s="59"/>
      <c r="BX200" s="64">
        <f t="shared" ref="BX200" si="1966">SUM(BW200*$D200)</f>
        <v>0</v>
      </c>
      <c r="BY200" s="59"/>
      <c r="BZ200" s="64">
        <f t="shared" ref="BZ200" si="1967">SUM(BY200*$D200)</f>
        <v>0</v>
      </c>
      <c r="CA200" s="54"/>
      <c r="CB200" s="61">
        <f t="shared" ref="CB200" si="1968">SUM(E200+G200+I200+K200+M200+O200+Q200+S200+U200+W200+Y200+AA200+AC200+AE200+AG200+AI200+AK200+AM200+AO200+AQ200+AS200+AU200+AW200+AY200+BA200+BC200+BE200+BG200+BI200+BK200+BM200+BO200+BQ200+BS200+BU200+BW200+BY200)</f>
        <v>0</v>
      </c>
      <c r="CC200" s="61">
        <f t="shared" ref="CC200" si="1969">ROUND(CB200*D200*2,1)/2</f>
        <v>0</v>
      </c>
      <c r="CD200" s="4"/>
      <c r="CE200" s="4"/>
      <c r="CF200" s="4">
        <f t="shared" ref="CF200" si="1970">SUM(CE200*D200)</f>
        <v>0</v>
      </c>
      <c r="CG200" s="218">
        <f t="shared" ref="CG200" si="1971">SUM(CE200+K200)</f>
        <v>0</v>
      </c>
      <c r="CH200" s="218">
        <f t="shared" ref="CH200" si="1972">SUM(CG200*D200)</f>
        <v>0</v>
      </c>
      <c r="CI200" s="4"/>
      <c r="CJ200" s="4">
        <f t="shared" ref="CJ200" si="1973">SUM(CI200*H200)</f>
        <v>0</v>
      </c>
      <c r="CK200" s="218">
        <f t="shared" ref="CK200" si="1974">SUM(CI200+M200)</f>
        <v>0</v>
      </c>
      <c r="CL200" s="218">
        <f t="shared" ref="CL200" si="1975">SUM(CK200*D200)</f>
        <v>0</v>
      </c>
      <c r="CM200" s="4"/>
      <c r="CN200" s="4">
        <f t="shared" ref="CN200" si="1976">SUM(CM200*D200)</f>
        <v>0</v>
      </c>
      <c r="CO200" s="218">
        <f t="shared" ref="CO200" si="1977">SUM(CM200+O200)</f>
        <v>0</v>
      </c>
      <c r="CP200" s="218">
        <f t="shared" ref="CP200" si="1978">SUM(CO200*D200)</f>
        <v>0</v>
      </c>
      <c r="CQ200" s="4"/>
      <c r="CR200" s="4">
        <f t="shared" ref="CR200" si="1979">SUM(CQ200*D200)</f>
        <v>0</v>
      </c>
      <c r="CS200" s="218">
        <f t="shared" ref="CS200" si="1980">SUM(CQ200+Q200)</f>
        <v>0</v>
      </c>
      <c r="CT200" s="218">
        <f t="shared" ref="CT200" si="1981">SUM(CS200*D200)</f>
        <v>0</v>
      </c>
      <c r="CU200" s="4"/>
      <c r="CV200" s="4">
        <f t="shared" ref="CV200" si="1982">SUM(CU200*T200)</f>
        <v>0</v>
      </c>
      <c r="CW200" s="218">
        <f t="shared" ref="CW200" si="1983">SUM(CU200+U200)</f>
        <v>0</v>
      </c>
      <c r="CX200" s="218">
        <f t="shared" ref="CX200" si="1984">SUM(CW200*H200)</f>
        <v>0</v>
      </c>
      <c r="CY200" s="4"/>
      <c r="CZ200" s="4">
        <f t="shared" ref="CZ200" si="1985">SUM(CY200*X200)</f>
        <v>0</v>
      </c>
      <c r="DA200" s="218">
        <f t="shared" ref="DA200" si="1986">SUM(CY200+Y200)</f>
        <v>0</v>
      </c>
      <c r="DB200" s="218">
        <f t="shared" ref="DB200" si="1987">SUM(DA200*L200)</f>
        <v>0</v>
      </c>
      <c r="DC200" s="4"/>
      <c r="DD200" s="4">
        <f t="shared" ref="DD200" si="1988">SUM(DC200*AB200)</f>
        <v>0</v>
      </c>
      <c r="DE200" s="218">
        <f t="shared" ref="DE200" si="1989">SUM(DC200+AC200)</f>
        <v>0</v>
      </c>
      <c r="DF200" s="218">
        <f t="shared" ref="DF200" si="1990">SUM(DE200*P200)</f>
        <v>0</v>
      </c>
      <c r="DG200" s="4"/>
      <c r="DH200" s="4">
        <f t="shared" ref="DH200" si="1991">SUM(DG200*AF200)</f>
        <v>0</v>
      </c>
      <c r="DI200" s="218">
        <f t="shared" ref="DI200" si="1992">SUM(DG200+AG200)</f>
        <v>0</v>
      </c>
      <c r="DJ200" s="218">
        <f t="shared" ref="DJ200" si="1993">SUM(DI200*T200)</f>
        <v>0</v>
      </c>
      <c r="DK200" s="4"/>
      <c r="DL200" s="4">
        <f t="shared" ref="DL200" si="1994">SUM(DK200*AJ200)</f>
        <v>0</v>
      </c>
      <c r="DM200" s="218">
        <f t="shared" ref="DM200" si="1995">SUM(DK200+AK200)</f>
        <v>0</v>
      </c>
      <c r="DN200" s="218">
        <f t="shared" ref="DN200" si="1996">SUM(DM200*X200)</f>
        <v>0</v>
      </c>
      <c r="DO200" s="4"/>
      <c r="DP200" s="4">
        <f t="shared" ref="DP200" si="1997">SUM(DO200*AN200)</f>
        <v>0</v>
      </c>
      <c r="DQ200" s="218">
        <f t="shared" ref="DQ200" si="1998">SUM(DO200+AO200)</f>
        <v>0</v>
      </c>
      <c r="DR200" s="218">
        <f t="shared" ref="DR200" si="1999">SUM(DQ200*AB200)</f>
        <v>0</v>
      </c>
      <c r="DS200" s="4"/>
      <c r="DT200" s="4">
        <f t="shared" ref="DT200" si="2000">SUM(DS200*D200)</f>
        <v>0</v>
      </c>
      <c r="DU200" s="218">
        <f t="shared" ref="DU200" si="2001">SUM(DS200+AE200)</f>
        <v>0</v>
      </c>
      <c r="DV200" s="218">
        <f t="shared" ref="DV200" si="2002">SUM(DU200*D200)</f>
        <v>0</v>
      </c>
      <c r="DW200" s="4"/>
      <c r="DX200" s="4"/>
      <c r="DY200" s="4"/>
      <c r="DZ200" s="218" t="e">
        <f>SUM(#REF!+DX200)</f>
        <v>#REF!</v>
      </c>
      <c r="EA200" s="218" t="e">
        <f t="shared" ref="EA200" si="2003">SUM(DZ200*D200)</f>
        <v>#REF!</v>
      </c>
      <c r="EB200" s="4"/>
      <c r="EC200" s="4">
        <f t="shared" ref="EC200" si="2004">SUM(EB200*D200)</f>
        <v>0</v>
      </c>
      <c r="ED200" s="218" t="e">
        <f>SUM(EB200+#REF!)</f>
        <v>#REF!</v>
      </c>
      <c r="EE200" s="218" t="e">
        <f t="shared" ref="EE200" si="2005">SUM(ED200*D200)</f>
        <v>#REF!</v>
      </c>
      <c r="EF200" s="4"/>
      <c r="EG200" s="4">
        <f t="shared" ref="EG200" si="2006">SUM(EF200*D200)</f>
        <v>0</v>
      </c>
      <c r="EH200" s="218" t="e">
        <f>SUM(EF200+#REF!)</f>
        <v>#REF!</v>
      </c>
      <c r="EI200" s="218" t="e">
        <f t="shared" ref="EI200" si="2007">SUM(EH200*D200)</f>
        <v>#REF!</v>
      </c>
      <c r="EJ200" s="4"/>
      <c r="EK200" s="4"/>
      <c r="EL200" s="218"/>
      <c r="EM200" s="218"/>
      <c r="EN200" s="4"/>
      <c r="EO200" s="269"/>
      <c r="EP200" s="269">
        <f t="shared" ref="EP200" si="2008">SUM(EO200*D200)</f>
        <v>0</v>
      </c>
      <c r="EQ200" s="268">
        <f t="shared" ref="EQ200" si="2009">SUM(EO200+AC200)</f>
        <v>0</v>
      </c>
      <c r="ER200" s="268">
        <f t="shared" ref="ER200" si="2010">SUM(EQ200*D200)</f>
        <v>0</v>
      </c>
      <c r="ES200" s="269"/>
      <c r="ET200" s="269">
        <f t="shared" ref="ET200" si="2011">SUM(ES200*D200)</f>
        <v>0</v>
      </c>
      <c r="EU200" s="268">
        <f t="shared" ref="EU200" si="2012">SUM(ES200+AE200)</f>
        <v>0</v>
      </c>
      <c r="EV200" s="268">
        <f t="shared" ref="EV200" si="2013">SUM(EU200*D200)</f>
        <v>0</v>
      </c>
      <c r="EW200" s="269"/>
      <c r="EX200" s="269">
        <f t="shared" ref="EX200" si="2014">SUM(EW200*D200)</f>
        <v>0</v>
      </c>
      <c r="EY200" s="268">
        <f t="shared" ref="EY200" si="2015">SUM(EW200+AG200)</f>
        <v>0</v>
      </c>
      <c r="EZ200" s="268">
        <f t="shared" ref="EZ200" si="2016">SUM(EY200*D200)</f>
        <v>0</v>
      </c>
      <c r="FA200" s="269"/>
      <c r="FB200" s="269">
        <f t="shared" si="1824"/>
        <v>0</v>
      </c>
      <c r="FC200" s="268">
        <f t="shared" si="1825"/>
        <v>0</v>
      </c>
      <c r="FD200" s="268">
        <f t="shared" si="1826"/>
        <v>0</v>
      </c>
      <c r="FE200" s="269"/>
      <c r="FF200" s="269">
        <f t="shared" si="1827"/>
        <v>0</v>
      </c>
      <c r="FG200" s="268">
        <f t="shared" si="1828"/>
        <v>0</v>
      </c>
      <c r="FH200" s="268">
        <f t="shared" si="1829"/>
        <v>0</v>
      </c>
      <c r="FI200" s="269"/>
      <c r="FJ200" s="269">
        <f t="shared" si="1830"/>
        <v>0</v>
      </c>
      <c r="FK200" s="268">
        <f t="shared" si="1831"/>
        <v>0</v>
      </c>
      <c r="FL200" s="268">
        <f t="shared" si="1832"/>
        <v>0</v>
      </c>
      <c r="FM200" s="269"/>
      <c r="FN200" s="269">
        <f t="shared" si="1833"/>
        <v>0</v>
      </c>
      <c r="FO200" s="268">
        <f t="shared" si="1834"/>
        <v>0</v>
      </c>
      <c r="FP200" s="268">
        <f t="shared" si="1835"/>
        <v>0</v>
      </c>
      <c r="FQ200" s="269"/>
      <c r="FR200" s="269">
        <f t="shared" si="1770"/>
        <v>0</v>
      </c>
      <c r="FS200" s="268">
        <f t="shared" si="1771"/>
        <v>0</v>
      </c>
      <c r="FT200" s="268">
        <f t="shared" si="1772"/>
        <v>0</v>
      </c>
      <c r="FU200" s="269"/>
      <c r="FV200" s="269">
        <f t="shared" si="1836"/>
        <v>0</v>
      </c>
      <c r="FW200" s="268">
        <f t="shared" si="1837"/>
        <v>0</v>
      </c>
      <c r="FX200" s="268">
        <f t="shared" si="1838"/>
        <v>0</v>
      </c>
      <c r="FY200" s="269"/>
      <c r="FZ200" s="269">
        <f t="shared" si="1773"/>
        <v>0</v>
      </c>
      <c r="GA200" s="268">
        <f t="shared" si="1774"/>
        <v>0</v>
      </c>
      <c r="GB200" s="268">
        <f t="shared" si="1775"/>
        <v>0</v>
      </c>
      <c r="GC200" s="269"/>
      <c r="GD200" s="269">
        <f t="shared" si="1839"/>
        <v>0</v>
      </c>
      <c r="GE200" s="268">
        <f t="shared" si="1840"/>
        <v>0</v>
      </c>
      <c r="GF200" s="268">
        <f t="shared" si="1841"/>
        <v>0</v>
      </c>
      <c r="GG200" s="269"/>
      <c r="GH200" s="269">
        <f t="shared" si="1776"/>
        <v>0</v>
      </c>
      <c r="GI200" s="268">
        <f t="shared" si="1777"/>
        <v>0</v>
      </c>
      <c r="GJ200" s="268">
        <f t="shared" si="1778"/>
        <v>0</v>
      </c>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c r="IE200" s="4"/>
      <c r="IF200" s="4"/>
      <c r="IG200" s="4"/>
      <c r="IH200" s="4"/>
      <c r="II200" s="4"/>
      <c r="IJ200" s="4"/>
      <c r="IK200" s="4"/>
      <c r="IL200" s="4"/>
      <c r="IM200" s="4"/>
      <c r="IN200" s="4"/>
      <c r="IO200" s="4"/>
      <c r="IP200" s="4"/>
      <c r="IQ200" s="4"/>
      <c r="IR200" s="4"/>
      <c r="IS200" s="4"/>
      <c r="IT200" s="4"/>
      <c r="IU200" s="4"/>
      <c r="IV200" s="4"/>
      <c r="IW200" s="4"/>
      <c r="IX200" s="4"/>
      <c r="IY200" s="4"/>
      <c r="IZ200" s="4"/>
      <c r="JA200" s="4"/>
      <c r="JB200" s="4"/>
      <c r="JC200" s="4"/>
      <c r="JD200" s="4"/>
      <c r="JE200" s="4"/>
      <c r="JF200" s="4"/>
      <c r="JG200" s="4"/>
      <c r="JH200" s="4"/>
      <c r="JI200" s="4"/>
      <c r="JJ200" s="4"/>
      <c r="JK200" s="4"/>
      <c r="JL200" s="4"/>
      <c r="JM200" s="4"/>
      <c r="JN200" s="4"/>
    </row>
    <row r="201" spans="1:274" s="5" customFormat="1" x14ac:dyDescent="0.2">
      <c r="A201" s="57"/>
      <c r="B201" s="57"/>
      <c r="C201" s="57" t="s">
        <v>7</v>
      </c>
      <c r="D201" s="57">
        <v>118</v>
      </c>
      <c r="E201" s="6"/>
      <c r="F201" s="64">
        <f t="shared" si="1779"/>
        <v>0</v>
      </c>
      <c r="G201" s="6"/>
      <c r="H201" s="64">
        <f t="shared" si="1780"/>
        <v>0</v>
      </c>
      <c r="I201" s="6"/>
      <c r="J201" s="64">
        <f t="shared" si="1781"/>
        <v>0</v>
      </c>
      <c r="K201" s="6"/>
      <c r="L201" s="64">
        <f t="shared" si="1782"/>
        <v>0</v>
      </c>
      <c r="M201" s="6"/>
      <c r="N201" s="64">
        <f t="shared" si="1783"/>
        <v>0</v>
      </c>
      <c r="O201" s="6"/>
      <c r="P201" s="64">
        <f t="shared" si="1784"/>
        <v>0</v>
      </c>
      <c r="Q201" s="6"/>
      <c r="R201" s="64">
        <f t="shared" si="1785"/>
        <v>0</v>
      </c>
      <c r="S201" s="6"/>
      <c r="T201" s="64">
        <f t="shared" si="1786"/>
        <v>0</v>
      </c>
      <c r="U201" s="6"/>
      <c r="V201" s="64">
        <f t="shared" si="1787"/>
        <v>0</v>
      </c>
      <c r="W201" s="6"/>
      <c r="X201" s="64">
        <f t="shared" si="1788"/>
        <v>0</v>
      </c>
      <c r="Y201" s="6"/>
      <c r="Z201" s="64">
        <f t="shared" si="1789"/>
        <v>0</v>
      </c>
      <c r="AA201" s="6"/>
      <c r="AB201" s="64">
        <f t="shared" si="1790"/>
        <v>0</v>
      </c>
      <c r="AC201" s="59"/>
      <c r="AD201" s="64">
        <f t="shared" si="1791"/>
        <v>0</v>
      </c>
      <c r="AE201" s="59"/>
      <c r="AF201" s="64">
        <f t="shared" si="1792"/>
        <v>0</v>
      </c>
      <c r="AG201" s="59"/>
      <c r="AH201" s="64">
        <f t="shared" si="1793"/>
        <v>0</v>
      </c>
      <c r="AI201" s="59"/>
      <c r="AJ201" s="64">
        <f t="shared" si="1794"/>
        <v>0</v>
      </c>
      <c r="AK201" s="59"/>
      <c r="AL201" s="64">
        <f t="shared" si="1795"/>
        <v>0</v>
      </c>
      <c r="AM201" s="59"/>
      <c r="AN201" s="64">
        <f t="shared" si="1796"/>
        <v>0</v>
      </c>
      <c r="AO201" s="59"/>
      <c r="AP201" s="64">
        <f t="shared" si="1797"/>
        <v>0</v>
      </c>
      <c r="AQ201" s="59"/>
      <c r="AR201" s="64">
        <f t="shared" si="1798"/>
        <v>0</v>
      </c>
      <c r="AS201" s="59"/>
      <c r="AT201" s="64">
        <f t="shared" si="1799"/>
        <v>0</v>
      </c>
      <c r="AU201" s="59"/>
      <c r="AV201" s="64">
        <f t="shared" si="1800"/>
        <v>0</v>
      </c>
      <c r="AW201" s="59"/>
      <c r="AX201" s="64">
        <f t="shared" si="1801"/>
        <v>0</v>
      </c>
      <c r="AY201" s="59"/>
      <c r="AZ201" s="64">
        <f t="shared" si="1802"/>
        <v>0</v>
      </c>
      <c r="BA201" s="59"/>
      <c r="BB201" s="64">
        <f t="shared" si="1803"/>
        <v>0</v>
      </c>
      <c r="BC201" s="59"/>
      <c r="BD201" s="64">
        <f t="shared" si="1804"/>
        <v>0</v>
      </c>
      <c r="BE201" s="59"/>
      <c r="BF201" s="64">
        <f t="shared" si="1805"/>
        <v>0</v>
      </c>
      <c r="BG201" s="59"/>
      <c r="BH201" s="64">
        <f t="shared" si="1806"/>
        <v>0</v>
      </c>
      <c r="BI201" s="59"/>
      <c r="BJ201" s="64">
        <f t="shared" si="1807"/>
        <v>0</v>
      </c>
      <c r="BK201" s="59"/>
      <c r="BL201" s="64">
        <f t="shared" si="1808"/>
        <v>0</v>
      </c>
      <c r="BM201" s="59"/>
      <c r="BN201" s="64">
        <f t="shared" si="1809"/>
        <v>0</v>
      </c>
      <c r="BO201" s="59"/>
      <c r="BP201" s="64">
        <f t="shared" si="1810"/>
        <v>0</v>
      </c>
      <c r="BQ201" s="59"/>
      <c r="BR201" s="64">
        <f t="shared" si="1811"/>
        <v>0</v>
      </c>
      <c r="BS201" s="59"/>
      <c r="BT201" s="64">
        <f t="shared" si="1812"/>
        <v>0</v>
      </c>
      <c r="BU201" s="59"/>
      <c r="BV201" s="64">
        <f t="shared" si="1813"/>
        <v>0</v>
      </c>
      <c r="BW201" s="59"/>
      <c r="BX201" s="64">
        <f t="shared" si="1814"/>
        <v>0</v>
      </c>
      <c r="BY201" s="59"/>
      <c r="BZ201" s="64">
        <f t="shared" si="1729"/>
        <v>0</v>
      </c>
      <c r="CA201" s="54"/>
      <c r="CB201" s="61">
        <f t="shared" si="1730"/>
        <v>0</v>
      </c>
      <c r="CC201" s="61">
        <f t="shared" si="1731"/>
        <v>0</v>
      </c>
      <c r="CD201" s="4"/>
      <c r="CE201" s="4"/>
      <c r="CF201" s="4">
        <f t="shared" si="1732"/>
        <v>0</v>
      </c>
      <c r="CG201" s="218">
        <f t="shared" si="1733"/>
        <v>0</v>
      </c>
      <c r="CH201" s="218">
        <f t="shared" si="1734"/>
        <v>0</v>
      </c>
      <c r="CI201" s="4"/>
      <c r="CJ201" s="4">
        <f t="shared" si="1735"/>
        <v>0</v>
      </c>
      <c r="CK201" s="218">
        <f t="shared" si="1736"/>
        <v>0</v>
      </c>
      <c r="CL201" s="218">
        <f t="shared" si="1737"/>
        <v>0</v>
      </c>
      <c r="CM201" s="4"/>
      <c r="CN201" s="4">
        <f t="shared" si="1738"/>
        <v>0</v>
      </c>
      <c r="CO201" s="218">
        <f t="shared" si="1739"/>
        <v>0</v>
      </c>
      <c r="CP201" s="218">
        <f t="shared" si="1740"/>
        <v>0</v>
      </c>
      <c r="CQ201" s="4"/>
      <c r="CR201" s="4">
        <f t="shared" si="1741"/>
        <v>0</v>
      </c>
      <c r="CS201" s="218">
        <f t="shared" si="1742"/>
        <v>0</v>
      </c>
      <c r="CT201" s="218">
        <f t="shared" si="1743"/>
        <v>0</v>
      </c>
      <c r="CU201" s="4"/>
      <c r="CV201" s="4">
        <f t="shared" si="1744"/>
        <v>0</v>
      </c>
      <c r="CW201" s="218">
        <f t="shared" si="1745"/>
        <v>0</v>
      </c>
      <c r="CX201" s="218">
        <f t="shared" si="1746"/>
        <v>0</v>
      </c>
      <c r="CY201" s="4"/>
      <c r="CZ201" s="4">
        <f t="shared" si="1747"/>
        <v>0</v>
      </c>
      <c r="DA201" s="218">
        <f t="shared" si="1748"/>
        <v>0</v>
      </c>
      <c r="DB201" s="218">
        <f t="shared" si="1749"/>
        <v>0</v>
      </c>
      <c r="DC201" s="4"/>
      <c r="DD201" s="4">
        <f t="shared" si="1750"/>
        <v>0</v>
      </c>
      <c r="DE201" s="218">
        <f t="shared" si="1751"/>
        <v>0</v>
      </c>
      <c r="DF201" s="218">
        <f t="shared" si="1752"/>
        <v>0</v>
      </c>
      <c r="DG201" s="4"/>
      <c r="DH201" s="4">
        <f t="shared" si="1753"/>
        <v>0</v>
      </c>
      <c r="DI201" s="218">
        <f t="shared" si="1754"/>
        <v>0</v>
      </c>
      <c r="DJ201" s="218">
        <f t="shared" si="1755"/>
        <v>0</v>
      </c>
      <c r="DK201" s="4"/>
      <c r="DL201" s="4">
        <f t="shared" si="1756"/>
        <v>0</v>
      </c>
      <c r="DM201" s="218">
        <f t="shared" si="1757"/>
        <v>0</v>
      </c>
      <c r="DN201" s="218">
        <f t="shared" si="1758"/>
        <v>0</v>
      </c>
      <c r="DO201" s="4"/>
      <c r="DP201" s="4">
        <f t="shared" si="1759"/>
        <v>0</v>
      </c>
      <c r="DQ201" s="218">
        <f t="shared" si="1760"/>
        <v>0</v>
      </c>
      <c r="DR201" s="218">
        <f t="shared" si="1761"/>
        <v>0</v>
      </c>
      <c r="DS201" s="4"/>
      <c r="DT201" s="4">
        <f t="shared" si="1762"/>
        <v>0</v>
      </c>
      <c r="DU201" s="218">
        <f t="shared" si="1763"/>
        <v>0</v>
      </c>
      <c r="DV201" s="218">
        <f t="shared" si="1764"/>
        <v>0</v>
      </c>
      <c r="DW201" s="4"/>
      <c r="DX201" s="4"/>
      <c r="DY201" s="4"/>
      <c r="DZ201" s="218" t="e">
        <f>SUM(#REF!+DX201)</f>
        <v>#REF!</v>
      </c>
      <c r="EA201" s="218" t="e">
        <f t="shared" si="1765"/>
        <v>#REF!</v>
      </c>
      <c r="EB201" s="4"/>
      <c r="EC201" s="4">
        <f t="shared" si="1766"/>
        <v>0</v>
      </c>
      <c r="ED201" s="218" t="e">
        <f>SUM(EB201+#REF!)</f>
        <v>#REF!</v>
      </c>
      <c r="EE201" s="218" t="e">
        <f t="shared" si="1767"/>
        <v>#REF!</v>
      </c>
      <c r="EF201" s="4"/>
      <c r="EG201" s="4">
        <f t="shared" si="1768"/>
        <v>0</v>
      </c>
      <c r="EH201" s="218" t="e">
        <f>SUM(EF201+#REF!)</f>
        <v>#REF!</v>
      </c>
      <c r="EI201" s="218" t="e">
        <f t="shared" si="1769"/>
        <v>#REF!</v>
      </c>
      <c r="EJ201" s="4"/>
      <c r="EK201" s="4"/>
      <c r="EL201" s="218"/>
      <c r="EM201" s="218"/>
      <c r="EN201" s="4"/>
      <c r="EO201" s="269"/>
      <c r="EP201" s="269">
        <f t="shared" si="1815"/>
        <v>0</v>
      </c>
      <c r="EQ201" s="268">
        <f t="shared" si="1816"/>
        <v>0</v>
      </c>
      <c r="ER201" s="268">
        <f t="shared" si="1817"/>
        <v>0</v>
      </c>
      <c r="ES201" s="269"/>
      <c r="ET201" s="269">
        <f t="shared" si="1818"/>
        <v>0</v>
      </c>
      <c r="EU201" s="268">
        <f t="shared" si="1819"/>
        <v>0</v>
      </c>
      <c r="EV201" s="268">
        <f t="shared" si="1820"/>
        <v>0</v>
      </c>
      <c r="EW201" s="269"/>
      <c r="EX201" s="269">
        <f t="shared" si="1821"/>
        <v>0</v>
      </c>
      <c r="EY201" s="268">
        <f t="shared" si="1822"/>
        <v>0</v>
      </c>
      <c r="EZ201" s="268">
        <f t="shared" si="1823"/>
        <v>0</v>
      </c>
      <c r="FA201" s="269"/>
      <c r="FB201" s="269">
        <f t="shared" si="1824"/>
        <v>0</v>
      </c>
      <c r="FC201" s="268">
        <f t="shared" si="1825"/>
        <v>0</v>
      </c>
      <c r="FD201" s="268">
        <f t="shared" si="1826"/>
        <v>0</v>
      </c>
      <c r="FE201" s="269"/>
      <c r="FF201" s="269">
        <f t="shared" si="1827"/>
        <v>0</v>
      </c>
      <c r="FG201" s="268">
        <f t="shared" si="1828"/>
        <v>0</v>
      </c>
      <c r="FH201" s="268">
        <f t="shared" si="1829"/>
        <v>0</v>
      </c>
      <c r="FI201" s="269"/>
      <c r="FJ201" s="269">
        <f t="shared" si="1830"/>
        <v>0</v>
      </c>
      <c r="FK201" s="268">
        <f t="shared" si="1831"/>
        <v>0</v>
      </c>
      <c r="FL201" s="268">
        <f t="shared" si="1832"/>
        <v>0</v>
      </c>
      <c r="FM201" s="269"/>
      <c r="FN201" s="269">
        <f t="shared" si="1833"/>
        <v>0</v>
      </c>
      <c r="FO201" s="268">
        <f t="shared" si="1834"/>
        <v>0</v>
      </c>
      <c r="FP201" s="268">
        <f t="shared" si="1835"/>
        <v>0</v>
      </c>
      <c r="FQ201" s="269"/>
      <c r="FR201" s="269">
        <f t="shared" si="1770"/>
        <v>0</v>
      </c>
      <c r="FS201" s="268">
        <f t="shared" si="1771"/>
        <v>0</v>
      </c>
      <c r="FT201" s="268">
        <f t="shared" si="1772"/>
        <v>0</v>
      </c>
      <c r="FU201" s="269"/>
      <c r="FV201" s="269">
        <f t="shared" si="1836"/>
        <v>0</v>
      </c>
      <c r="FW201" s="268">
        <f t="shared" si="1837"/>
        <v>0</v>
      </c>
      <c r="FX201" s="268">
        <f t="shared" si="1838"/>
        <v>0</v>
      </c>
      <c r="FY201" s="269"/>
      <c r="FZ201" s="269">
        <f t="shared" si="1773"/>
        <v>0</v>
      </c>
      <c r="GA201" s="268">
        <f t="shared" si="1774"/>
        <v>0</v>
      </c>
      <c r="GB201" s="268">
        <f t="shared" si="1775"/>
        <v>0</v>
      </c>
      <c r="GC201" s="269"/>
      <c r="GD201" s="269">
        <f t="shared" si="1839"/>
        <v>0</v>
      </c>
      <c r="GE201" s="268">
        <f t="shared" si="1840"/>
        <v>0</v>
      </c>
      <c r="GF201" s="268">
        <f t="shared" si="1841"/>
        <v>0</v>
      </c>
      <c r="GG201" s="269"/>
      <c r="GH201" s="269">
        <f t="shared" si="1776"/>
        <v>0</v>
      </c>
      <c r="GI201" s="268">
        <f t="shared" si="1777"/>
        <v>0</v>
      </c>
      <c r="GJ201" s="268">
        <f t="shared" si="1778"/>
        <v>0</v>
      </c>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c r="IO201" s="4"/>
      <c r="IP201" s="4"/>
      <c r="IQ201" s="4"/>
      <c r="IR201" s="4"/>
      <c r="IS201" s="4"/>
      <c r="IT201" s="4"/>
      <c r="IU201" s="4"/>
      <c r="IV201" s="4"/>
      <c r="IW201" s="4"/>
      <c r="IX201" s="4"/>
      <c r="IY201" s="4"/>
      <c r="IZ201" s="4"/>
      <c r="JA201" s="4"/>
      <c r="JB201" s="4"/>
      <c r="JC201" s="4"/>
      <c r="JD201" s="4"/>
      <c r="JE201" s="4"/>
      <c r="JF201" s="4"/>
      <c r="JG201" s="4"/>
      <c r="JH201" s="4"/>
      <c r="JI201" s="4"/>
      <c r="JJ201" s="4"/>
      <c r="JK201" s="4"/>
      <c r="JL201" s="4"/>
      <c r="JM201" s="4"/>
      <c r="JN201" s="4"/>
    </row>
    <row r="202" spans="1:274" s="5" customFormat="1" x14ac:dyDescent="0.2">
      <c r="A202" s="57" t="s">
        <v>244</v>
      </c>
      <c r="B202" s="57" t="s">
        <v>245</v>
      </c>
      <c r="C202" s="57" t="s">
        <v>3</v>
      </c>
      <c r="D202" s="57">
        <v>100</v>
      </c>
      <c r="E202" s="6"/>
      <c r="F202" s="64">
        <f t="shared" ref="F202:F219" si="2017">SUM(E202*$D202)</f>
        <v>0</v>
      </c>
      <c r="G202" s="6"/>
      <c r="H202" s="64">
        <f t="shared" ref="H202:H219" si="2018">SUM(G202*$D202)</f>
        <v>0</v>
      </c>
      <c r="I202" s="6"/>
      <c r="J202" s="64">
        <f t="shared" ref="J202:J219" si="2019">SUM(I202*$D202)</f>
        <v>0</v>
      </c>
      <c r="K202" s="6"/>
      <c r="L202" s="64">
        <f t="shared" ref="L202:L219" si="2020">SUM(K202*$D202)</f>
        <v>0</v>
      </c>
      <c r="M202" s="6"/>
      <c r="N202" s="64">
        <f t="shared" ref="N202:N219" si="2021">SUM(M202*$D202)</f>
        <v>0</v>
      </c>
      <c r="O202" s="6"/>
      <c r="P202" s="64">
        <f t="shared" ref="P202:P219" si="2022">SUM(O202*$D202)</f>
        <v>0</v>
      </c>
      <c r="Q202" s="6"/>
      <c r="R202" s="64">
        <f t="shared" ref="R202:R219" si="2023">SUM(Q202*$D202)</f>
        <v>0</v>
      </c>
      <c r="S202" s="6"/>
      <c r="T202" s="64">
        <f t="shared" ref="T202:T219" si="2024">SUM(S202*$D202)</f>
        <v>0</v>
      </c>
      <c r="U202" s="6"/>
      <c r="V202" s="64">
        <f t="shared" ref="V202:V219" si="2025">SUM(U202*$D202)</f>
        <v>0</v>
      </c>
      <c r="W202" s="6">
        <v>51.25</v>
      </c>
      <c r="X202" s="64">
        <f t="shared" ref="X202:X219" si="2026">SUM(W202*$D202)</f>
        <v>5125</v>
      </c>
      <c r="Y202" s="6"/>
      <c r="Z202" s="64">
        <f t="shared" ref="Z202:Z219" si="2027">SUM(Y202*$D202)</f>
        <v>0</v>
      </c>
      <c r="AA202" s="6"/>
      <c r="AB202" s="64">
        <f t="shared" ref="AB202:AB219" si="2028">SUM(AA202*$D202)</f>
        <v>0</v>
      </c>
      <c r="AC202" s="59"/>
      <c r="AD202" s="64">
        <f t="shared" ref="AD202:AD219" si="2029">SUM(AC202*$D202)</f>
        <v>0</v>
      </c>
      <c r="AE202" s="59"/>
      <c r="AF202" s="64">
        <f t="shared" ref="AF202:AF219" si="2030">SUM(AE202*$D202)</f>
        <v>0</v>
      </c>
      <c r="AG202" s="59"/>
      <c r="AH202" s="64">
        <f t="shared" ref="AH202:AH219" si="2031">SUM(AG202*$D202)</f>
        <v>0</v>
      </c>
      <c r="AI202" s="59"/>
      <c r="AJ202" s="64">
        <f t="shared" ref="AJ202:AJ219" si="2032">SUM(AI202*$D202)</f>
        <v>0</v>
      </c>
      <c r="AK202" s="59"/>
      <c r="AL202" s="64">
        <f t="shared" ref="AL202:AL219" si="2033">SUM(AK202*$D202)</f>
        <v>0</v>
      </c>
      <c r="AM202" s="59"/>
      <c r="AN202" s="64">
        <f t="shared" ref="AN202:AN219" si="2034">SUM(AM202*$D202)</f>
        <v>0</v>
      </c>
      <c r="AO202" s="59"/>
      <c r="AP202" s="64">
        <f t="shared" ref="AP202:AP219" si="2035">SUM(AO202*$D202)</f>
        <v>0</v>
      </c>
      <c r="AQ202" s="59"/>
      <c r="AR202" s="64">
        <f t="shared" ref="AR202:AR219" si="2036">SUM(AQ202*$D202)</f>
        <v>0</v>
      </c>
      <c r="AS202" s="59"/>
      <c r="AT202" s="64">
        <f t="shared" ref="AT202:AT219" si="2037">SUM(AS202*$D202)</f>
        <v>0</v>
      </c>
      <c r="AU202" s="59"/>
      <c r="AV202" s="64">
        <f t="shared" ref="AV202:AV219" si="2038">SUM(AU202*$D202)</f>
        <v>0</v>
      </c>
      <c r="AW202" s="59"/>
      <c r="AX202" s="64">
        <f t="shared" ref="AX202:AX219" si="2039">SUM(AW202*$D202)</f>
        <v>0</v>
      </c>
      <c r="AY202" s="59"/>
      <c r="AZ202" s="64">
        <f t="shared" ref="AZ202:AZ219" si="2040">SUM(AY202*$D202)</f>
        <v>0</v>
      </c>
      <c r="BA202" s="59"/>
      <c r="BB202" s="64">
        <f t="shared" si="1803"/>
        <v>0</v>
      </c>
      <c r="BC202" s="59"/>
      <c r="BD202" s="64">
        <f t="shared" si="1804"/>
        <v>0</v>
      </c>
      <c r="BE202" s="59"/>
      <c r="BF202" s="64">
        <f t="shared" si="1805"/>
        <v>0</v>
      </c>
      <c r="BG202" s="59"/>
      <c r="BH202" s="64">
        <f t="shared" si="1806"/>
        <v>0</v>
      </c>
      <c r="BI202" s="59"/>
      <c r="BJ202" s="64">
        <f t="shared" si="1807"/>
        <v>0</v>
      </c>
      <c r="BK202" s="59"/>
      <c r="BL202" s="64">
        <f t="shared" si="1808"/>
        <v>0</v>
      </c>
      <c r="BM202" s="59"/>
      <c r="BN202" s="64">
        <f t="shared" si="1809"/>
        <v>0</v>
      </c>
      <c r="BO202" s="59"/>
      <c r="BP202" s="64">
        <f t="shared" si="1810"/>
        <v>0</v>
      </c>
      <c r="BQ202" s="59"/>
      <c r="BR202" s="64">
        <f t="shared" si="1811"/>
        <v>0</v>
      </c>
      <c r="BS202" s="59"/>
      <c r="BT202" s="64">
        <f t="shared" si="1812"/>
        <v>0</v>
      </c>
      <c r="BU202" s="59"/>
      <c r="BV202" s="64">
        <f t="shared" si="1813"/>
        <v>0</v>
      </c>
      <c r="BW202" s="59"/>
      <c r="BX202" s="64">
        <f t="shared" si="1814"/>
        <v>0</v>
      </c>
      <c r="BY202" s="59"/>
      <c r="BZ202" s="64">
        <f t="shared" si="1729"/>
        <v>0</v>
      </c>
      <c r="CA202" s="54"/>
      <c r="CB202" s="61">
        <f t="shared" si="1730"/>
        <v>51.25</v>
      </c>
      <c r="CC202" s="61">
        <f t="shared" si="1731"/>
        <v>5125</v>
      </c>
      <c r="CD202" s="4"/>
      <c r="CE202" s="4"/>
      <c r="CF202" s="4">
        <f t="shared" si="1732"/>
        <v>0</v>
      </c>
      <c r="CG202" s="218">
        <f t="shared" si="1733"/>
        <v>0</v>
      </c>
      <c r="CH202" s="218">
        <f t="shared" si="1734"/>
        <v>0</v>
      </c>
      <c r="CI202" s="4"/>
      <c r="CJ202" s="4">
        <f t="shared" si="1735"/>
        <v>0</v>
      </c>
      <c r="CK202" s="218">
        <f t="shared" si="1736"/>
        <v>0</v>
      </c>
      <c r="CL202" s="218">
        <f t="shared" si="1737"/>
        <v>0</v>
      </c>
      <c r="CM202" s="4"/>
      <c r="CN202" s="4">
        <f t="shared" si="1738"/>
        <v>0</v>
      </c>
      <c r="CO202" s="218">
        <f t="shared" si="1739"/>
        <v>0</v>
      </c>
      <c r="CP202" s="218">
        <f t="shared" si="1740"/>
        <v>0</v>
      </c>
      <c r="CQ202" s="4"/>
      <c r="CR202" s="4">
        <f t="shared" si="1741"/>
        <v>0</v>
      </c>
      <c r="CS202" s="218">
        <f t="shared" si="1742"/>
        <v>0</v>
      </c>
      <c r="CT202" s="218">
        <f t="shared" si="1743"/>
        <v>0</v>
      </c>
      <c r="CU202" s="4"/>
      <c r="CV202" s="4">
        <f t="shared" si="1744"/>
        <v>0</v>
      </c>
      <c r="CW202" s="218">
        <f t="shared" si="1745"/>
        <v>0</v>
      </c>
      <c r="CX202" s="218">
        <f t="shared" si="1746"/>
        <v>0</v>
      </c>
      <c r="CY202" s="4"/>
      <c r="CZ202" s="4">
        <f t="shared" si="1747"/>
        <v>0</v>
      </c>
      <c r="DA202" s="218">
        <f t="shared" si="1748"/>
        <v>0</v>
      </c>
      <c r="DB202" s="218">
        <f t="shared" si="1749"/>
        <v>0</v>
      </c>
      <c r="DC202" s="4"/>
      <c r="DD202" s="4">
        <f t="shared" si="1750"/>
        <v>0</v>
      </c>
      <c r="DE202" s="218">
        <f t="shared" si="1751"/>
        <v>0</v>
      </c>
      <c r="DF202" s="218">
        <f t="shared" si="1752"/>
        <v>0</v>
      </c>
      <c r="DG202" s="4"/>
      <c r="DH202" s="4">
        <f t="shared" si="1753"/>
        <v>0</v>
      </c>
      <c r="DI202" s="218">
        <f t="shared" si="1754"/>
        <v>0</v>
      </c>
      <c r="DJ202" s="218">
        <f t="shared" si="1755"/>
        <v>0</v>
      </c>
      <c r="DK202" s="4"/>
      <c r="DL202" s="4">
        <f t="shared" si="1756"/>
        <v>0</v>
      </c>
      <c r="DM202" s="218">
        <f t="shared" si="1757"/>
        <v>0</v>
      </c>
      <c r="DN202" s="218">
        <f t="shared" si="1758"/>
        <v>0</v>
      </c>
      <c r="DO202" s="4"/>
      <c r="DP202" s="4">
        <f t="shared" si="1759"/>
        <v>0</v>
      </c>
      <c r="DQ202" s="218">
        <f t="shared" si="1760"/>
        <v>0</v>
      </c>
      <c r="DR202" s="218">
        <f t="shared" si="1761"/>
        <v>0</v>
      </c>
      <c r="DS202" s="4"/>
      <c r="DT202" s="4">
        <f t="shared" si="1762"/>
        <v>0</v>
      </c>
      <c r="DU202" s="218">
        <f t="shared" si="1763"/>
        <v>0</v>
      </c>
      <c r="DV202" s="218">
        <f t="shared" si="1764"/>
        <v>0</v>
      </c>
      <c r="DW202" s="4"/>
      <c r="DX202" s="4"/>
      <c r="DY202" s="4"/>
      <c r="DZ202" s="218" t="e">
        <f>SUM(#REF!+DX202)</f>
        <v>#REF!</v>
      </c>
      <c r="EA202" s="218" t="e">
        <f t="shared" si="1765"/>
        <v>#REF!</v>
      </c>
      <c r="EB202" s="4"/>
      <c r="EC202" s="4">
        <f t="shared" si="1766"/>
        <v>0</v>
      </c>
      <c r="ED202" s="218" t="e">
        <f>SUM(EB202+#REF!)</f>
        <v>#REF!</v>
      </c>
      <c r="EE202" s="218" t="e">
        <f t="shared" si="1767"/>
        <v>#REF!</v>
      </c>
      <c r="EF202" s="4"/>
      <c r="EG202" s="4">
        <f t="shared" si="1768"/>
        <v>0</v>
      </c>
      <c r="EH202" s="218" t="e">
        <f>SUM(EF202+#REF!)</f>
        <v>#REF!</v>
      </c>
      <c r="EI202" s="218" t="e">
        <f t="shared" si="1769"/>
        <v>#REF!</v>
      </c>
      <c r="EJ202" s="4"/>
      <c r="EK202" s="4"/>
      <c r="EL202" s="218"/>
      <c r="EM202" s="218"/>
      <c r="EN202" s="4"/>
      <c r="EO202" s="269"/>
      <c r="EP202" s="269">
        <f t="shared" si="1815"/>
        <v>0</v>
      </c>
      <c r="EQ202" s="268">
        <f t="shared" si="1816"/>
        <v>0</v>
      </c>
      <c r="ER202" s="268">
        <f t="shared" si="1817"/>
        <v>0</v>
      </c>
      <c r="ES202" s="269"/>
      <c r="ET202" s="269">
        <f t="shared" si="1818"/>
        <v>0</v>
      </c>
      <c r="EU202" s="268">
        <f t="shared" si="1819"/>
        <v>0</v>
      </c>
      <c r="EV202" s="268">
        <f t="shared" si="1820"/>
        <v>0</v>
      </c>
      <c r="EW202" s="269"/>
      <c r="EX202" s="269">
        <f t="shared" si="1821"/>
        <v>0</v>
      </c>
      <c r="EY202" s="268">
        <f t="shared" si="1822"/>
        <v>0</v>
      </c>
      <c r="EZ202" s="268">
        <f t="shared" si="1823"/>
        <v>0</v>
      </c>
      <c r="FA202" s="269"/>
      <c r="FB202" s="269">
        <f t="shared" si="1824"/>
        <v>0</v>
      </c>
      <c r="FC202" s="268">
        <f t="shared" si="1825"/>
        <v>0</v>
      </c>
      <c r="FD202" s="268">
        <f t="shared" si="1826"/>
        <v>0</v>
      </c>
      <c r="FE202" s="269"/>
      <c r="FF202" s="269">
        <f t="shared" si="1827"/>
        <v>0</v>
      </c>
      <c r="FG202" s="268">
        <f t="shared" si="1828"/>
        <v>0</v>
      </c>
      <c r="FH202" s="268">
        <f t="shared" si="1829"/>
        <v>0</v>
      </c>
      <c r="FI202" s="269"/>
      <c r="FJ202" s="269">
        <f t="shared" si="1830"/>
        <v>0</v>
      </c>
      <c r="FK202" s="268">
        <f t="shared" si="1831"/>
        <v>0</v>
      </c>
      <c r="FL202" s="268">
        <f t="shared" si="1832"/>
        <v>0</v>
      </c>
      <c r="FM202" s="269"/>
      <c r="FN202" s="269">
        <f t="shared" si="1833"/>
        <v>0</v>
      </c>
      <c r="FO202" s="268">
        <f t="shared" si="1834"/>
        <v>0</v>
      </c>
      <c r="FP202" s="268">
        <f t="shared" si="1835"/>
        <v>0</v>
      </c>
      <c r="FQ202" s="269"/>
      <c r="FR202" s="269">
        <f t="shared" si="1770"/>
        <v>0</v>
      </c>
      <c r="FS202" s="268">
        <f t="shared" si="1771"/>
        <v>0</v>
      </c>
      <c r="FT202" s="268">
        <f t="shared" si="1772"/>
        <v>0</v>
      </c>
      <c r="FU202" s="269"/>
      <c r="FV202" s="269">
        <f t="shared" si="1836"/>
        <v>0</v>
      </c>
      <c r="FW202" s="268">
        <f t="shared" si="1837"/>
        <v>0</v>
      </c>
      <c r="FX202" s="268">
        <f t="shared" si="1838"/>
        <v>0</v>
      </c>
      <c r="FY202" s="269"/>
      <c r="FZ202" s="269">
        <f t="shared" si="1773"/>
        <v>0</v>
      </c>
      <c r="GA202" s="268">
        <f t="shared" si="1774"/>
        <v>0</v>
      </c>
      <c r="GB202" s="268">
        <f t="shared" si="1775"/>
        <v>0</v>
      </c>
      <c r="GC202" s="269"/>
      <c r="GD202" s="269">
        <f t="shared" si="1839"/>
        <v>0</v>
      </c>
      <c r="GE202" s="268">
        <f t="shared" si="1840"/>
        <v>0</v>
      </c>
      <c r="GF202" s="268">
        <f t="shared" si="1841"/>
        <v>0</v>
      </c>
      <c r="GG202" s="269"/>
      <c r="GH202" s="269">
        <f t="shared" si="1776"/>
        <v>0</v>
      </c>
      <c r="GI202" s="268">
        <f t="shared" si="1777"/>
        <v>0</v>
      </c>
      <c r="GJ202" s="268">
        <f t="shared" si="1778"/>
        <v>0</v>
      </c>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row>
    <row r="203" spans="1:274" s="287" customFormat="1" x14ac:dyDescent="0.2">
      <c r="A203" s="273" t="s">
        <v>85</v>
      </c>
      <c r="B203" s="273" t="s">
        <v>82</v>
      </c>
      <c r="C203" s="273" t="s">
        <v>3</v>
      </c>
      <c r="D203" s="273">
        <v>100</v>
      </c>
      <c r="E203" s="277"/>
      <c r="F203" s="278">
        <f t="shared" si="2017"/>
        <v>0</v>
      </c>
      <c r="G203" s="277"/>
      <c r="H203" s="278">
        <f t="shared" si="2018"/>
        <v>0</v>
      </c>
      <c r="I203" s="277"/>
      <c r="J203" s="278">
        <f t="shared" si="2019"/>
        <v>0</v>
      </c>
      <c r="K203" s="277"/>
      <c r="L203" s="278">
        <f t="shared" si="2020"/>
        <v>0</v>
      </c>
      <c r="M203" s="277"/>
      <c r="N203" s="278">
        <f t="shared" si="2021"/>
        <v>0</v>
      </c>
      <c r="O203" s="277"/>
      <c r="P203" s="278">
        <f t="shared" si="2022"/>
        <v>0</v>
      </c>
      <c r="Q203" s="277"/>
      <c r="R203" s="278">
        <f t="shared" si="2023"/>
        <v>0</v>
      </c>
      <c r="S203" s="277"/>
      <c r="T203" s="278">
        <f t="shared" si="2024"/>
        <v>0</v>
      </c>
      <c r="U203" s="277"/>
      <c r="V203" s="278">
        <f t="shared" si="2025"/>
        <v>0</v>
      </c>
      <c r="W203" s="277"/>
      <c r="X203" s="278">
        <f t="shared" si="2026"/>
        <v>0</v>
      </c>
      <c r="Y203" s="277"/>
      <c r="Z203" s="278">
        <f t="shared" si="2027"/>
        <v>0</v>
      </c>
      <c r="AA203" s="277"/>
      <c r="AB203" s="278">
        <f t="shared" si="2028"/>
        <v>0</v>
      </c>
      <c r="AC203" s="279"/>
      <c r="AD203" s="278">
        <f t="shared" si="2029"/>
        <v>0</v>
      </c>
      <c r="AE203" s="279"/>
      <c r="AF203" s="278">
        <f t="shared" si="2030"/>
        <v>0</v>
      </c>
      <c r="AG203" s="279"/>
      <c r="AH203" s="278">
        <f t="shared" si="2031"/>
        <v>0</v>
      </c>
      <c r="AI203" s="279"/>
      <c r="AJ203" s="278">
        <f t="shared" si="2032"/>
        <v>0</v>
      </c>
      <c r="AK203" s="279"/>
      <c r="AL203" s="278">
        <f t="shared" si="2033"/>
        <v>0</v>
      </c>
      <c r="AM203" s="279"/>
      <c r="AN203" s="278">
        <f t="shared" si="2034"/>
        <v>0</v>
      </c>
      <c r="AO203" s="279"/>
      <c r="AP203" s="278">
        <f t="shared" si="2035"/>
        <v>0</v>
      </c>
      <c r="AQ203" s="279"/>
      <c r="AR203" s="278">
        <f t="shared" si="2036"/>
        <v>0</v>
      </c>
      <c r="AS203" s="279"/>
      <c r="AT203" s="278">
        <f t="shared" si="2037"/>
        <v>0</v>
      </c>
      <c r="AU203" s="279"/>
      <c r="AV203" s="278">
        <f t="shared" si="2038"/>
        <v>0</v>
      </c>
      <c r="AW203" s="279"/>
      <c r="AX203" s="278">
        <f t="shared" si="2039"/>
        <v>0</v>
      </c>
      <c r="AY203" s="279"/>
      <c r="AZ203" s="278">
        <f t="shared" si="2040"/>
        <v>0</v>
      </c>
      <c r="BA203" s="279"/>
      <c r="BB203" s="278">
        <f t="shared" si="1803"/>
        <v>0</v>
      </c>
      <c r="BC203" s="279"/>
      <c r="BD203" s="278">
        <f t="shared" si="1804"/>
        <v>0</v>
      </c>
      <c r="BE203" s="279"/>
      <c r="BF203" s="278">
        <f t="shared" si="1805"/>
        <v>0</v>
      </c>
      <c r="BG203" s="279"/>
      <c r="BH203" s="278">
        <f t="shared" si="1806"/>
        <v>0</v>
      </c>
      <c r="BI203" s="279"/>
      <c r="BJ203" s="278">
        <f t="shared" si="1807"/>
        <v>0</v>
      </c>
      <c r="BK203" s="279"/>
      <c r="BL203" s="278">
        <f t="shared" si="1808"/>
        <v>0</v>
      </c>
      <c r="BM203" s="279"/>
      <c r="BN203" s="278">
        <f t="shared" si="1809"/>
        <v>0</v>
      </c>
      <c r="BO203" s="279"/>
      <c r="BP203" s="278">
        <f t="shared" si="1810"/>
        <v>0</v>
      </c>
      <c r="BQ203" s="279"/>
      <c r="BR203" s="278">
        <f t="shared" si="1811"/>
        <v>0</v>
      </c>
      <c r="BS203" s="279"/>
      <c r="BT203" s="278">
        <f t="shared" si="1812"/>
        <v>0</v>
      </c>
      <c r="BU203" s="279"/>
      <c r="BV203" s="278">
        <f t="shared" si="1813"/>
        <v>0</v>
      </c>
      <c r="BW203" s="279"/>
      <c r="BX203" s="278">
        <f t="shared" si="1814"/>
        <v>0</v>
      </c>
      <c r="BY203" s="279"/>
      <c r="BZ203" s="278">
        <f t="shared" si="1729"/>
        <v>0</v>
      </c>
      <c r="CA203" s="280"/>
      <c r="CB203" s="281">
        <f t="shared" si="1730"/>
        <v>0</v>
      </c>
      <c r="CC203" s="281">
        <f t="shared" si="1731"/>
        <v>0</v>
      </c>
      <c r="CD203" s="282"/>
      <c r="CE203" s="289"/>
      <c r="CF203" s="282">
        <f t="shared" si="1732"/>
        <v>0</v>
      </c>
      <c r="CG203" s="283">
        <f t="shared" si="1733"/>
        <v>0</v>
      </c>
      <c r="CH203" s="283">
        <f t="shared" si="1734"/>
        <v>0</v>
      </c>
      <c r="CI203" s="289"/>
      <c r="CJ203" s="282">
        <f t="shared" si="1735"/>
        <v>0</v>
      </c>
      <c r="CK203" s="283">
        <f t="shared" si="1736"/>
        <v>0</v>
      </c>
      <c r="CL203" s="283">
        <f t="shared" si="1737"/>
        <v>0</v>
      </c>
      <c r="CM203" s="289"/>
      <c r="CN203" s="282">
        <f t="shared" si="1738"/>
        <v>0</v>
      </c>
      <c r="CO203" s="283">
        <f t="shared" si="1739"/>
        <v>0</v>
      </c>
      <c r="CP203" s="283">
        <f t="shared" si="1740"/>
        <v>0</v>
      </c>
      <c r="CQ203" s="289"/>
      <c r="CR203" s="282">
        <f t="shared" si="1741"/>
        <v>0</v>
      </c>
      <c r="CS203" s="283">
        <f t="shared" si="1742"/>
        <v>0</v>
      </c>
      <c r="CT203" s="283">
        <f t="shared" si="1743"/>
        <v>0</v>
      </c>
      <c r="CU203" s="289"/>
      <c r="CV203" s="282">
        <f t="shared" si="1744"/>
        <v>0</v>
      </c>
      <c r="CW203" s="283">
        <f t="shared" si="1745"/>
        <v>0</v>
      </c>
      <c r="CX203" s="283">
        <f t="shared" si="1746"/>
        <v>0</v>
      </c>
      <c r="CY203" s="289"/>
      <c r="CZ203" s="282">
        <f t="shared" si="1747"/>
        <v>0</v>
      </c>
      <c r="DA203" s="283">
        <f t="shared" si="1748"/>
        <v>0</v>
      </c>
      <c r="DB203" s="283">
        <f t="shared" si="1749"/>
        <v>0</v>
      </c>
      <c r="DC203" s="289"/>
      <c r="DD203" s="282">
        <f t="shared" si="1750"/>
        <v>0</v>
      </c>
      <c r="DE203" s="283">
        <f t="shared" si="1751"/>
        <v>0</v>
      </c>
      <c r="DF203" s="283">
        <f t="shared" si="1752"/>
        <v>0</v>
      </c>
      <c r="DG203" s="289"/>
      <c r="DH203" s="282">
        <f t="shared" si="1753"/>
        <v>0</v>
      </c>
      <c r="DI203" s="283">
        <f t="shared" si="1754"/>
        <v>0</v>
      </c>
      <c r="DJ203" s="283">
        <f t="shared" si="1755"/>
        <v>0</v>
      </c>
      <c r="DK203" s="289"/>
      <c r="DL203" s="282">
        <f t="shared" si="1756"/>
        <v>0</v>
      </c>
      <c r="DM203" s="283">
        <f t="shared" si="1757"/>
        <v>0</v>
      </c>
      <c r="DN203" s="283">
        <f t="shared" si="1758"/>
        <v>0</v>
      </c>
      <c r="DO203" s="289"/>
      <c r="DP203" s="282">
        <f t="shared" si="1759"/>
        <v>0</v>
      </c>
      <c r="DQ203" s="283">
        <f t="shared" si="1760"/>
        <v>0</v>
      </c>
      <c r="DR203" s="283">
        <f t="shared" si="1761"/>
        <v>0</v>
      </c>
      <c r="DS203" s="289"/>
      <c r="DT203" s="282">
        <f t="shared" si="1762"/>
        <v>0</v>
      </c>
      <c r="DU203" s="283">
        <f t="shared" si="1763"/>
        <v>0</v>
      </c>
      <c r="DV203" s="283">
        <f t="shared" si="1764"/>
        <v>0</v>
      </c>
      <c r="DW203" s="282"/>
      <c r="DX203" s="289"/>
      <c r="DY203" s="282"/>
      <c r="DZ203" s="283" t="e">
        <f>SUM(#REF!+DX203)</f>
        <v>#REF!</v>
      </c>
      <c r="EA203" s="283" t="e">
        <f t="shared" si="1765"/>
        <v>#REF!</v>
      </c>
      <c r="EB203" s="289"/>
      <c r="EC203" s="282">
        <f t="shared" si="1766"/>
        <v>0</v>
      </c>
      <c r="ED203" s="283" t="e">
        <f>SUM(EB203+#REF!)</f>
        <v>#REF!</v>
      </c>
      <c r="EE203" s="283" t="e">
        <f t="shared" si="1767"/>
        <v>#REF!</v>
      </c>
      <c r="EF203" s="289"/>
      <c r="EG203" s="282">
        <f t="shared" si="1768"/>
        <v>0</v>
      </c>
      <c r="EH203" s="283" t="e">
        <f>SUM(EF203+#REF!)</f>
        <v>#REF!</v>
      </c>
      <c r="EI203" s="283" t="e">
        <f t="shared" si="1769"/>
        <v>#REF!</v>
      </c>
      <c r="EJ203" s="289"/>
      <c r="EK203" s="282"/>
      <c r="EL203" s="283"/>
      <c r="EM203" s="283"/>
      <c r="EN203" s="282"/>
      <c r="EO203" s="285"/>
      <c r="EP203" s="285">
        <f t="shared" si="1815"/>
        <v>0</v>
      </c>
      <c r="EQ203" s="286">
        <f t="shared" si="1816"/>
        <v>0</v>
      </c>
      <c r="ER203" s="286">
        <f t="shared" si="1817"/>
        <v>0</v>
      </c>
      <c r="ES203" s="285"/>
      <c r="ET203" s="285">
        <f t="shared" si="1818"/>
        <v>0</v>
      </c>
      <c r="EU203" s="286">
        <f t="shared" si="1819"/>
        <v>0</v>
      </c>
      <c r="EV203" s="286">
        <f t="shared" si="1820"/>
        <v>0</v>
      </c>
      <c r="EW203" s="285"/>
      <c r="EX203" s="269">
        <f t="shared" si="1821"/>
        <v>0</v>
      </c>
      <c r="EY203" s="268">
        <f t="shared" si="1822"/>
        <v>0</v>
      </c>
      <c r="EZ203" s="268">
        <f t="shared" si="1823"/>
        <v>0</v>
      </c>
      <c r="FA203" s="285"/>
      <c r="FB203" s="269">
        <f t="shared" si="1824"/>
        <v>0</v>
      </c>
      <c r="FC203" s="268">
        <f t="shared" si="1825"/>
        <v>0</v>
      </c>
      <c r="FD203" s="268">
        <f t="shared" si="1826"/>
        <v>0</v>
      </c>
      <c r="FE203" s="285"/>
      <c r="FF203" s="269">
        <f t="shared" si="1827"/>
        <v>0</v>
      </c>
      <c r="FG203" s="268">
        <f t="shared" si="1828"/>
        <v>0</v>
      </c>
      <c r="FH203" s="268">
        <f t="shared" si="1829"/>
        <v>0</v>
      </c>
      <c r="FI203" s="285"/>
      <c r="FJ203" s="269">
        <f t="shared" si="1830"/>
        <v>0</v>
      </c>
      <c r="FK203" s="268">
        <f t="shared" si="1831"/>
        <v>0</v>
      </c>
      <c r="FL203" s="268">
        <f t="shared" si="1832"/>
        <v>0</v>
      </c>
      <c r="FM203" s="285"/>
      <c r="FN203" s="269">
        <f t="shared" si="1833"/>
        <v>0</v>
      </c>
      <c r="FO203" s="268">
        <f t="shared" si="1834"/>
        <v>0</v>
      </c>
      <c r="FP203" s="268">
        <f t="shared" si="1835"/>
        <v>0</v>
      </c>
      <c r="FQ203" s="285"/>
      <c r="FR203" s="285">
        <f t="shared" si="1770"/>
        <v>0</v>
      </c>
      <c r="FS203" s="268">
        <f t="shared" si="1771"/>
        <v>0</v>
      </c>
      <c r="FT203" s="286">
        <f t="shared" si="1772"/>
        <v>0</v>
      </c>
      <c r="FU203" s="285"/>
      <c r="FV203" s="269">
        <f t="shared" si="1836"/>
        <v>0</v>
      </c>
      <c r="FW203" s="268">
        <f t="shared" si="1837"/>
        <v>0</v>
      </c>
      <c r="FX203" s="268">
        <f t="shared" si="1838"/>
        <v>0</v>
      </c>
      <c r="FY203" s="285"/>
      <c r="FZ203" s="285">
        <f t="shared" si="1773"/>
        <v>0</v>
      </c>
      <c r="GA203" s="268">
        <f t="shared" si="1774"/>
        <v>0</v>
      </c>
      <c r="GB203" s="286">
        <f t="shared" si="1775"/>
        <v>0</v>
      </c>
      <c r="GC203" s="285"/>
      <c r="GD203" s="269">
        <f t="shared" si="1839"/>
        <v>0</v>
      </c>
      <c r="GE203" s="268">
        <f t="shared" si="1840"/>
        <v>0</v>
      </c>
      <c r="GF203" s="268">
        <f t="shared" si="1841"/>
        <v>0</v>
      </c>
      <c r="GG203" s="285"/>
      <c r="GH203" s="285">
        <f t="shared" si="1776"/>
        <v>0</v>
      </c>
      <c r="GI203" s="268">
        <f t="shared" si="1777"/>
        <v>0</v>
      </c>
      <c r="GJ203" s="286">
        <f t="shared" si="1778"/>
        <v>0</v>
      </c>
      <c r="GK203" s="282"/>
      <c r="GL203" s="282"/>
      <c r="GM203" s="282"/>
      <c r="GN203" s="282"/>
      <c r="GO203" s="282"/>
      <c r="GP203" s="282"/>
      <c r="GQ203" s="282"/>
      <c r="GR203" s="282"/>
      <c r="GS203" s="282"/>
      <c r="GT203" s="282"/>
      <c r="GU203" s="282"/>
      <c r="GV203" s="282"/>
      <c r="GW203" s="282"/>
      <c r="GX203" s="282"/>
      <c r="GY203" s="282"/>
      <c r="GZ203" s="282"/>
      <c r="HA203" s="282"/>
      <c r="HB203" s="282"/>
      <c r="HC203" s="282"/>
      <c r="HD203" s="282"/>
      <c r="HE203" s="282"/>
      <c r="HF203" s="282"/>
      <c r="HG203" s="282"/>
      <c r="HH203" s="282"/>
      <c r="HI203" s="282"/>
      <c r="HJ203" s="282"/>
      <c r="HK203" s="282"/>
      <c r="HL203" s="282"/>
      <c r="HM203" s="282"/>
      <c r="HN203" s="282"/>
      <c r="HO203" s="282"/>
      <c r="HP203" s="282"/>
      <c r="HQ203" s="282"/>
      <c r="HR203" s="282"/>
      <c r="HS203" s="282"/>
      <c r="HT203" s="282"/>
      <c r="HU203" s="282"/>
      <c r="HV203" s="282"/>
      <c r="HW203" s="282"/>
      <c r="HX203" s="282"/>
      <c r="HY203" s="282"/>
      <c r="HZ203" s="282"/>
      <c r="IA203" s="282"/>
      <c r="IB203" s="282"/>
      <c r="IC203" s="282"/>
      <c r="ID203" s="282"/>
      <c r="IE203" s="282"/>
      <c r="IF203" s="282"/>
      <c r="IG203" s="282"/>
      <c r="IH203" s="282"/>
      <c r="II203" s="282"/>
      <c r="IJ203" s="282"/>
      <c r="IK203" s="282"/>
      <c r="IL203" s="282"/>
      <c r="IM203" s="282"/>
      <c r="IN203" s="282"/>
      <c r="IO203" s="282"/>
      <c r="IP203" s="282"/>
      <c r="IQ203" s="282"/>
      <c r="IR203" s="282"/>
      <c r="IS203" s="282"/>
      <c r="IT203" s="282"/>
      <c r="IU203" s="282"/>
      <c r="IV203" s="282"/>
      <c r="IW203" s="282"/>
      <c r="IX203" s="282"/>
      <c r="IY203" s="282"/>
      <c r="IZ203" s="282"/>
      <c r="JA203" s="282"/>
      <c r="JB203" s="282"/>
      <c r="JC203" s="282"/>
      <c r="JD203" s="282"/>
      <c r="JE203" s="282"/>
      <c r="JF203" s="282"/>
      <c r="JG203" s="282"/>
      <c r="JH203" s="282"/>
      <c r="JI203" s="282"/>
      <c r="JJ203" s="282"/>
      <c r="JK203" s="282"/>
      <c r="JL203" s="282"/>
      <c r="JM203" s="282"/>
      <c r="JN203" s="282"/>
    </row>
    <row r="204" spans="1:274" s="5" customFormat="1" x14ac:dyDescent="0.2">
      <c r="A204" s="57" t="s">
        <v>125</v>
      </c>
      <c r="B204" s="57" t="s">
        <v>89</v>
      </c>
      <c r="C204" s="57" t="s">
        <v>3</v>
      </c>
      <c r="D204" s="57">
        <v>100</v>
      </c>
      <c r="E204" s="6"/>
      <c r="F204" s="64">
        <f t="shared" si="2017"/>
        <v>0</v>
      </c>
      <c r="G204" s="6"/>
      <c r="H204" s="64">
        <f t="shared" si="2018"/>
        <v>0</v>
      </c>
      <c r="I204" s="6"/>
      <c r="J204" s="64">
        <f t="shared" si="2019"/>
        <v>0</v>
      </c>
      <c r="K204" s="6"/>
      <c r="L204" s="64">
        <f t="shared" si="2020"/>
        <v>0</v>
      </c>
      <c r="M204" s="6"/>
      <c r="N204" s="64">
        <f t="shared" si="2021"/>
        <v>0</v>
      </c>
      <c r="O204" s="6"/>
      <c r="P204" s="64">
        <f t="shared" si="2022"/>
        <v>0</v>
      </c>
      <c r="Q204" s="6"/>
      <c r="R204" s="64">
        <f t="shared" si="2023"/>
        <v>0</v>
      </c>
      <c r="S204" s="6"/>
      <c r="T204" s="64">
        <f t="shared" si="2024"/>
        <v>0</v>
      </c>
      <c r="U204" s="6"/>
      <c r="V204" s="64">
        <f t="shared" si="2025"/>
        <v>0</v>
      </c>
      <c r="W204" s="6"/>
      <c r="X204" s="64">
        <f t="shared" si="2026"/>
        <v>0</v>
      </c>
      <c r="Y204" s="6"/>
      <c r="Z204" s="64">
        <f t="shared" si="2027"/>
        <v>0</v>
      </c>
      <c r="AA204" s="6"/>
      <c r="AB204" s="64">
        <f t="shared" si="2028"/>
        <v>0</v>
      </c>
      <c r="AC204" s="59"/>
      <c r="AD204" s="64">
        <f t="shared" si="2029"/>
        <v>0</v>
      </c>
      <c r="AE204" s="59"/>
      <c r="AF204" s="64">
        <f t="shared" si="2030"/>
        <v>0</v>
      </c>
      <c r="AG204" s="59"/>
      <c r="AH204" s="64">
        <f t="shared" si="2031"/>
        <v>0</v>
      </c>
      <c r="AI204" s="59"/>
      <c r="AJ204" s="64">
        <f t="shared" si="2032"/>
        <v>0</v>
      </c>
      <c r="AK204" s="59"/>
      <c r="AL204" s="64">
        <f t="shared" si="2033"/>
        <v>0</v>
      </c>
      <c r="AM204" s="59"/>
      <c r="AN204" s="64">
        <f t="shared" si="2034"/>
        <v>0</v>
      </c>
      <c r="AO204" s="59"/>
      <c r="AP204" s="64">
        <f t="shared" si="2035"/>
        <v>0</v>
      </c>
      <c r="AQ204" s="59"/>
      <c r="AR204" s="64">
        <f t="shared" si="2036"/>
        <v>0</v>
      </c>
      <c r="AS204" s="59"/>
      <c r="AT204" s="64">
        <f t="shared" si="2037"/>
        <v>0</v>
      </c>
      <c r="AU204" s="59"/>
      <c r="AV204" s="64">
        <f t="shared" si="2038"/>
        <v>0</v>
      </c>
      <c r="AW204" s="59"/>
      <c r="AX204" s="64">
        <f t="shared" si="2039"/>
        <v>0</v>
      </c>
      <c r="AY204" s="59"/>
      <c r="AZ204" s="64">
        <f t="shared" si="2040"/>
        <v>0</v>
      </c>
      <c r="BA204" s="59"/>
      <c r="BB204" s="64">
        <f t="shared" si="1803"/>
        <v>0</v>
      </c>
      <c r="BC204" s="59"/>
      <c r="BD204" s="64">
        <f t="shared" si="1804"/>
        <v>0</v>
      </c>
      <c r="BE204" s="59"/>
      <c r="BF204" s="64">
        <f t="shared" si="1805"/>
        <v>0</v>
      </c>
      <c r="BG204" s="59"/>
      <c r="BH204" s="64">
        <f t="shared" si="1806"/>
        <v>0</v>
      </c>
      <c r="BI204" s="59"/>
      <c r="BJ204" s="64">
        <f t="shared" si="1807"/>
        <v>0</v>
      </c>
      <c r="BK204" s="59"/>
      <c r="BL204" s="64">
        <f t="shared" si="1808"/>
        <v>0</v>
      </c>
      <c r="BM204" s="59"/>
      <c r="BN204" s="64">
        <f t="shared" si="1809"/>
        <v>0</v>
      </c>
      <c r="BO204" s="59"/>
      <c r="BP204" s="64">
        <f t="shared" si="1810"/>
        <v>0</v>
      </c>
      <c r="BQ204" s="59"/>
      <c r="BR204" s="64">
        <f t="shared" si="1811"/>
        <v>0</v>
      </c>
      <c r="BS204" s="59"/>
      <c r="BT204" s="64">
        <f t="shared" si="1812"/>
        <v>0</v>
      </c>
      <c r="BU204" s="59"/>
      <c r="BV204" s="64">
        <f t="shared" si="1813"/>
        <v>0</v>
      </c>
      <c r="BW204" s="59"/>
      <c r="BX204" s="64">
        <f t="shared" si="1814"/>
        <v>0</v>
      </c>
      <c r="BY204" s="59"/>
      <c r="BZ204" s="64">
        <f t="shared" si="1729"/>
        <v>0</v>
      </c>
      <c r="CA204" s="54"/>
      <c r="CB204" s="61">
        <f t="shared" si="1730"/>
        <v>0</v>
      </c>
      <c r="CC204" s="61">
        <f t="shared" si="1731"/>
        <v>0</v>
      </c>
      <c r="CD204" s="4"/>
      <c r="CE204" s="187"/>
      <c r="CF204" s="4">
        <f t="shared" si="1732"/>
        <v>0</v>
      </c>
      <c r="CG204" s="218">
        <f t="shared" si="1733"/>
        <v>0</v>
      </c>
      <c r="CH204" s="218">
        <f t="shared" si="1734"/>
        <v>0</v>
      </c>
      <c r="CI204" s="187"/>
      <c r="CJ204" s="4">
        <f t="shared" si="1735"/>
        <v>0</v>
      </c>
      <c r="CK204" s="218">
        <f t="shared" si="1736"/>
        <v>0</v>
      </c>
      <c r="CL204" s="218">
        <f t="shared" si="1737"/>
        <v>0</v>
      </c>
      <c r="CM204" s="187"/>
      <c r="CN204" s="4">
        <f t="shared" si="1738"/>
        <v>0</v>
      </c>
      <c r="CO204" s="218">
        <f t="shared" si="1739"/>
        <v>0</v>
      </c>
      <c r="CP204" s="218">
        <f t="shared" si="1740"/>
        <v>0</v>
      </c>
      <c r="CQ204" s="187"/>
      <c r="CR204" s="4">
        <f t="shared" si="1741"/>
        <v>0</v>
      </c>
      <c r="CS204" s="218">
        <f t="shared" si="1742"/>
        <v>0</v>
      </c>
      <c r="CT204" s="218">
        <f t="shared" si="1743"/>
        <v>0</v>
      </c>
      <c r="CU204" s="187"/>
      <c r="CV204" s="4">
        <f t="shared" si="1744"/>
        <v>0</v>
      </c>
      <c r="CW204" s="218">
        <f t="shared" si="1745"/>
        <v>0</v>
      </c>
      <c r="CX204" s="218">
        <f t="shared" si="1746"/>
        <v>0</v>
      </c>
      <c r="CY204" s="187"/>
      <c r="CZ204" s="4">
        <f t="shared" si="1747"/>
        <v>0</v>
      </c>
      <c r="DA204" s="218">
        <f t="shared" si="1748"/>
        <v>0</v>
      </c>
      <c r="DB204" s="218">
        <f t="shared" si="1749"/>
        <v>0</v>
      </c>
      <c r="DC204" s="187"/>
      <c r="DD204" s="4">
        <f t="shared" si="1750"/>
        <v>0</v>
      </c>
      <c r="DE204" s="218">
        <f t="shared" si="1751"/>
        <v>0</v>
      </c>
      <c r="DF204" s="218">
        <f t="shared" si="1752"/>
        <v>0</v>
      </c>
      <c r="DG204" s="187"/>
      <c r="DH204" s="4">
        <f t="shared" si="1753"/>
        <v>0</v>
      </c>
      <c r="DI204" s="218">
        <f t="shared" si="1754"/>
        <v>0</v>
      </c>
      <c r="DJ204" s="218">
        <f t="shared" si="1755"/>
        <v>0</v>
      </c>
      <c r="DK204" s="187"/>
      <c r="DL204" s="4">
        <f t="shared" si="1756"/>
        <v>0</v>
      </c>
      <c r="DM204" s="218">
        <f t="shared" si="1757"/>
        <v>0</v>
      </c>
      <c r="DN204" s="218">
        <f t="shared" si="1758"/>
        <v>0</v>
      </c>
      <c r="DO204" s="187"/>
      <c r="DP204" s="4">
        <f t="shared" si="1759"/>
        <v>0</v>
      </c>
      <c r="DQ204" s="218">
        <f t="shared" si="1760"/>
        <v>0</v>
      </c>
      <c r="DR204" s="218">
        <f t="shared" si="1761"/>
        <v>0</v>
      </c>
      <c r="DS204" s="187">
        <v>1.5</v>
      </c>
      <c r="DT204" s="4">
        <f t="shared" si="1762"/>
        <v>150</v>
      </c>
      <c r="DU204" s="218">
        <f t="shared" si="1763"/>
        <v>1.5</v>
      </c>
      <c r="DV204" s="218">
        <f t="shared" si="1764"/>
        <v>150</v>
      </c>
      <c r="DW204" s="4"/>
      <c r="DX204" s="187"/>
      <c r="DY204" s="4"/>
      <c r="DZ204" s="218" t="e">
        <f>SUM(#REF!+DX204)</f>
        <v>#REF!</v>
      </c>
      <c r="EA204" s="218" t="e">
        <f t="shared" si="1765"/>
        <v>#REF!</v>
      </c>
      <c r="EB204" s="187">
        <v>0.5</v>
      </c>
      <c r="EC204" s="4">
        <f t="shared" si="1766"/>
        <v>50</v>
      </c>
      <c r="ED204" s="218" t="e">
        <f>SUM(EB204+#REF!)</f>
        <v>#REF!</v>
      </c>
      <c r="EE204" s="218" t="e">
        <f t="shared" si="1767"/>
        <v>#REF!</v>
      </c>
      <c r="EF204" s="187"/>
      <c r="EG204" s="4">
        <f t="shared" si="1768"/>
        <v>0</v>
      </c>
      <c r="EH204" s="218" t="e">
        <f>SUM(EF204+#REF!)</f>
        <v>#REF!</v>
      </c>
      <c r="EI204" s="218" t="e">
        <f t="shared" si="1769"/>
        <v>#REF!</v>
      </c>
      <c r="EJ204" s="187"/>
      <c r="EK204" s="4"/>
      <c r="EL204" s="218"/>
      <c r="EM204" s="218"/>
      <c r="EN204" s="4"/>
      <c r="EO204" s="269"/>
      <c r="EP204" s="269">
        <f t="shared" si="1815"/>
        <v>0</v>
      </c>
      <c r="EQ204" s="268">
        <f t="shared" si="1816"/>
        <v>0</v>
      </c>
      <c r="ER204" s="268">
        <f t="shared" si="1817"/>
        <v>0</v>
      </c>
      <c r="ES204" s="269"/>
      <c r="ET204" s="269">
        <f t="shared" si="1818"/>
        <v>0</v>
      </c>
      <c r="EU204" s="268">
        <f t="shared" si="1819"/>
        <v>0</v>
      </c>
      <c r="EV204" s="268">
        <f t="shared" si="1820"/>
        <v>0</v>
      </c>
      <c r="EW204" s="269">
        <v>0.5</v>
      </c>
      <c r="EX204" s="269">
        <f t="shared" si="1821"/>
        <v>50</v>
      </c>
      <c r="EY204" s="268">
        <f t="shared" si="1822"/>
        <v>0.5</v>
      </c>
      <c r="EZ204" s="268">
        <f t="shared" si="1823"/>
        <v>50</v>
      </c>
      <c r="FA204" s="269">
        <v>0.25</v>
      </c>
      <c r="FB204" s="269">
        <f t="shared" si="1824"/>
        <v>25</v>
      </c>
      <c r="FC204" s="268">
        <f t="shared" si="1825"/>
        <v>0.25</v>
      </c>
      <c r="FD204" s="268">
        <f t="shared" si="1826"/>
        <v>25</v>
      </c>
      <c r="FE204" s="269"/>
      <c r="FF204" s="269">
        <f t="shared" si="1827"/>
        <v>0</v>
      </c>
      <c r="FG204" s="268">
        <f t="shared" si="1828"/>
        <v>0</v>
      </c>
      <c r="FH204" s="268">
        <f t="shared" si="1829"/>
        <v>0</v>
      </c>
      <c r="FI204" s="269">
        <v>1</v>
      </c>
      <c r="FJ204" s="269">
        <f t="shared" si="1830"/>
        <v>100</v>
      </c>
      <c r="FK204" s="268">
        <f t="shared" si="1831"/>
        <v>1</v>
      </c>
      <c r="FL204" s="268">
        <f t="shared" si="1832"/>
        <v>100</v>
      </c>
      <c r="FM204" s="269"/>
      <c r="FN204" s="269">
        <f t="shared" si="1833"/>
        <v>0</v>
      </c>
      <c r="FO204" s="268">
        <f t="shared" si="1834"/>
        <v>0</v>
      </c>
      <c r="FP204" s="268">
        <f t="shared" si="1835"/>
        <v>0</v>
      </c>
      <c r="FQ204" s="269"/>
      <c r="FR204" s="269">
        <f t="shared" si="1770"/>
        <v>0</v>
      </c>
      <c r="FS204" s="268">
        <f t="shared" si="1771"/>
        <v>0</v>
      </c>
      <c r="FT204" s="268">
        <f t="shared" si="1772"/>
        <v>0</v>
      </c>
      <c r="FU204" s="269"/>
      <c r="FV204" s="269">
        <f t="shared" si="1836"/>
        <v>0</v>
      </c>
      <c r="FW204" s="268">
        <f t="shared" si="1837"/>
        <v>0</v>
      </c>
      <c r="FX204" s="268">
        <f t="shared" si="1838"/>
        <v>0</v>
      </c>
      <c r="FY204" s="269"/>
      <c r="FZ204" s="269">
        <f t="shared" si="1773"/>
        <v>0</v>
      </c>
      <c r="GA204" s="268">
        <f t="shared" si="1774"/>
        <v>0</v>
      </c>
      <c r="GB204" s="268">
        <f t="shared" si="1775"/>
        <v>0</v>
      </c>
      <c r="GC204" s="269"/>
      <c r="GD204" s="269">
        <f t="shared" si="1839"/>
        <v>0</v>
      </c>
      <c r="GE204" s="268">
        <f t="shared" si="1840"/>
        <v>0</v>
      </c>
      <c r="GF204" s="268">
        <f t="shared" si="1841"/>
        <v>0</v>
      </c>
      <c r="GG204" s="269"/>
      <c r="GH204" s="269">
        <f t="shared" si="1776"/>
        <v>0</v>
      </c>
      <c r="GI204" s="268">
        <f t="shared" si="1777"/>
        <v>0</v>
      </c>
      <c r="GJ204" s="268">
        <f t="shared" si="1778"/>
        <v>0</v>
      </c>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c r="IE204" s="4"/>
      <c r="IF204" s="4"/>
      <c r="IG204" s="4"/>
      <c r="IH204" s="4"/>
      <c r="II204" s="4"/>
      <c r="IJ204" s="4"/>
      <c r="IK204" s="4"/>
      <c r="IL204" s="4"/>
      <c r="IM204" s="4"/>
      <c r="IN204" s="4"/>
      <c r="IO204" s="4"/>
      <c r="IP204" s="4"/>
      <c r="IQ204" s="4"/>
      <c r="IR204" s="4"/>
      <c r="IS204" s="4"/>
      <c r="IT204" s="4"/>
      <c r="IU204" s="4"/>
      <c r="IV204" s="4"/>
      <c r="IW204" s="4"/>
      <c r="IX204" s="4"/>
      <c r="IY204" s="4"/>
      <c r="IZ204" s="4"/>
      <c r="JA204" s="4"/>
      <c r="JB204" s="4"/>
      <c r="JC204" s="4"/>
      <c r="JD204" s="4"/>
      <c r="JE204" s="4"/>
      <c r="JF204" s="4"/>
      <c r="JG204" s="4"/>
      <c r="JH204" s="4"/>
      <c r="JI204" s="4"/>
      <c r="JJ204" s="4"/>
      <c r="JK204" s="4"/>
      <c r="JL204" s="4"/>
      <c r="JM204" s="4"/>
      <c r="JN204" s="4"/>
    </row>
    <row r="205" spans="1:274" s="5" customFormat="1" x14ac:dyDescent="0.2">
      <c r="A205" s="57" t="s">
        <v>338</v>
      </c>
      <c r="B205" s="57" t="s">
        <v>340</v>
      </c>
      <c r="C205" s="57" t="s">
        <v>3</v>
      </c>
      <c r="D205" s="57">
        <v>100</v>
      </c>
      <c r="E205" s="6"/>
      <c r="F205" s="64">
        <f>SUM(E205*$D205)</f>
        <v>0</v>
      </c>
      <c r="G205" s="6"/>
      <c r="H205" s="64">
        <f>SUM(G205*$D205)</f>
        <v>0</v>
      </c>
      <c r="I205" s="6"/>
      <c r="J205" s="64">
        <f>SUM(I205*$D205)</f>
        <v>0</v>
      </c>
      <c r="K205" s="6"/>
      <c r="L205" s="64">
        <f>SUM(K205*$D205)</f>
        <v>0</v>
      </c>
      <c r="M205" s="6"/>
      <c r="N205" s="64">
        <f>SUM(M205*$D205)</f>
        <v>0</v>
      </c>
      <c r="O205" s="6"/>
      <c r="P205" s="64">
        <f>SUM(O205*$D205)</f>
        <v>0</v>
      </c>
      <c r="Q205" s="6"/>
      <c r="R205" s="64">
        <f>SUM(Q205*$D205)</f>
        <v>0</v>
      </c>
      <c r="S205" s="6"/>
      <c r="T205" s="64">
        <f>SUM(S205*$D205)</f>
        <v>0</v>
      </c>
      <c r="U205" s="6"/>
      <c r="V205" s="64">
        <f>SUM(U205*$D205)</f>
        <v>0</v>
      </c>
      <c r="W205" s="6"/>
      <c r="X205" s="64">
        <f>SUM(W205*$D205)</f>
        <v>0</v>
      </c>
      <c r="Y205" s="6"/>
      <c r="Z205" s="64">
        <f>SUM(Y205*$D205)</f>
        <v>0</v>
      </c>
      <c r="AA205" s="6"/>
      <c r="AB205" s="64">
        <f>SUM(AA205*$D205)</f>
        <v>0</v>
      </c>
      <c r="AC205" s="59"/>
      <c r="AD205" s="64">
        <f>SUM(AC205*$D205)</f>
        <v>0</v>
      </c>
      <c r="AE205" s="59"/>
      <c r="AF205" s="64">
        <f>SUM(AE205*$D205)</f>
        <v>0</v>
      </c>
      <c r="AG205" s="59"/>
      <c r="AH205" s="64">
        <f>SUM(AG205*$D205)</f>
        <v>0</v>
      </c>
      <c r="AI205" s="59"/>
      <c r="AJ205" s="64">
        <f>SUM(AI205*$D205)</f>
        <v>0</v>
      </c>
      <c r="AK205" s="59"/>
      <c r="AL205" s="64">
        <f>SUM(AK205*$D205)</f>
        <v>0</v>
      </c>
      <c r="AM205" s="59"/>
      <c r="AN205" s="64">
        <f>SUM(AM205*$D205)</f>
        <v>0</v>
      </c>
      <c r="AO205" s="59">
        <v>1</v>
      </c>
      <c r="AP205" s="64">
        <f>SUM(AO205*$D205)</f>
        <v>100</v>
      </c>
      <c r="AQ205" s="59"/>
      <c r="AR205" s="64">
        <f>SUM(AQ205*$D205)</f>
        <v>0</v>
      </c>
      <c r="AS205" s="59"/>
      <c r="AT205" s="64">
        <f>SUM(AS205*$D205)</f>
        <v>0</v>
      </c>
      <c r="AU205" s="59"/>
      <c r="AV205" s="64">
        <f>SUM(AU205*$D205)</f>
        <v>0</v>
      </c>
      <c r="AW205" s="59"/>
      <c r="AX205" s="64">
        <f>SUM(AW205*$D205)</f>
        <v>0</v>
      </c>
      <c r="AY205" s="59"/>
      <c r="AZ205" s="64">
        <f>SUM(AY205*$D205)</f>
        <v>0</v>
      </c>
      <c r="BA205" s="59"/>
      <c r="BB205" s="64">
        <f>SUM(BA205*$D205)</f>
        <v>0</v>
      </c>
      <c r="BC205" s="59"/>
      <c r="BD205" s="64">
        <f>SUM(BC205*$D205)</f>
        <v>0</v>
      </c>
      <c r="BE205" s="59"/>
      <c r="BF205" s="64">
        <f>SUM(BE205*$D205)</f>
        <v>0</v>
      </c>
      <c r="BG205" s="59"/>
      <c r="BH205" s="64">
        <f>SUM(BG205*$D205)</f>
        <v>0</v>
      </c>
      <c r="BI205" s="59"/>
      <c r="BJ205" s="64">
        <f>SUM(BI205*$D205)</f>
        <v>0</v>
      </c>
      <c r="BK205" s="59"/>
      <c r="BL205" s="64">
        <f>SUM(BK205*$D205)</f>
        <v>0</v>
      </c>
      <c r="BM205" s="59"/>
      <c r="BN205" s="64">
        <f>SUM(BM205*$D205)</f>
        <v>0</v>
      </c>
      <c r="BO205" s="59"/>
      <c r="BP205" s="64">
        <f>SUM(BO205*$D205)</f>
        <v>0</v>
      </c>
      <c r="BQ205" s="59"/>
      <c r="BR205" s="64">
        <f>SUM(BQ205*$D205)</f>
        <v>0</v>
      </c>
      <c r="BS205" s="59"/>
      <c r="BT205" s="64">
        <f>SUM(BS205*$D205)</f>
        <v>0</v>
      </c>
      <c r="BU205" s="59"/>
      <c r="BV205" s="64">
        <f>SUM(BU205*$D205)</f>
        <v>0</v>
      </c>
      <c r="BW205" s="59"/>
      <c r="BX205" s="64">
        <f>SUM(BW205*$D205)</f>
        <v>0</v>
      </c>
      <c r="BY205" s="59"/>
      <c r="BZ205" s="64">
        <f>SUM(BY205*$D205)</f>
        <v>0</v>
      </c>
      <c r="CA205" s="54"/>
      <c r="CB205" s="61">
        <f>SUM(E205+G205+I205+K205+M205+O205+Q205+S205+U205+W205+Y205+AA205+AC205+AE205+AG205+AI205+AK205+AM205+AO205+AQ205+AS205+AU205+AW205+AY205+BA205+BC205+BE205+BG205+BI205+BK205+BM205+BO205+BQ205+BS205+BU205+BW205+BY205)</f>
        <v>1</v>
      </c>
      <c r="CC205" s="61">
        <f>ROUND(CB205*D205*2,1)/2</f>
        <v>100</v>
      </c>
      <c r="CD205" s="4"/>
      <c r="CE205" s="4"/>
      <c r="CF205" s="4">
        <f>SUM(CE205*D205)</f>
        <v>0</v>
      </c>
      <c r="CG205" s="218">
        <f>SUM(CE205+K205)</f>
        <v>0</v>
      </c>
      <c r="CH205" s="218">
        <f>SUM(CG205*D205)</f>
        <v>0</v>
      </c>
      <c r="CI205" s="4"/>
      <c r="CJ205" s="4">
        <f>SUM(CI205*H205)</f>
        <v>0</v>
      </c>
      <c r="CK205" s="218">
        <f>SUM(CI205+M205)</f>
        <v>0</v>
      </c>
      <c r="CL205" s="218">
        <f>SUM(CK205*D205)</f>
        <v>0</v>
      </c>
      <c r="CM205" s="4"/>
      <c r="CN205" s="4">
        <f>SUM(CM205*D205)</f>
        <v>0</v>
      </c>
      <c r="CO205" s="218">
        <f>SUM(CM205+O205)</f>
        <v>0</v>
      </c>
      <c r="CP205" s="218">
        <f>SUM(CO205*D205)</f>
        <v>0</v>
      </c>
      <c r="CQ205" s="4"/>
      <c r="CR205" s="4">
        <f>SUM(CQ205*D205)</f>
        <v>0</v>
      </c>
      <c r="CS205" s="218">
        <f>SUM(CQ205+Q205)</f>
        <v>0</v>
      </c>
      <c r="CT205" s="218">
        <f>SUM(CS205*D205)</f>
        <v>0</v>
      </c>
      <c r="CU205" s="4"/>
      <c r="CV205" s="4">
        <f>SUM(CU205*T205)</f>
        <v>0</v>
      </c>
      <c r="CW205" s="218">
        <f>SUM(CU205+U205)</f>
        <v>0</v>
      </c>
      <c r="CX205" s="218">
        <f>SUM(CW205*H205)</f>
        <v>0</v>
      </c>
      <c r="CY205" s="4"/>
      <c r="CZ205" s="4">
        <f>SUM(CY205*X205)</f>
        <v>0</v>
      </c>
      <c r="DA205" s="218">
        <f>SUM(CY205+Y205)</f>
        <v>0</v>
      </c>
      <c r="DB205" s="218">
        <f>SUM(DA205*L205)</f>
        <v>0</v>
      </c>
      <c r="DC205" s="4"/>
      <c r="DD205" s="4">
        <f>SUM(DC205*AB205)</f>
        <v>0</v>
      </c>
      <c r="DE205" s="218">
        <f>SUM(DC205+AC205)</f>
        <v>0</v>
      </c>
      <c r="DF205" s="218">
        <f>SUM(DE205*P205)</f>
        <v>0</v>
      </c>
      <c r="DG205" s="4"/>
      <c r="DH205" s="4">
        <f>SUM(DG205*AF205)</f>
        <v>0</v>
      </c>
      <c r="DI205" s="218">
        <f>SUM(DG205+AG205)</f>
        <v>0</v>
      </c>
      <c r="DJ205" s="218">
        <f>SUM(DI205*T205)</f>
        <v>0</v>
      </c>
      <c r="DK205" s="4"/>
      <c r="DL205" s="4">
        <f>SUM(DK205*AJ205)</f>
        <v>0</v>
      </c>
      <c r="DM205" s="218">
        <f>SUM(DK205+AK205)</f>
        <v>0</v>
      </c>
      <c r="DN205" s="218">
        <f>SUM(DM205*X205)</f>
        <v>0</v>
      </c>
      <c r="DO205" s="4"/>
      <c r="DP205" s="4">
        <f>SUM(DO205*AN205)</f>
        <v>0</v>
      </c>
      <c r="DQ205" s="218">
        <f>SUM(DO205+AO205)</f>
        <v>1</v>
      </c>
      <c r="DR205" s="218">
        <f>SUM(DQ205*AB205)</f>
        <v>0</v>
      </c>
      <c r="DS205" s="4"/>
      <c r="DT205" s="4">
        <f>SUM(DS205*D205)</f>
        <v>0</v>
      </c>
      <c r="DU205" s="218">
        <f>SUM(DS205+AE205)</f>
        <v>0</v>
      </c>
      <c r="DV205" s="218">
        <f>SUM(DU205*D205)</f>
        <v>0</v>
      </c>
      <c r="DW205" s="4"/>
      <c r="DX205" s="4"/>
      <c r="DY205" s="4"/>
      <c r="DZ205" s="218" t="e">
        <f>SUM(#REF!+DX205)</f>
        <v>#REF!</v>
      </c>
      <c r="EA205" s="218" t="e">
        <f>SUM(DZ205*D205)</f>
        <v>#REF!</v>
      </c>
      <c r="EB205" s="4"/>
      <c r="EC205" s="4">
        <f>SUM(EB205*D205)</f>
        <v>0</v>
      </c>
      <c r="ED205" s="218" t="e">
        <f>SUM(EB205+#REF!)</f>
        <v>#REF!</v>
      </c>
      <c r="EE205" s="218" t="e">
        <f>SUM(ED205*D205)</f>
        <v>#REF!</v>
      </c>
      <c r="EF205" s="4"/>
      <c r="EG205" s="4">
        <f>SUM(EF205*D205)</f>
        <v>0</v>
      </c>
      <c r="EH205" s="218" t="e">
        <f>SUM(EF205+#REF!)</f>
        <v>#REF!</v>
      </c>
      <c r="EI205" s="218" t="e">
        <f>SUM(EH205*D205)</f>
        <v>#REF!</v>
      </c>
      <c r="EJ205" s="4"/>
      <c r="EK205" s="4"/>
      <c r="EL205" s="218"/>
      <c r="EM205" s="218"/>
      <c r="EN205" s="4"/>
      <c r="EO205" s="269"/>
      <c r="EP205" s="269">
        <f>SUM(EO205*D205)</f>
        <v>0</v>
      </c>
      <c r="EQ205" s="268">
        <f>SUM(EO205+AC205)</f>
        <v>0</v>
      </c>
      <c r="ER205" s="268">
        <f>SUM(EQ205*D205)</f>
        <v>0</v>
      </c>
      <c r="ES205" s="269"/>
      <c r="ET205" s="269">
        <f>SUM(ES205*D205)</f>
        <v>0</v>
      </c>
      <c r="EU205" s="268">
        <f>SUM(ES205+AE205)</f>
        <v>0</v>
      </c>
      <c r="EV205" s="268">
        <f>SUM(EU205*D205)</f>
        <v>0</v>
      </c>
      <c r="EW205" s="269"/>
      <c r="EX205" s="269">
        <f>SUM(EW205*D205)</f>
        <v>0</v>
      </c>
      <c r="EY205" s="268">
        <f>SUM(EW205+AG205)</f>
        <v>0</v>
      </c>
      <c r="EZ205" s="268">
        <f>SUM(EY205*D205)</f>
        <v>0</v>
      </c>
      <c r="FA205" s="269"/>
      <c r="FB205" s="269">
        <f>SUM(FA205*D205)</f>
        <v>0</v>
      </c>
      <c r="FC205" s="268">
        <f>SUM(FA205+AI205)</f>
        <v>0</v>
      </c>
      <c r="FD205" s="268">
        <f>SUM(FC205*D205)</f>
        <v>0</v>
      </c>
      <c r="FE205" s="269"/>
      <c r="FF205" s="269">
        <f>SUM(FE205*D205)</f>
        <v>0</v>
      </c>
      <c r="FG205" s="268">
        <f>SUM(FE205+AK205)</f>
        <v>0</v>
      </c>
      <c r="FH205" s="268">
        <f>SUM(FG205*D205)</f>
        <v>0</v>
      </c>
      <c r="FI205" s="269"/>
      <c r="FJ205" s="269">
        <f>SUM(FI205*D205)</f>
        <v>0</v>
      </c>
      <c r="FK205" s="268">
        <f>SUM(FI205+AM205)</f>
        <v>0</v>
      </c>
      <c r="FL205" s="268">
        <f>SUM(FK205*D205)</f>
        <v>0</v>
      </c>
      <c r="FM205" s="269"/>
      <c r="FN205" s="269">
        <f t="shared" si="1833"/>
        <v>0</v>
      </c>
      <c r="FO205" s="268">
        <f>SUM(FM205+AO205)</f>
        <v>1</v>
      </c>
      <c r="FP205" s="268">
        <f>SUM(FO205*D205)</f>
        <v>100</v>
      </c>
      <c r="FQ205" s="269"/>
      <c r="FR205" s="269">
        <f>SUM(FQ205*X205)</f>
        <v>0</v>
      </c>
      <c r="FS205" s="268">
        <f>SUM(FQ205+AW205)</f>
        <v>0</v>
      </c>
      <c r="FT205" s="268">
        <f>SUM(FS205*X205)</f>
        <v>0</v>
      </c>
      <c r="FU205" s="269"/>
      <c r="FV205" s="269">
        <f t="shared" si="1836"/>
        <v>0</v>
      </c>
      <c r="FW205" s="268">
        <f t="shared" si="1837"/>
        <v>0</v>
      </c>
      <c r="FX205" s="268">
        <f t="shared" si="1838"/>
        <v>0</v>
      </c>
      <c r="FY205" s="269"/>
      <c r="FZ205" s="269">
        <f>SUM(FY205*AB205)</f>
        <v>0</v>
      </c>
      <c r="GA205" s="268">
        <f>SUM(FY205+BA205)</f>
        <v>0</v>
      </c>
      <c r="GB205" s="268">
        <f>SUM(GA205*AB205)</f>
        <v>0</v>
      </c>
      <c r="GC205" s="269"/>
      <c r="GD205" s="269">
        <f t="shared" si="1839"/>
        <v>0</v>
      </c>
      <c r="GE205" s="268">
        <f t="shared" si="1840"/>
        <v>0</v>
      </c>
      <c r="GF205" s="268">
        <f t="shared" si="1841"/>
        <v>0</v>
      </c>
      <c r="GG205" s="269"/>
      <c r="GH205" s="269">
        <f>SUM(GG205*AJ205)</f>
        <v>0</v>
      </c>
      <c r="GI205" s="268">
        <f>SUM(GG205+BI205)</f>
        <v>0</v>
      </c>
      <c r="GJ205" s="268">
        <f>SUM(GI205*AJ205)</f>
        <v>0</v>
      </c>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c r="IO205" s="4"/>
      <c r="IP205" s="4"/>
      <c r="IQ205" s="4"/>
      <c r="IR205" s="4"/>
      <c r="IS205" s="4"/>
      <c r="IT205" s="4"/>
      <c r="IU205" s="4"/>
      <c r="IV205" s="4"/>
      <c r="IW205" s="4"/>
      <c r="IX205" s="4"/>
      <c r="IY205" s="4"/>
      <c r="IZ205" s="4"/>
      <c r="JA205" s="4"/>
      <c r="JB205" s="4"/>
      <c r="JC205" s="4"/>
      <c r="JD205" s="4"/>
      <c r="JE205" s="4"/>
      <c r="JF205" s="4"/>
      <c r="JG205" s="4"/>
      <c r="JH205" s="4"/>
      <c r="JI205" s="4"/>
      <c r="JJ205" s="4"/>
      <c r="JK205" s="4"/>
      <c r="JL205" s="4"/>
      <c r="JM205" s="4"/>
      <c r="JN205" s="4"/>
    </row>
    <row r="206" spans="1:274" s="5" customFormat="1" x14ac:dyDescent="0.2">
      <c r="A206" s="57" t="s">
        <v>207</v>
      </c>
      <c r="B206" s="57" t="s">
        <v>208</v>
      </c>
      <c r="C206" s="57" t="s">
        <v>3</v>
      </c>
      <c r="D206" s="57">
        <v>100</v>
      </c>
      <c r="E206" s="6"/>
      <c r="F206" s="64">
        <f t="shared" si="2017"/>
        <v>0</v>
      </c>
      <c r="G206" s="6"/>
      <c r="H206" s="64">
        <f t="shared" si="2018"/>
        <v>0</v>
      </c>
      <c r="I206" s="6"/>
      <c r="J206" s="64">
        <f t="shared" si="2019"/>
        <v>0</v>
      </c>
      <c r="K206" s="6"/>
      <c r="L206" s="64">
        <f t="shared" si="2020"/>
        <v>0</v>
      </c>
      <c r="M206" s="6"/>
      <c r="N206" s="64">
        <f t="shared" si="2021"/>
        <v>0</v>
      </c>
      <c r="O206" s="6"/>
      <c r="P206" s="64">
        <f t="shared" si="2022"/>
        <v>0</v>
      </c>
      <c r="Q206" s="6"/>
      <c r="R206" s="64">
        <f t="shared" si="2023"/>
        <v>0</v>
      </c>
      <c r="S206" s="6"/>
      <c r="T206" s="64">
        <f t="shared" si="2024"/>
        <v>0</v>
      </c>
      <c r="U206" s="6"/>
      <c r="V206" s="64">
        <f t="shared" si="2025"/>
        <v>0</v>
      </c>
      <c r="W206" s="6"/>
      <c r="X206" s="64">
        <f t="shared" si="2026"/>
        <v>0</v>
      </c>
      <c r="Y206" s="6"/>
      <c r="Z206" s="64">
        <f t="shared" si="2027"/>
        <v>0</v>
      </c>
      <c r="AA206" s="6"/>
      <c r="AB206" s="64">
        <f t="shared" si="2028"/>
        <v>0</v>
      </c>
      <c r="AC206" s="59"/>
      <c r="AD206" s="64">
        <f t="shared" si="2029"/>
        <v>0</v>
      </c>
      <c r="AE206" s="59"/>
      <c r="AF206" s="64">
        <f t="shared" si="2030"/>
        <v>0</v>
      </c>
      <c r="AG206" s="59"/>
      <c r="AH206" s="64">
        <f t="shared" si="2031"/>
        <v>0</v>
      </c>
      <c r="AI206" s="59"/>
      <c r="AJ206" s="64">
        <f t="shared" si="2032"/>
        <v>0</v>
      </c>
      <c r="AK206" s="59"/>
      <c r="AL206" s="64">
        <f t="shared" si="2033"/>
        <v>0</v>
      </c>
      <c r="AM206" s="59"/>
      <c r="AN206" s="64">
        <f t="shared" si="2034"/>
        <v>0</v>
      </c>
      <c r="AO206" s="59"/>
      <c r="AP206" s="64">
        <f t="shared" si="2035"/>
        <v>0</v>
      </c>
      <c r="AQ206" s="59"/>
      <c r="AR206" s="64">
        <f t="shared" si="2036"/>
        <v>0</v>
      </c>
      <c r="AS206" s="59"/>
      <c r="AT206" s="64">
        <f t="shared" si="2037"/>
        <v>0</v>
      </c>
      <c r="AU206" s="59"/>
      <c r="AV206" s="64">
        <f t="shared" si="2038"/>
        <v>0</v>
      </c>
      <c r="AW206" s="59"/>
      <c r="AX206" s="64">
        <f t="shared" si="2039"/>
        <v>0</v>
      </c>
      <c r="AY206" s="59"/>
      <c r="AZ206" s="64">
        <f t="shared" si="2040"/>
        <v>0</v>
      </c>
      <c r="BA206" s="59"/>
      <c r="BB206" s="64">
        <f t="shared" si="1803"/>
        <v>0</v>
      </c>
      <c r="BC206" s="59"/>
      <c r="BD206" s="64">
        <f t="shared" si="1804"/>
        <v>0</v>
      </c>
      <c r="BE206" s="59"/>
      <c r="BF206" s="64">
        <f t="shared" si="1805"/>
        <v>0</v>
      </c>
      <c r="BG206" s="59"/>
      <c r="BH206" s="64">
        <f t="shared" si="1806"/>
        <v>0</v>
      </c>
      <c r="BI206" s="59"/>
      <c r="BJ206" s="64">
        <f t="shared" si="1807"/>
        <v>0</v>
      </c>
      <c r="BK206" s="59"/>
      <c r="BL206" s="64">
        <f t="shared" si="1808"/>
        <v>0</v>
      </c>
      <c r="BM206" s="59"/>
      <c r="BN206" s="64">
        <f t="shared" si="1809"/>
        <v>0</v>
      </c>
      <c r="BO206" s="59"/>
      <c r="BP206" s="64">
        <f t="shared" si="1810"/>
        <v>0</v>
      </c>
      <c r="BQ206" s="59"/>
      <c r="BR206" s="64">
        <f t="shared" si="1811"/>
        <v>0</v>
      </c>
      <c r="BS206" s="59"/>
      <c r="BT206" s="64">
        <f t="shared" si="1812"/>
        <v>0</v>
      </c>
      <c r="BU206" s="59"/>
      <c r="BV206" s="64">
        <f t="shared" si="1813"/>
        <v>0</v>
      </c>
      <c r="BW206" s="59"/>
      <c r="BX206" s="64">
        <f t="shared" si="1814"/>
        <v>0</v>
      </c>
      <c r="BY206" s="59"/>
      <c r="BZ206" s="64">
        <f t="shared" si="1729"/>
        <v>0</v>
      </c>
      <c r="CA206" s="54"/>
      <c r="CB206" s="61">
        <f t="shared" si="1730"/>
        <v>0</v>
      </c>
      <c r="CC206" s="61">
        <f t="shared" si="1731"/>
        <v>0</v>
      </c>
      <c r="CD206" s="4"/>
      <c r="CE206" s="4"/>
      <c r="CF206" s="4">
        <f t="shared" si="1732"/>
        <v>0</v>
      </c>
      <c r="CG206" s="218">
        <f t="shared" si="1733"/>
        <v>0</v>
      </c>
      <c r="CH206" s="218">
        <f t="shared" si="1734"/>
        <v>0</v>
      </c>
      <c r="CI206" s="4"/>
      <c r="CJ206" s="4">
        <f t="shared" si="1735"/>
        <v>0</v>
      </c>
      <c r="CK206" s="218">
        <f t="shared" si="1736"/>
        <v>0</v>
      </c>
      <c r="CL206" s="218">
        <f t="shared" si="1737"/>
        <v>0</v>
      </c>
      <c r="CM206" s="4"/>
      <c r="CN206" s="4">
        <f t="shared" si="1738"/>
        <v>0</v>
      </c>
      <c r="CO206" s="218">
        <f t="shared" si="1739"/>
        <v>0</v>
      </c>
      <c r="CP206" s="218">
        <f t="shared" si="1740"/>
        <v>0</v>
      </c>
      <c r="CQ206" s="4"/>
      <c r="CR206" s="4">
        <f t="shared" si="1741"/>
        <v>0</v>
      </c>
      <c r="CS206" s="218">
        <f t="shared" si="1742"/>
        <v>0</v>
      </c>
      <c r="CT206" s="218">
        <f t="shared" si="1743"/>
        <v>0</v>
      </c>
      <c r="CU206" s="4"/>
      <c r="CV206" s="4">
        <f t="shared" si="1744"/>
        <v>0</v>
      </c>
      <c r="CW206" s="218">
        <f t="shared" si="1745"/>
        <v>0</v>
      </c>
      <c r="CX206" s="218">
        <f t="shared" si="1746"/>
        <v>0</v>
      </c>
      <c r="CY206" s="4"/>
      <c r="CZ206" s="4">
        <f t="shared" si="1747"/>
        <v>0</v>
      </c>
      <c r="DA206" s="218">
        <f t="shared" si="1748"/>
        <v>0</v>
      </c>
      <c r="DB206" s="218">
        <f t="shared" si="1749"/>
        <v>0</v>
      </c>
      <c r="DC206" s="4"/>
      <c r="DD206" s="4">
        <f t="shared" si="1750"/>
        <v>0</v>
      </c>
      <c r="DE206" s="218">
        <f t="shared" si="1751"/>
        <v>0</v>
      </c>
      <c r="DF206" s="218">
        <f t="shared" si="1752"/>
        <v>0</v>
      </c>
      <c r="DG206" s="4"/>
      <c r="DH206" s="4">
        <f t="shared" si="1753"/>
        <v>0</v>
      </c>
      <c r="DI206" s="218">
        <f t="shared" si="1754"/>
        <v>0</v>
      </c>
      <c r="DJ206" s="218">
        <f t="shared" si="1755"/>
        <v>0</v>
      </c>
      <c r="DK206" s="4"/>
      <c r="DL206" s="4">
        <f t="shared" si="1756"/>
        <v>0</v>
      </c>
      <c r="DM206" s="218">
        <f t="shared" si="1757"/>
        <v>0</v>
      </c>
      <c r="DN206" s="218">
        <f t="shared" si="1758"/>
        <v>0</v>
      </c>
      <c r="DO206" s="4"/>
      <c r="DP206" s="4">
        <f t="shared" si="1759"/>
        <v>0</v>
      </c>
      <c r="DQ206" s="218">
        <f t="shared" si="1760"/>
        <v>0</v>
      </c>
      <c r="DR206" s="218">
        <f t="shared" si="1761"/>
        <v>0</v>
      </c>
      <c r="DS206" s="4"/>
      <c r="DT206" s="4">
        <f t="shared" si="1762"/>
        <v>0</v>
      </c>
      <c r="DU206" s="218">
        <f t="shared" si="1763"/>
        <v>0</v>
      </c>
      <c r="DV206" s="218">
        <f t="shared" si="1764"/>
        <v>0</v>
      </c>
      <c r="DW206" s="4"/>
      <c r="DX206" s="4"/>
      <c r="DY206" s="4"/>
      <c r="DZ206" s="218" t="e">
        <f>SUM(#REF!+DX206)</f>
        <v>#REF!</v>
      </c>
      <c r="EA206" s="218" t="e">
        <f t="shared" si="1765"/>
        <v>#REF!</v>
      </c>
      <c r="EB206" s="4"/>
      <c r="EC206" s="4">
        <f t="shared" si="1766"/>
        <v>0</v>
      </c>
      <c r="ED206" s="218" t="e">
        <f>SUM(EB206+#REF!)</f>
        <v>#REF!</v>
      </c>
      <c r="EE206" s="218" t="e">
        <f t="shared" si="1767"/>
        <v>#REF!</v>
      </c>
      <c r="EF206" s="4"/>
      <c r="EG206" s="4">
        <f t="shared" si="1768"/>
        <v>0</v>
      </c>
      <c r="EH206" s="218" t="e">
        <f>SUM(EF206+#REF!)</f>
        <v>#REF!</v>
      </c>
      <c r="EI206" s="218" t="e">
        <f t="shared" si="1769"/>
        <v>#REF!</v>
      </c>
      <c r="EJ206" s="4"/>
      <c r="EK206" s="4"/>
      <c r="EL206" s="218"/>
      <c r="EM206" s="218"/>
      <c r="EN206" s="4"/>
      <c r="EO206" s="269"/>
      <c r="EP206" s="269">
        <f t="shared" si="1815"/>
        <v>0</v>
      </c>
      <c r="EQ206" s="268">
        <f t="shared" si="1816"/>
        <v>0</v>
      </c>
      <c r="ER206" s="268">
        <f t="shared" si="1817"/>
        <v>0</v>
      </c>
      <c r="ES206" s="269"/>
      <c r="ET206" s="269">
        <f t="shared" si="1818"/>
        <v>0</v>
      </c>
      <c r="EU206" s="268">
        <f t="shared" si="1819"/>
        <v>0</v>
      </c>
      <c r="EV206" s="268">
        <f t="shared" si="1820"/>
        <v>0</v>
      </c>
      <c r="EW206" s="269"/>
      <c r="EX206" s="269">
        <f t="shared" si="1821"/>
        <v>0</v>
      </c>
      <c r="EY206" s="268">
        <f t="shared" si="1822"/>
        <v>0</v>
      </c>
      <c r="EZ206" s="268">
        <f t="shared" si="1823"/>
        <v>0</v>
      </c>
      <c r="FA206" s="269"/>
      <c r="FB206" s="269">
        <f t="shared" si="1824"/>
        <v>0</v>
      </c>
      <c r="FC206" s="268">
        <f t="shared" si="1825"/>
        <v>0</v>
      </c>
      <c r="FD206" s="268">
        <f t="shared" si="1826"/>
        <v>0</v>
      </c>
      <c r="FE206" s="269"/>
      <c r="FF206" s="269">
        <f t="shared" si="1827"/>
        <v>0</v>
      </c>
      <c r="FG206" s="268">
        <f t="shared" si="1828"/>
        <v>0</v>
      </c>
      <c r="FH206" s="268">
        <f t="shared" si="1829"/>
        <v>0</v>
      </c>
      <c r="FI206" s="269"/>
      <c r="FJ206" s="269">
        <f t="shared" si="1830"/>
        <v>0</v>
      </c>
      <c r="FK206" s="268">
        <f t="shared" si="1831"/>
        <v>0</v>
      </c>
      <c r="FL206" s="268">
        <f t="shared" si="1832"/>
        <v>0</v>
      </c>
      <c r="FM206" s="269"/>
      <c r="FN206" s="269">
        <f t="shared" si="1833"/>
        <v>0</v>
      </c>
      <c r="FO206" s="268">
        <f t="shared" si="1834"/>
        <v>0</v>
      </c>
      <c r="FP206" s="268">
        <f t="shared" si="1835"/>
        <v>0</v>
      </c>
      <c r="FQ206" s="269"/>
      <c r="FR206" s="269">
        <f t="shared" si="1770"/>
        <v>0</v>
      </c>
      <c r="FS206" s="268">
        <f t="shared" si="1771"/>
        <v>0</v>
      </c>
      <c r="FT206" s="268">
        <f t="shared" si="1772"/>
        <v>0</v>
      </c>
      <c r="FU206" s="269"/>
      <c r="FV206" s="269">
        <f t="shared" si="1836"/>
        <v>0</v>
      </c>
      <c r="FW206" s="268">
        <f t="shared" si="1837"/>
        <v>0</v>
      </c>
      <c r="FX206" s="268">
        <f t="shared" si="1838"/>
        <v>0</v>
      </c>
      <c r="FY206" s="269"/>
      <c r="FZ206" s="269">
        <f t="shared" ref="FZ206:FZ227" si="2041">SUM(FY206*AB206)</f>
        <v>0</v>
      </c>
      <c r="GA206" s="268">
        <f t="shared" ref="GA206:GA235" si="2042">SUM(FY206+BA206)</f>
        <v>0</v>
      </c>
      <c r="GB206" s="268">
        <f t="shared" ref="GB206:GB235" si="2043">SUM(GA206*AB206)</f>
        <v>0</v>
      </c>
      <c r="GC206" s="269"/>
      <c r="GD206" s="269">
        <f t="shared" si="1839"/>
        <v>0</v>
      </c>
      <c r="GE206" s="268">
        <f t="shared" si="1840"/>
        <v>0</v>
      </c>
      <c r="GF206" s="268">
        <f t="shared" si="1841"/>
        <v>0</v>
      </c>
      <c r="GG206" s="269"/>
      <c r="GH206" s="269">
        <f t="shared" ref="GH206:GH227" si="2044">SUM(GG206*AJ206)</f>
        <v>0</v>
      </c>
      <c r="GI206" s="268">
        <f t="shared" ref="GI206:GI235" si="2045">SUM(GG206+BI206)</f>
        <v>0</v>
      </c>
      <c r="GJ206" s="268">
        <f t="shared" ref="GJ206:GJ235" si="2046">SUM(GI206*AJ206)</f>
        <v>0</v>
      </c>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c r="IE206" s="4"/>
      <c r="IF206" s="4"/>
      <c r="IG206" s="4"/>
      <c r="IH206" s="4"/>
      <c r="II206" s="4"/>
      <c r="IJ206" s="4"/>
      <c r="IK206" s="4"/>
      <c r="IL206" s="4"/>
      <c r="IM206" s="4"/>
      <c r="IN206" s="4"/>
      <c r="IO206" s="4"/>
      <c r="IP206" s="4"/>
      <c r="IQ206" s="4"/>
      <c r="IR206" s="4"/>
      <c r="IS206" s="4"/>
      <c r="IT206" s="4"/>
      <c r="IU206" s="4"/>
      <c r="IV206" s="4"/>
      <c r="IW206" s="4"/>
      <c r="IX206" s="4"/>
      <c r="IY206" s="4"/>
      <c r="IZ206" s="4"/>
      <c r="JA206" s="4"/>
      <c r="JB206" s="4"/>
      <c r="JC206" s="4"/>
      <c r="JD206" s="4"/>
      <c r="JE206" s="4"/>
      <c r="JF206" s="4"/>
      <c r="JG206" s="4"/>
      <c r="JH206" s="4"/>
      <c r="JI206" s="4"/>
      <c r="JJ206" s="4"/>
      <c r="JK206" s="4"/>
      <c r="JL206" s="4"/>
      <c r="JM206" s="4"/>
      <c r="JN206" s="4"/>
    </row>
    <row r="207" spans="1:274" s="5" customFormat="1" x14ac:dyDescent="0.2">
      <c r="A207" s="57" t="s">
        <v>141</v>
      </c>
      <c r="B207" s="57" t="s">
        <v>142</v>
      </c>
      <c r="C207" s="57" t="s">
        <v>3</v>
      </c>
      <c r="D207" s="57">
        <v>100</v>
      </c>
      <c r="E207" s="6"/>
      <c r="F207" s="64">
        <f t="shared" si="2017"/>
        <v>0</v>
      </c>
      <c r="G207" s="6"/>
      <c r="H207" s="64">
        <f t="shared" si="2018"/>
        <v>0</v>
      </c>
      <c r="I207" s="6"/>
      <c r="J207" s="64">
        <f t="shared" si="2019"/>
        <v>0</v>
      </c>
      <c r="K207" s="6"/>
      <c r="L207" s="64">
        <f t="shared" si="2020"/>
        <v>0</v>
      </c>
      <c r="M207" s="6"/>
      <c r="N207" s="64">
        <f t="shared" si="2021"/>
        <v>0</v>
      </c>
      <c r="O207" s="6"/>
      <c r="P207" s="64">
        <f t="shared" si="2022"/>
        <v>0</v>
      </c>
      <c r="Q207" s="6"/>
      <c r="R207" s="64">
        <f t="shared" si="2023"/>
        <v>0</v>
      </c>
      <c r="S207" s="6"/>
      <c r="T207" s="64">
        <f t="shared" si="2024"/>
        <v>0</v>
      </c>
      <c r="U207" s="6"/>
      <c r="V207" s="64">
        <f t="shared" si="2025"/>
        <v>0</v>
      </c>
      <c r="W207" s="6"/>
      <c r="X207" s="64">
        <f t="shared" si="2026"/>
        <v>0</v>
      </c>
      <c r="Y207" s="6"/>
      <c r="Z207" s="64">
        <f t="shared" si="2027"/>
        <v>0</v>
      </c>
      <c r="AA207" s="6"/>
      <c r="AB207" s="64">
        <f t="shared" si="2028"/>
        <v>0</v>
      </c>
      <c r="AC207" s="59"/>
      <c r="AD207" s="64">
        <f t="shared" si="2029"/>
        <v>0</v>
      </c>
      <c r="AE207" s="59"/>
      <c r="AF207" s="64">
        <f t="shared" si="2030"/>
        <v>0</v>
      </c>
      <c r="AG207" s="59"/>
      <c r="AH207" s="64">
        <f t="shared" si="2031"/>
        <v>0</v>
      </c>
      <c r="AI207" s="59"/>
      <c r="AJ207" s="64">
        <f t="shared" si="2032"/>
        <v>0</v>
      </c>
      <c r="AK207" s="59"/>
      <c r="AL207" s="64">
        <f t="shared" si="2033"/>
        <v>0</v>
      </c>
      <c r="AM207" s="59"/>
      <c r="AN207" s="64">
        <f t="shared" si="2034"/>
        <v>0</v>
      </c>
      <c r="AO207" s="59"/>
      <c r="AP207" s="64">
        <f t="shared" si="2035"/>
        <v>0</v>
      </c>
      <c r="AQ207" s="59"/>
      <c r="AR207" s="64">
        <f t="shared" si="2036"/>
        <v>0</v>
      </c>
      <c r="AS207" s="59"/>
      <c r="AT207" s="64">
        <f t="shared" si="2037"/>
        <v>0</v>
      </c>
      <c r="AU207" s="59"/>
      <c r="AV207" s="64">
        <f t="shared" si="2038"/>
        <v>0</v>
      </c>
      <c r="AW207" s="59"/>
      <c r="AX207" s="64">
        <f t="shared" si="2039"/>
        <v>0</v>
      </c>
      <c r="AY207" s="59"/>
      <c r="AZ207" s="64">
        <f t="shared" si="2040"/>
        <v>0</v>
      </c>
      <c r="BA207" s="59"/>
      <c r="BB207" s="64">
        <f t="shared" si="1803"/>
        <v>0</v>
      </c>
      <c r="BC207" s="59"/>
      <c r="BD207" s="64">
        <f t="shared" si="1804"/>
        <v>0</v>
      </c>
      <c r="BE207" s="59"/>
      <c r="BF207" s="64">
        <f t="shared" si="1805"/>
        <v>0</v>
      </c>
      <c r="BG207" s="59"/>
      <c r="BH207" s="64">
        <f t="shared" si="1806"/>
        <v>0</v>
      </c>
      <c r="BI207" s="59"/>
      <c r="BJ207" s="64">
        <f t="shared" si="1807"/>
        <v>0</v>
      </c>
      <c r="BK207" s="59"/>
      <c r="BL207" s="64">
        <f t="shared" si="1808"/>
        <v>0</v>
      </c>
      <c r="BM207" s="59"/>
      <c r="BN207" s="64">
        <f t="shared" si="1809"/>
        <v>0</v>
      </c>
      <c r="BO207" s="59"/>
      <c r="BP207" s="64">
        <f t="shared" si="1810"/>
        <v>0</v>
      </c>
      <c r="BQ207" s="59"/>
      <c r="BR207" s="64">
        <f t="shared" si="1811"/>
        <v>0</v>
      </c>
      <c r="BS207" s="59"/>
      <c r="BT207" s="64">
        <f t="shared" si="1812"/>
        <v>0</v>
      </c>
      <c r="BU207" s="59"/>
      <c r="BV207" s="64">
        <f t="shared" si="1813"/>
        <v>0</v>
      </c>
      <c r="BW207" s="59"/>
      <c r="BX207" s="64">
        <f t="shared" si="1814"/>
        <v>0</v>
      </c>
      <c r="BY207" s="59"/>
      <c r="BZ207" s="64">
        <f t="shared" si="1729"/>
        <v>0</v>
      </c>
      <c r="CA207" s="54"/>
      <c r="CB207" s="61">
        <f t="shared" si="1730"/>
        <v>0</v>
      </c>
      <c r="CC207" s="61">
        <f t="shared" si="1731"/>
        <v>0</v>
      </c>
      <c r="CD207" s="4"/>
      <c r="CE207" s="4"/>
      <c r="CF207" s="4">
        <f t="shared" si="1732"/>
        <v>0</v>
      </c>
      <c r="CG207" s="218">
        <f t="shared" si="1733"/>
        <v>0</v>
      </c>
      <c r="CH207" s="218">
        <f t="shared" si="1734"/>
        <v>0</v>
      </c>
      <c r="CI207" s="4"/>
      <c r="CJ207" s="4">
        <f t="shared" si="1735"/>
        <v>0</v>
      </c>
      <c r="CK207" s="218">
        <f t="shared" si="1736"/>
        <v>0</v>
      </c>
      <c r="CL207" s="218">
        <f t="shared" si="1737"/>
        <v>0</v>
      </c>
      <c r="CM207" s="4"/>
      <c r="CN207" s="4">
        <f t="shared" si="1738"/>
        <v>0</v>
      </c>
      <c r="CO207" s="218">
        <f t="shared" si="1739"/>
        <v>0</v>
      </c>
      <c r="CP207" s="218">
        <f t="shared" si="1740"/>
        <v>0</v>
      </c>
      <c r="CQ207" s="4"/>
      <c r="CR207" s="4">
        <f t="shared" si="1741"/>
        <v>0</v>
      </c>
      <c r="CS207" s="218">
        <f t="shared" si="1742"/>
        <v>0</v>
      </c>
      <c r="CT207" s="218">
        <f t="shared" si="1743"/>
        <v>0</v>
      </c>
      <c r="CU207" s="4"/>
      <c r="CV207" s="4">
        <f t="shared" si="1744"/>
        <v>0</v>
      </c>
      <c r="CW207" s="218">
        <f t="shared" si="1745"/>
        <v>0</v>
      </c>
      <c r="CX207" s="218">
        <f t="shared" si="1746"/>
        <v>0</v>
      </c>
      <c r="CY207" s="4"/>
      <c r="CZ207" s="4">
        <f t="shared" si="1747"/>
        <v>0</v>
      </c>
      <c r="DA207" s="218">
        <f t="shared" si="1748"/>
        <v>0</v>
      </c>
      <c r="DB207" s="218">
        <f t="shared" si="1749"/>
        <v>0</v>
      </c>
      <c r="DC207" s="4"/>
      <c r="DD207" s="4">
        <f t="shared" si="1750"/>
        <v>0</v>
      </c>
      <c r="DE207" s="218">
        <f t="shared" si="1751"/>
        <v>0</v>
      </c>
      <c r="DF207" s="218">
        <f t="shared" si="1752"/>
        <v>0</v>
      </c>
      <c r="DG207" s="4"/>
      <c r="DH207" s="4">
        <f t="shared" si="1753"/>
        <v>0</v>
      </c>
      <c r="DI207" s="218">
        <f t="shared" si="1754"/>
        <v>0</v>
      </c>
      <c r="DJ207" s="218">
        <f t="shared" si="1755"/>
        <v>0</v>
      </c>
      <c r="DK207" s="4"/>
      <c r="DL207" s="4">
        <f t="shared" si="1756"/>
        <v>0</v>
      </c>
      <c r="DM207" s="218">
        <f t="shared" si="1757"/>
        <v>0</v>
      </c>
      <c r="DN207" s="218">
        <f t="shared" si="1758"/>
        <v>0</v>
      </c>
      <c r="DO207" s="4"/>
      <c r="DP207" s="4">
        <f t="shared" si="1759"/>
        <v>0</v>
      </c>
      <c r="DQ207" s="218">
        <f t="shared" si="1760"/>
        <v>0</v>
      </c>
      <c r="DR207" s="218">
        <f t="shared" si="1761"/>
        <v>0</v>
      </c>
      <c r="DS207" s="4"/>
      <c r="DT207" s="4">
        <f t="shared" si="1762"/>
        <v>0</v>
      </c>
      <c r="DU207" s="218">
        <f t="shared" si="1763"/>
        <v>0</v>
      </c>
      <c r="DV207" s="218">
        <f t="shared" si="1764"/>
        <v>0</v>
      </c>
      <c r="DW207" s="4"/>
      <c r="DX207" s="4"/>
      <c r="DY207" s="4"/>
      <c r="DZ207" s="218" t="e">
        <f>SUM(#REF!+DX207)</f>
        <v>#REF!</v>
      </c>
      <c r="EA207" s="218" t="e">
        <f t="shared" si="1765"/>
        <v>#REF!</v>
      </c>
      <c r="EB207" s="4"/>
      <c r="EC207" s="4">
        <f t="shared" si="1766"/>
        <v>0</v>
      </c>
      <c r="ED207" s="218" t="e">
        <f>SUM(EB207+#REF!)</f>
        <v>#REF!</v>
      </c>
      <c r="EE207" s="218" t="e">
        <f t="shared" si="1767"/>
        <v>#REF!</v>
      </c>
      <c r="EF207" s="4"/>
      <c r="EG207" s="4">
        <f t="shared" si="1768"/>
        <v>0</v>
      </c>
      <c r="EH207" s="218" t="e">
        <f>SUM(EF207+#REF!)</f>
        <v>#REF!</v>
      </c>
      <c r="EI207" s="218" t="e">
        <f t="shared" si="1769"/>
        <v>#REF!</v>
      </c>
      <c r="EJ207" s="4"/>
      <c r="EK207" s="4"/>
      <c r="EL207" s="218"/>
      <c r="EM207" s="218"/>
      <c r="EN207" s="4"/>
      <c r="EO207" s="269"/>
      <c r="EP207" s="269">
        <f t="shared" si="1815"/>
        <v>0</v>
      </c>
      <c r="EQ207" s="268">
        <f t="shared" si="1816"/>
        <v>0</v>
      </c>
      <c r="ER207" s="268">
        <f t="shared" si="1817"/>
        <v>0</v>
      </c>
      <c r="ES207" s="269"/>
      <c r="ET207" s="269">
        <f t="shared" si="1818"/>
        <v>0</v>
      </c>
      <c r="EU207" s="268">
        <f t="shared" si="1819"/>
        <v>0</v>
      </c>
      <c r="EV207" s="268">
        <f t="shared" si="1820"/>
        <v>0</v>
      </c>
      <c r="EW207" s="269"/>
      <c r="EX207" s="269">
        <f t="shared" si="1821"/>
        <v>0</v>
      </c>
      <c r="EY207" s="268">
        <f t="shared" si="1822"/>
        <v>0</v>
      </c>
      <c r="EZ207" s="268">
        <f t="shared" si="1823"/>
        <v>0</v>
      </c>
      <c r="FA207" s="269"/>
      <c r="FB207" s="269">
        <f t="shared" si="1824"/>
        <v>0</v>
      </c>
      <c r="FC207" s="268">
        <f t="shared" si="1825"/>
        <v>0</v>
      </c>
      <c r="FD207" s="268">
        <f t="shared" si="1826"/>
        <v>0</v>
      </c>
      <c r="FE207" s="269"/>
      <c r="FF207" s="269">
        <f t="shared" si="1827"/>
        <v>0</v>
      </c>
      <c r="FG207" s="268">
        <f t="shared" si="1828"/>
        <v>0</v>
      </c>
      <c r="FH207" s="268">
        <f t="shared" si="1829"/>
        <v>0</v>
      </c>
      <c r="FI207" s="269"/>
      <c r="FJ207" s="269">
        <f t="shared" si="1830"/>
        <v>0</v>
      </c>
      <c r="FK207" s="268">
        <f t="shared" si="1831"/>
        <v>0</v>
      </c>
      <c r="FL207" s="268">
        <f t="shared" si="1832"/>
        <v>0</v>
      </c>
      <c r="FM207" s="269"/>
      <c r="FN207" s="269">
        <f t="shared" si="1833"/>
        <v>0</v>
      </c>
      <c r="FO207" s="268">
        <f t="shared" si="1834"/>
        <v>0</v>
      </c>
      <c r="FP207" s="268">
        <f t="shared" si="1835"/>
        <v>0</v>
      </c>
      <c r="FQ207" s="269"/>
      <c r="FR207" s="269">
        <f t="shared" si="1770"/>
        <v>0</v>
      </c>
      <c r="FS207" s="268">
        <f t="shared" si="1771"/>
        <v>0</v>
      </c>
      <c r="FT207" s="268">
        <f t="shared" si="1772"/>
        <v>0</v>
      </c>
      <c r="FU207" s="269"/>
      <c r="FV207" s="269">
        <f t="shared" si="1836"/>
        <v>0</v>
      </c>
      <c r="FW207" s="268">
        <f t="shared" si="1837"/>
        <v>0</v>
      </c>
      <c r="FX207" s="268">
        <f t="shared" si="1838"/>
        <v>0</v>
      </c>
      <c r="FY207" s="269"/>
      <c r="FZ207" s="269">
        <f t="shared" si="2041"/>
        <v>0</v>
      </c>
      <c r="GA207" s="268">
        <f t="shared" si="2042"/>
        <v>0</v>
      </c>
      <c r="GB207" s="268">
        <f t="shared" si="2043"/>
        <v>0</v>
      </c>
      <c r="GC207" s="269"/>
      <c r="GD207" s="269">
        <f t="shared" si="1839"/>
        <v>0</v>
      </c>
      <c r="GE207" s="268">
        <f t="shared" si="1840"/>
        <v>0</v>
      </c>
      <c r="GF207" s="268">
        <f t="shared" si="1841"/>
        <v>0</v>
      </c>
      <c r="GG207" s="269"/>
      <c r="GH207" s="269">
        <f t="shared" si="2044"/>
        <v>0</v>
      </c>
      <c r="GI207" s="268">
        <f t="shared" si="2045"/>
        <v>0</v>
      </c>
      <c r="GJ207" s="268">
        <f t="shared" si="2046"/>
        <v>0</v>
      </c>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c r="IE207" s="4"/>
      <c r="IF207" s="4"/>
      <c r="IG207" s="4"/>
      <c r="IH207" s="4"/>
      <c r="II207" s="4"/>
      <c r="IJ207" s="4"/>
      <c r="IK207" s="4"/>
      <c r="IL207" s="4"/>
      <c r="IM207" s="4"/>
      <c r="IN207" s="4"/>
      <c r="IO207" s="4"/>
      <c r="IP207" s="4"/>
      <c r="IQ207" s="4"/>
      <c r="IR207" s="4"/>
      <c r="IS207" s="4"/>
      <c r="IT207" s="4"/>
      <c r="IU207" s="4"/>
      <c r="IV207" s="4"/>
      <c r="IW207" s="4"/>
      <c r="IX207" s="4"/>
      <c r="IY207" s="4"/>
      <c r="IZ207" s="4"/>
      <c r="JA207" s="4"/>
      <c r="JB207" s="4"/>
      <c r="JC207" s="4"/>
      <c r="JD207" s="4"/>
      <c r="JE207" s="4"/>
      <c r="JF207" s="4"/>
      <c r="JG207" s="4"/>
      <c r="JH207" s="4"/>
      <c r="JI207" s="4"/>
      <c r="JJ207" s="4"/>
      <c r="JK207" s="4"/>
      <c r="JL207" s="4"/>
      <c r="JM207" s="4"/>
      <c r="JN207" s="4"/>
    </row>
    <row r="208" spans="1:274" s="5" customFormat="1" x14ac:dyDescent="0.2">
      <c r="A208" s="57" t="s">
        <v>121</v>
      </c>
      <c r="B208" s="57" t="s">
        <v>313</v>
      </c>
      <c r="C208" s="57" t="s">
        <v>7</v>
      </c>
      <c r="D208" s="57">
        <v>100</v>
      </c>
      <c r="E208" s="6"/>
      <c r="F208" s="64">
        <f>SUM(E208*$D208)</f>
        <v>0</v>
      </c>
      <c r="G208" s="6"/>
      <c r="H208" s="64">
        <f>SUM(G208*$D208)</f>
        <v>0</v>
      </c>
      <c r="I208" s="6"/>
      <c r="J208" s="64">
        <f>SUM(I208*$D208)</f>
        <v>0</v>
      </c>
      <c r="K208" s="6"/>
      <c r="L208" s="64">
        <f>SUM(K208*$D208)</f>
        <v>0</v>
      </c>
      <c r="M208" s="6"/>
      <c r="N208" s="64">
        <f>SUM(M208*$D208)</f>
        <v>0</v>
      </c>
      <c r="O208" s="6"/>
      <c r="P208" s="64">
        <f>SUM(O208*$D208)</f>
        <v>0</v>
      </c>
      <c r="Q208" s="6"/>
      <c r="R208" s="64">
        <f>SUM(Q208*$D208)</f>
        <v>0</v>
      </c>
      <c r="S208" s="6"/>
      <c r="T208" s="64">
        <f>SUM(S208*$D208)</f>
        <v>0</v>
      </c>
      <c r="U208" s="6"/>
      <c r="V208" s="64">
        <f>SUM(U208*$D208)</f>
        <v>0</v>
      </c>
      <c r="W208" s="6"/>
      <c r="X208" s="64">
        <f>SUM(W208*$D208)</f>
        <v>0</v>
      </c>
      <c r="Y208" s="6"/>
      <c r="Z208" s="64">
        <f>SUM(Y208*$D208)</f>
        <v>0</v>
      </c>
      <c r="AA208" s="6"/>
      <c r="AB208" s="64">
        <f>SUM(AA208*$D208)</f>
        <v>0</v>
      </c>
      <c r="AC208" s="59"/>
      <c r="AD208" s="64">
        <f>SUM(AC208*$D208)</f>
        <v>0</v>
      </c>
      <c r="AE208" s="59"/>
      <c r="AF208" s="64">
        <f>SUM(AE208*$D208)</f>
        <v>0</v>
      </c>
      <c r="AG208" s="59"/>
      <c r="AH208" s="64">
        <f>SUM(AG208*$D208)</f>
        <v>0</v>
      </c>
      <c r="AI208" s="59"/>
      <c r="AJ208" s="64">
        <f>SUM(AI208*$D208)</f>
        <v>0</v>
      </c>
      <c r="AK208" s="59"/>
      <c r="AL208" s="64">
        <f>SUM(AK208*$D208)</f>
        <v>0</v>
      </c>
      <c r="AM208" s="59"/>
      <c r="AN208" s="64">
        <f>SUM(AM208*$D208)</f>
        <v>0</v>
      </c>
      <c r="AO208" s="59"/>
      <c r="AP208" s="64">
        <f>SUM(AO208*$D208)</f>
        <v>0</v>
      </c>
      <c r="AQ208" s="59"/>
      <c r="AR208" s="64">
        <f>SUM(AQ208*$D208)</f>
        <v>0</v>
      </c>
      <c r="AS208" s="59"/>
      <c r="AT208" s="64">
        <f>SUM(AS208*$D208)</f>
        <v>0</v>
      </c>
      <c r="AU208" s="59"/>
      <c r="AV208" s="64">
        <f>SUM(AU208*$D208)</f>
        <v>0</v>
      </c>
      <c r="AW208" s="59"/>
      <c r="AX208" s="64">
        <f>SUM(AW208*$D208)</f>
        <v>0</v>
      </c>
      <c r="AY208" s="59"/>
      <c r="AZ208" s="64">
        <f>SUM(AY208*$D208)</f>
        <v>0</v>
      </c>
      <c r="BA208" s="59"/>
      <c r="BB208" s="64">
        <f>SUM(BA208*$D208)</f>
        <v>0</v>
      </c>
      <c r="BC208" s="59"/>
      <c r="BD208" s="64">
        <f>SUM(BC208*$D208)</f>
        <v>0</v>
      </c>
      <c r="BE208" s="59"/>
      <c r="BF208" s="64">
        <f>SUM(BE208*$D208)</f>
        <v>0</v>
      </c>
      <c r="BG208" s="59"/>
      <c r="BH208" s="64">
        <f>SUM(BG208*$D208)</f>
        <v>0</v>
      </c>
      <c r="BI208" s="59"/>
      <c r="BJ208" s="64">
        <f>SUM(BI208*$D208)</f>
        <v>0</v>
      </c>
      <c r="BK208" s="59"/>
      <c r="BL208" s="64">
        <f>SUM(BK208*$D208)</f>
        <v>0</v>
      </c>
      <c r="BM208" s="59"/>
      <c r="BN208" s="64">
        <f>SUM(BM208*$D208)</f>
        <v>0</v>
      </c>
      <c r="BO208" s="59"/>
      <c r="BP208" s="64">
        <f>SUM(BO208*$D208)</f>
        <v>0</v>
      </c>
      <c r="BQ208" s="59"/>
      <c r="BR208" s="64">
        <f>SUM(BQ208*$D208)</f>
        <v>0</v>
      </c>
      <c r="BS208" s="59"/>
      <c r="BT208" s="64">
        <f>SUM(BS208*$D208)</f>
        <v>0</v>
      </c>
      <c r="BU208" s="59"/>
      <c r="BV208" s="64">
        <f>SUM(BU208*$D208)</f>
        <v>0</v>
      </c>
      <c r="BW208" s="59"/>
      <c r="BX208" s="64">
        <f>SUM(BW208*$D208)</f>
        <v>0</v>
      </c>
      <c r="BY208" s="59"/>
      <c r="BZ208" s="64">
        <f>SUM(BY208*$D208)</f>
        <v>0</v>
      </c>
      <c r="CA208" s="54"/>
      <c r="CB208" s="61">
        <f t="shared" ref="CB208" si="2047">SUM(E208+G208+I208+K208+M208+O208+Q208+S208+U208+W208+Y208+AA208+AC208+AE208+AG208+AI208+AK208+AM208+AO208+AQ208+AS208+AU208+AW208+AY208+BA208+BC208+BE208+BG208+BI208+BK208+BM208+BO208+BQ208+BS208+BU208+BW208+BY208)</f>
        <v>0</v>
      </c>
      <c r="CC208" s="61">
        <f t="shared" ref="CC208" si="2048">ROUND(CB208*D208*2,1)/2</f>
        <v>0</v>
      </c>
      <c r="CD208" s="4"/>
      <c r="CE208" s="4"/>
      <c r="CF208" s="4">
        <f t="shared" ref="CF208" si="2049">SUM(CE208*D208)</f>
        <v>0</v>
      </c>
      <c r="CG208" s="218">
        <f t="shared" ref="CG208" si="2050">SUM(CE208+K208)</f>
        <v>0</v>
      </c>
      <c r="CH208" s="218">
        <f t="shared" ref="CH208" si="2051">SUM(CG208*D208)</f>
        <v>0</v>
      </c>
      <c r="CI208" s="4"/>
      <c r="CJ208" s="4">
        <f t="shared" ref="CJ208" si="2052">SUM(CI208*H208)</f>
        <v>0</v>
      </c>
      <c r="CK208" s="218">
        <f t="shared" ref="CK208" si="2053">SUM(CI208+M208)</f>
        <v>0</v>
      </c>
      <c r="CL208" s="218">
        <f t="shared" ref="CL208" si="2054">SUM(CK208*D208)</f>
        <v>0</v>
      </c>
      <c r="CM208" s="4"/>
      <c r="CN208" s="4">
        <f t="shared" ref="CN208" si="2055">SUM(CM208*D208)</f>
        <v>0</v>
      </c>
      <c r="CO208" s="218">
        <f t="shared" ref="CO208" si="2056">SUM(CM208+O208)</f>
        <v>0</v>
      </c>
      <c r="CP208" s="218">
        <f t="shared" ref="CP208" si="2057">SUM(CO208*D208)</f>
        <v>0</v>
      </c>
      <c r="CQ208" s="4"/>
      <c r="CR208" s="4">
        <f t="shared" ref="CR208" si="2058">SUM(CQ208*D208)</f>
        <v>0</v>
      </c>
      <c r="CS208" s="218">
        <f t="shared" ref="CS208" si="2059">SUM(CQ208+Q208)</f>
        <v>0</v>
      </c>
      <c r="CT208" s="218">
        <f t="shared" ref="CT208" si="2060">SUM(CS208*D208)</f>
        <v>0</v>
      </c>
      <c r="CU208" s="4"/>
      <c r="CV208" s="4">
        <f t="shared" ref="CV208" si="2061">SUM(CU208*T208)</f>
        <v>0</v>
      </c>
      <c r="CW208" s="218">
        <f t="shared" ref="CW208" si="2062">SUM(CU208+U208)</f>
        <v>0</v>
      </c>
      <c r="CX208" s="218">
        <f t="shared" ref="CX208" si="2063">SUM(CW208*H208)</f>
        <v>0</v>
      </c>
      <c r="CY208" s="4"/>
      <c r="CZ208" s="4">
        <f t="shared" ref="CZ208" si="2064">SUM(CY208*X208)</f>
        <v>0</v>
      </c>
      <c r="DA208" s="218">
        <f t="shared" ref="DA208" si="2065">SUM(CY208+Y208)</f>
        <v>0</v>
      </c>
      <c r="DB208" s="218">
        <f t="shared" ref="DB208" si="2066">SUM(DA208*L208)</f>
        <v>0</v>
      </c>
      <c r="DC208" s="4"/>
      <c r="DD208" s="4">
        <f t="shared" ref="DD208" si="2067">SUM(DC208*AB208)</f>
        <v>0</v>
      </c>
      <c r="DE208" s="218">
        <f t="shared" ref="DE208" si="2068">SUM(DC208+AC208)</f>
        <v>0</v>
      </c>
      <c r="DF208" s="218">
        <f t="shared" ref="DF208" si="2069">SUM(DE208*P208)</f>
        <v>0</v>
      </c>
      <c r="DG208" s="4"/>
      <c r="DH208" s="4">
        <f t="shared" ref="DH208" si="2070">SUM(DG208*AF208)</f>
        <v>0</v>
      </c>
      <c r="DI208" s="218">
        <f t="shared" ref="DI208" si="2071">SUM(DG208+AG208)</f>
        <v>0</v>
      </c>
      <c r="DJ208" s="218">
        <f t="shared" ref="DJ208" si="2072">SUM(DI208*T208)</f>
        <v>0</v>
      </c>
      <c r="DK208" s="4"/>
      <c r="DL208" s="4">
        <f t="shared" ref="DL208" si="2073">SUM(DK208*AJ208)</f>
        <v>0</v>
      </c>
      <c r="DM208" s="218">
        <f t="shared" ref="DM208" si="2074">SUM(DK208+AK208)</f>
        <v>0</v>
      </c>
      <c r="DN208" s="218">
        <f t="shared" ref="DN208" si="2075">SUM(DM208*X208)</f>
        <v>0</v>
      </c>
      <c r="DO208" s="4"/>
      <c r="DP208" s="4">
        <f t="shared" ref="DP208" si="2076">SUM(DO208*AN208)</f>
        <v>0</v>
      </c>
      <c r="DQ208" s="218">
        <f t="shared" ref="DQ208" si="2077">SUM(DO208+AO208)</f>
        <v>0</v>
      </c>
      <c r="DR208" s="218">
        <f t="shared" ref="DR208" si="2078">SUM(DQ208*AB208)</f>
        <v>0</v>
      </c>
      <c r="DS208" s="4"/>
      <c r="DT208" s="4">
        <f t="shared" ref="DT208" si="2079">SUM(DS208*D208)</f>
        <v>0</v>
      </c>
      <c r="DU208" s="218">
        <f t="shared" ref="DU208" si="2080">SUM(DS208+AE208)</f>
        <v>0</v>
      </c>
      <c r="DV208" s="218">
        <f t="shared" ref="DV208" si="2081">SUM(DU208*D208)</f>
        <v>0</v>
      </c>
      <c r="DW208" s="4"/>
      <c r="DX208" s="4"/>
      <c r="DY208" s="4"/>
      <c r="DZ208" s="218" t="e">
        <f>SUM(#REF!+DX208)</f>
        <v>#REF!</v>
      </c>
      <c r="EA208" s="218" t="e">
        <f t="shared" ref="EA208" si="2082">SUM(DZ208*D208)</f>
        <v>#REF!</v>
      </c>
      <c r="EB208" s="4"/>
      <c r="EC208" s="4">
        <f t="shared" ref="EC208" si="2083">SUM(EB208*D208)</f>
        <v>0</v>
      </c>
      <c r="ED208" s="218" t="e">
        <f>SUM(EB208+#REF!)</f>
        <v>#REF!</v>
      </c>
      <c r="EE208" s="218" t="e">
        <f t="shared" ref="EE208" si="2084">SUM(ED208*D208)</f>
        <v>#REF!</v>
      </c>
      <c r="EF208" s="4"/>
      <c r="EG208" s="4">
        <f t="shared" ref="EG208" si="2085">SUM(EF208*D208)</f>
        <v>0</v>
      </c>
      <c r="EH208" s="218" t="e">
        <f>SUM(EF208+#REF!)</f>
        <v>#REF!</v>
      </c>
      <c r="EI208" s="218" t="e">
        <f t="shared" ref="EI208" si="2086">SUM(EH208*D208)</f>
        <v>#REF!</v>
      </c>
      <c r="EJ208" s="4"/>
      <c r="EK208" s="4"/>
      <c r="EL208" s="218"/>
      <c r="EM208" s="218"/>
      <c r="EN208" s="4"/>
      <c r="EO208" s="269"/>
      <c r="EP208" s="269">
        <f t="shared" ref="EP208" si="2087">SUM(EO208*D208)</f>
        <v>0</v>
      </c>
      <c r="EQ208" s="268">
        <f t="shared" ref="EQ208" si="2088">SUM(EO208+AC208)</f>
        <v>0</v>
      </c>
      <c r="ER208" s="268">
        <f t="shared" ref="ER208" si="2089">SUM(EQ208*D208)</f>
        <v>0</v>
      </c>
      <c r="ES208" s="269">
        <v>3.5</v>
      </c>
      <c r="ET208" s="269">
        <f t="shared" si="1818"/>
        <v>350</v>
      </c>
      <c r="EU208" s="268">
        <f>SUM(ES208+AE208)</f>
        <v>3.5</v>
      </c>
      <c r="EV208" s="268">
        <f>SUM(EU208*D208)</f>
        <v>350</v>
      </c>
      <c r="EW208" s="269">
        <v>1.5</v>
      </c>
      <c r="EX208" s="269">
        <f t="shared" si="1821"/>
        <v>150</v>
      </c>
      <c r="EY208" s="268">
        <f t="shared" si="1822"/>
        <v>1.5</v>
      </c>
      <c r="EZ208" s="268">
        <f t="shared" si="1823"/>
        <v>150</v>
      </c>
      <c r="FA208" s="269">
        <v>8</v>
      </c>
      <c r="FB208" s="269">
        <f t="shared" si="1824"/>
        <v>800</v>
      </c>
      <c r="FC208" s="268">
        <f t="shared" si="1825"/>
        <v>8</v>
      </c>
      <c r="FD208" s="268">
        <f t="shared" si="1826"/>
        <v>800</v>
      </c>
      <c r="FE208" s="269">
        <v>12.5</v>
      </c>
      <c r="FF208" s="269">
        <f t="shared" si="1827"/>
        <v>1250</v>
      </c>
      <c r="FG208" s="268">
        <f t="shared" si="1828"/>
        <v>12.5</v>
      </c>
      <c r="FH208" s="268">
        <f t="shared" si="1829"/>
        <v>1250</v>
      </c>
      <c r="FI208" s="269">
        <v>6.75</v>
      </c>
      <c r="FJ208" s="269">
        <f t="shared" si="1830"/>
        <v>675</v>
      </c>
      <c r="FK208" s="268">
        <f t="shared" si="1831"/>
        <v>6.75</v>
      </c>
      <c r="FL208" s="268">
        <f t="shared" si="1832"/>
        <v>675</v>
      </c>
      <c r="FM208" s="269">
        <v>1</v>
      </c>
      <c r="FN208" s="269">
        <f t="shared" si="1833"/>
        <v>100</v>
      </c>
      <c r="FO208" s="268">
        <f t="shared" si="1834"/>
        <v>1</v>
      </c>
      <c r="FP208" s="268">
        <f t="shared" si="1835"/>
        <v>100</v>
      </c>
      <c r="FQ208" s="269"/>
      <c r="FR208" s="269">
        <f t="shared" si="1770"/>
        <v>0</v>
      </c>
      <c r="FS208" s="268">
        <f t="shared" si="1771"/>
        <v>0</v>
      </c>
      <c r="FT208" s="268">
        <f t="shared" si="1772"/>
        <v>0</v>
      </c>
      <c r="FU208" s="269">
        <v>3.25</v>
      </c>
      <c r="FV208" s="269">
        <f t="shared" si="1836"/>
        <v>325</v>
      </c>
      <c r="FW208" s="268">
        <f t="shared" si="1837"/>
        <v>3.25</v>
      </c>
      <c r="FX208" s="268">
        <f t="shared" si="1838"/>
        <v>325</v>
      </c>
      <c r="FY208" s="269"/>
      <c r="FZ208" s="269">
        <f t="shared" si="2041"/>
        <v>0</v>
      </c>
      <c r="GA208" s="268">
        <f t="shared" si="2042"/>
        <v>0</v>
      </c>
      <c r="GB208" s="268">
        <f t="shared" si="2043"/>
        <v>0</v>
      </c>
      <c r="GC208" s="269"/>
      <c r="GD208" s="269">
        <f t="shared" si="1839"/>
        <v>0</v>
      </c>
      <c r="GE208" s="268">
        <f t="shared" si="1840"/>
        <v>0</v>
      </c>
      <c r="GF208" s="268">
        <f t="shared" si="1841"/>
        <v>0</v>
      </c>
      <c r="GG208" s="269"/>
      <c r="GH208" s="269">
        <f t="shared" si="2044"/>
        <v>0</v>
      </c>
      <c r="GI208" s="268">
        <f t="shared" si="2045"/>
        <v>0</v>
      </c>
      <c r="GJ208" s="268">
        <f t="shared" si="2046"/>
        <v>0</v>
      </c>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c r="IE208" s="4"/>
      <c r="IF208" s="4"/>
      <c r="IG208" s="4"/>
      <c r="IH208" s="4"/>
      <c r="II208" s="4"/>
      <c r="IJ208" s="4"/>
      <c r="IK208" s="4"/>
      <c r="IL208" s="4"/>
      <c r="IM208" s="4"/>
      <c r="IN208" s="4"/>
      <c r="IO208" s="4"/>
      <c r="IP208" s="4"/>
      <c r="IQ208" s="4"/>
      <c r="IR208" s="4"/>
      <c r="IS208" s="4"/>
      <c r="IT208" s="4"/>
      <c r="IU208" s="4"/>
      <c r="IV208" s="4"/>
      <c r="IW208" s="4"/>
      <c r="IX208" s="4"/>
      <c r="IY208" s="4"/>
      <c r="IZ208" s="4"/>
      <c r="JA208" s="4"/>
      <c r="JB208" s="4"/>
      <c r="JC208" s="4"/>
      <c r="JD208" s="4"/>
      <c r="JE208" s="4"/>
      <c r="JF208" s="4"/>
      <c r="JG208" s="4"/>
      <c r="JH208" s="4"/>
      <c r="JI208" s="4"/>
      <c r="JJ208" s="4"/>
      <c r="JK208" s="4"/>
      <c r="JL208" s="4"/>
      <c r="JM208" s="4"/>
      <c r="JN208" s="4"/>
    </row>
    <row r="209" spans="1:274" s="5" customFormat="1" x14ac:dyDescent="0.2">
      <c r="A209" s="57" t="s">
        <v>282</v>
      </c>
      <c r="B209" s="57" t="s">
        <v>283</v>
      </c>
      <c r="C209" s="57" t="s">
        <v>3</v>
      </c>
      <c r="D209" s="57">
        <v>100</v>
      </c>
      <c r="E209" s="6"/>
      <c r="F209" s="64">
        <f t="shared" si="2017"/>
        <v>0</v>
      </c>
      <c r="G209" s="6"/>
      <c r="H209" s="64">
        <f t="shared" si="2018"/>
        <v>0</v>
      </c>
      <c r="I209" s="6"/>
      <c r="J209" s="64">
        <f t="shared" si="2019"/>
        <v>0</v>
      </c>
      <c r="K209" s="6"/>
      <c r="L209" s="64">
        <f t="shared" si="2020"/>
        <v>0</v>
      </c>
      <c r="M209" s="6"/>
      <c r="N209" s="64">
        <f t="shared" si="2021"/>
        <v>0</v>
      </c>
      <c r="O209" s="6"/>
      <c r="P209" s="64">
        <f t="shared" si="2022"/>
        <v>0</v>
      </c>
      <c r="Q209" s="6"/>
      <c r="R209" s="64">
        <f t="shared" si="2023"/>
        <v>0</v>
      </c>
      <c r="S209" s="6"/>
      <c r="T209" s="64">
        <f t="shared" si="2024"/>
        <v>0</v>
      </c>
      <c r="U209" s="6"/>
      <c r="V209" s="64">
        <f t="shared" si="2025"/>
        <v>0</v>
      </c>
      <c r="W209" s="6"/>
      <c r="X209" s="64">
        <f t="shared" si="2026"/>
        <v>0</v>
      </c>
      <c r="Y209" s="6"/>
      <c r="Z209" s="64">
        <f t="shared" si="2027"/>
        <v>0</v>
      </c>
      <c r="AA209" s="6"/>
      <c r="AB209" s="64">
        <f t="shared" si="2028"/>
        <v>0</v>
      </c>
      <c r="AC209" s="59"/>
      <c r="AD209" s="64">
        <f t="shared" si="2029"/>
        <v>0</v>
      </c>
      <c r="AE209" s="59"/>
      <c r="AF209" s="64">
        <f t="shared" si="2030"/>
        <v>0</v>
      </c>
      <c r="AG209" s="59"/>
      <c r="AH209" s="64">
        <f t="shared" si="2031"/>
        <v>0</v>
      </c>
      <c r="AI209" s="59"/>
      <c r="AJ209" s="64">
        <f t="shared" si="2032"/>
        <v>0</v>
      </c>
      <c r="AK209" s="59"/>
      <c r="AL209" s="64">
        <f t="shared" si="2033"/>
        <v>0</v>
      </c>
      <c r="AM209" s="59"/>
      <c r="AN209" s="64">
        <f t="shared" si="2034"/>
        <v>0</v>
      </c>
      <c r="AO209" s="59"/>
      <c r="AP209" s="64">
        <f t="shared" si="2035"/>
        <v>0</v>
      </c>
      <c r="AQ209" s="59"/>
      <c r="AR209" s="64">
        <f t="shared" si="2036"/>
        <v>0</v>
      </c>
      <c r="AS209" s="59"/>
      <c r="AT209" s="64">
        <f t="shared" si="2037"/>
        <v>0</v>
      </c>
      <c r="AU209" s="59"/>
      <c r="AV209" s="64">
        <f t="shared" si="2038"/>
        <v>0</v>
      </c>
      <c r="AW209" s="59"/>
      <c r="AX209" s="64">
        <f t="shared" si="2039"/>
        <v>0</v>
      </c>
      <c r="AY209" s="59"/>
      <c r="AZ209" s="64">
        <f t="shared" si="2040"/>
        <v>0</v>
      </c>
      <c r="BA209" s="59"/>
      <c r="BB209" s="64">
        <f t="shared" si="1803"/>
        <v>0</v>
      </c>
      <c r="BC209" s="59"/>
      <c r="BD209" s="64">
        <f t="shared" si="1804"/>
        <v>0</v>
      </c>
      <c r="BE209" s="59"/>
      <c r="BF209" s="64">
        <f t="shared" si="1805"/>
        <v>0</v>
      </c>
      <c r="BG209" s="59"/>
      <c r="BH209" s="64">
        <f t="shared" si="1806"/>
        <v>0</v>
      </c>
      <c r="BI209" s="59"/>
      <c r="BJ209" s="64">
        <f t="shared" si="1807"/>
        <v>0</v>
      </c>
      <c r="BK209" s="59"/>
      <c r="BL209" s="64">
        <f t="shared" si="1808"/>
        <v>0</v>
      </c>
      <c r="BM209" s="59"/>
      <c r="BN209" s="64">
        <f t="shared" si="1809"/>
        <v>0</v>
      </c>
      <c r="BO209" s="59"/>
      <c r="BP209" s="64">
        <f t="shared" si="1810"/>
        <v>0</v>
      </c>
      <c r="BQ209" s="59"/>
      <c r="BR209" s="64">
        <f t="shared" si="1811"/>
        <v>0</v>
      </c>
      <c r="BS209" s="59"/>
      <c r="BT209" s="64">
        <f t="shared" si="1812"/>
        <v>0</v>
      </c>
      <c r="BU209" s="59"/>
      <c r="BV209" s="64">
        <f t="shared" si="1813"/>
        <v>0</v>
      </c>
      <c r="BW209" s="59"/>
      <c r="BX209" s="64">
        <f t="shared" si="1814"/>
        <v>0</v>
      </c>
      <c r="BY209" s="59"/>
      <c r="BZ209" s="64">
        <f t="shared" si="1729"/>
        <v>0</v>
      </c>
      <c r="CA209" s="54"/>
      <c r="CB209" s="61">
        <f t="shared" si="1730"/>
        <v>0</v>
      </c>
      <c r="CC209" s="61">
        <f t="shared" si="1731"/>
        <v>0</v>
      </c>
      <c r="CD209" s="4"/>
      <c r="CE209" s="4"/>
      <c r="CF209" s="4">
        <f t="shared" si="1732"/>
        <v>0</v>
      </c>
      <c r="CG209" s="218">
        <f t="shared" si="1733"/>
        <v>0</v>
      </c>
      <c r="CH209" s="218">
        <f t="shared" si="1734"/>
        <v>0</v>
      </c>
      <c r="CI209" s="4"/>
      <c r="CJ209" s="4">
        <f t="shared" si="1735"/>
        <v>0</v>
      </c>
      <c r="CK209" s="218">
        <f t="shared" si="1736"/>
        <v>0</v>
      </c>
      <c r="CL209" s="218">
        <f t="shared" si="1737"/>
        <v>0</v>
      </c>
      <c r="CM209" s="4"/>
      <c r="CN209" s="4">
        <f t="shared" si="1738"/>
        <v>0</v>
      </c>
      <c r="CO209" s="218">
        <f t="shared" si="1739"/>
        <v>0</v>
      </c>
      <c r="CP209" s="218">
        <f t="shared" si="1740"/>
        <v>0</v>
      </c>
      <c r="CQ209" s="4"/>
      <c r="CR209" s="4">
        <f t="shared" si="1741"/>
        <v>0</v>
      </c>
      <c r="CS209" s="218">
        <f t="shared" si="1742"/>
        <v>0</v>
      </c>
      <c r="CT209" s="218">
        <f t="shared" si="1743"/>
        <v>0</v>
      </c>
      <c r="CU209" s="4"/>
      <c r="CV209" s="4">
        <f t="shared" si="1744"/>
        <v>0</v>
      </c>
      <c r="CW209" s="218">
        <f t="shared" si="1745"/>
        <v>0</v>
      </c>
      <c r="CX209" s="218">
        <f t="shared" si="1746"/>
        <v>0</v>
      </c>
      <c r="CY209" s="4"/>
      <c r="CZ209" s="4">
        <f t="shared" si="1747"/>
        <v>0</v>
      </c>
      <c r="DA209" s="218">
        <f t="shared" si="1748"/>
        <v>0</v>
      </c>
      <c r="DB209" s="218">
        <f t="shared" si="1749"/>
        <v>0</v>
      </c>
      <c r="DC209" s="4"/>
      <c r="DD209" s="4">
        <f t="shared" si="1750"/>
        <v>0</v>
      </c>
      <c r="DE209" s="218">
        <f t="shared" si="1751"/>
        <v>0</v>
      </c>
      <c r="DF209" s="218">
        <f t="shared" si="1752"/>
        <v>0</v>
      </c>
      <c r="DG209" s="4"/>
      <c r="DH209" s="4">
        <f t="shared" si="1753"/>
        <v>0</v>
      </c>
      <c r="DI209" s="218">
        <f t="shared" si="1754"/>
        <v>0</v>
      </c>
      <c r="DJ209" s="218">
        <f t="shared" si="1755"/>
        <v>0</v>
      </c>
      <c r="DK209" s="4"/>
      <c r="DL209" s="4">
        <f t="shared" si="1756"/>
        <v>0</v>
      </c>
      <c r="DM209" s="218">
        <f t="shared" si="1757"/>
        <v>0</v>
      </c>
      <c r="DN209" s="218">
        <f t="shared" si="1758"/>
        <v>0</v>
      </c>
      <c r="DO209" s="4"/>
      <c r="DP209" s="4">
        <f t="shared" si="1759"/>
        <v>0</v>
      </c>
      <c r="DQ209" s="218">
        <f t="shared" si="1760"/>
        <v>0</v>
      </c>
      <c r="DR209" s="218">
        <f t="shared" si="1761"/>
        <v>0</v>
      </c>
      <c r="DS209" s="4"/>
      <c r="DT209" s="4">
        <f t="shared" si="1762"/>
        <v>0</v>
      </c>
      <c r="DU209" s="218">
        <f t="shared" si="1763"/>
        <v>0</v>
      </c>
      <c r="DV209" s="218">
        <f t="shared" si="1764"/>
        <v>0</v>
      </c>
      <c r="DW209" s="4"/>
      <c r="DX209" s="4"/>
      <c r="DY209" s="4"/>
      <c r="DZ209" s="218" t="e">
        <f>SUM(#REF!+DX209)</f>
        <v>#REF!</v>
      </c>
      <c r="EA209" s="218" t="e">
        <f t="shared" si="1765"/>
        <v>#REF!</v>
      </c>
      <c r="EB209" s="4">
        <v>0.75</v>
      </c>
      <c r="EC209" s="4">
        <f t="shared" si="1766"/>
        <v>75</v>
      </c>
      <c r="ED209" s="218" t="e">
        <f>SUM(EB209+#REF!)</f>
        <v>#REF!</v>
      </c>
      <c r="EE209" s="218" t="e">
        <f t="shared" si="1767"/>
        <v>#REF!</v>
      </c>
      <c r="EF209" s="4"/>
      <c r="EG209" s="4">
        <f t="shared" si="1768"/>
        <v>0</v>
      </c>
      <c r="EH209" s="218" t="e">
        <f>SUM(EF209+#REF!)</f>
        <v>#REF!</v>
      </c>
      <c r="EI209" s="218" t="e">
        <f t="shared" si="1769"/>
        <v>#REF!</v>
      </c>
      <c r="EJ209" s="4"/>
      <c r="EK209" s="4"/>
      <c r="EL209" s="218"/>
      <c r="EM209" s="218"/>
      <c r="EN209" s="4"/>
      <c r="EO209" s="269"/>
      <c r="EP209" s="269">
        <f t="shared" si="1815"/>
        <v>0</v>
      </c>
      <c r="EQ209" s="268">
        <f t="shared" si="1816"/>
        <v>0</v>
      </c>
      <c r="ER209" s="268">
        <f t="shared" si="1817"/>
        <v>0</v>
      </c>
      <c r="ES209" s="269"/>
      <c r="ET209" s="269">
        <f t="shared" si="1818"/>
        <v>0</v>
      </c>
      <c r="EU209" s="268">
        <f t="shared" si="1819"/>
        <v>0</v>
      </c>
      <c r="EV209" s="268">
        <f t="shared" si="1820"/>
        <v>0</v>
      </c>
      <c r="EW209" s="269"/>
      <c r="EX209" s="269">
        <f t="shared" si="1821"/>
        <v>0</v>
      </c>
      <c r="EY209" s="268">
        <f t="shared" si="1822"/>
        <v>0</v>
      </c>
      <c r="EZ209" s="268">
        <f t="shared" si="1823"/>
        <v>0</v>
      </c>
      <c r="FA209" s="269"/>
      <c r="FB209" s="269">
        <f t="shared" si="1824"/>
        <v>0</v>
      </c>
      <c r="FC209" s="268">
        <f t="shared" si="1825"/>
        <v>0</v>
      </c>
      <c r="FD209" s="268">
        <f t="shared" si="1826"/>
        <v>0</v>
      </c>
      <c r="FE209" s="269"/>
      <c r="FF209" s="269">
        <f t="shared" si="1827"/>
        <v>0</v>
      </c>
      <c r="FG209" s="268">
        <f t="shared" si="1828"/>
        <v>0</v>
      </c>
      <c r="FH209" s="268">
        <f t="shared" si="1829"/>
        <v>0</v>
      </c>
      <c r="FI209" s="269"/>
      <c r="FJ209" s="269">
        <f t="shared" si="1830"/>
        <v>0</v>
      </c>
      <c r="FK209" s="268">
        <f t="shared" si="1831"/>
        <v>0</v>
      </c>
      <c r="FL209" s="268">
        <f t="shared" si="1832"/>
        <v>0</v>
      </c>
      <c r="FM209" s="269"/>
      <c r="FN209" s="269">
        <f t="shared" si="1833"/>
        <v>0</v>
      </c>
      <c r="FO209" s="268">
        <f t="shared" si="1834"/>
        <v>0</v>
      </c>
      <c r="FP209" s="268">
        <f t="shared" si="1835"/>
        <v>0</v>
      </c>
      <c r="FQ209" s="269"/>
      <c r="FR209" s="269">
        <f t="shared" si="1770"/>
        <v>0</v>
      </c>
      <c r="FS209" s="268">
        <f t="shared" si="1771"/>
        <v>0</v>
      </c>
      <c r="FT209" s="268">
        <f t="shared" si="1772"/>
        <v>0</v>
      </c>
      <c r="FU209" s="269"/>
      <c r="FV209" s="269">
        <f t="shared" si="1836"/>
        <v>0</v>
      </c>
      <c r="FW209" s="268">
        <f t="shared" si="1837"/>
        <v>0</v>
      </c>
      <c r="FX209" s="268">
        <f t="shared" si="1838"/>
        <v>0</v>
      </c>
      <c r="FY209" s="269"/>
      <c r="FZ209" s="269">
        <f t="shared" si="2041"/>
        <v>0</v>
      </c>
      <c r="GA209" s="268">
        <f t="shared" si="2042"/>
        <v>0</v>
      </c>
      <c r="GB209" s="268">
        <f t="shared" si="2043"/>
        <v>0</v>
      </c>
      <c r="GC209" s="269"/>
      <c r="GD209" s="269">
        <f t="shared" si="1839"/>
        <v>0</v>
      </c>
      <c r="GE209" s="268">
        <f t="shared" si="1840"/>
        <v>0</v>
      </c>
      <c r="GF209" s="268">
        <f t="shared" si="1841"/>
        <v>0</v>
      </c>
      <c r="GG209" s="269"/>
      <c r="GH209" s="269">
        <f t="shared" si="2044"/>
        <v>0</v>
      </c>
      <c r="GI209" s="268">
        <f t="shared" si="2045"/>
        <v>0</v>
      </c>
      <c r="GJ209" s="268">
        <f t="shared" si="2046"/>
        <v>0</v>
      </c>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c r="IO209" s="4"/>
      <c r="IP209" s="4"/>
      <c r="IQ209" s="4"/>
      <c r="IR209" s="4"/>
      <c r="IS209" s="4"/>
      <c r="IT209" s="4"/>
      <c r="IU209" s="4"/>
      <c r="IV209" s="4"/>
      <c r="IW209" s="4"/>
      <c r="IX209" s="4"/>
      <c r="IY209" s="4"/>
      <c r="IZ209" s="4"/>
      <c r="JA209" s="4"/>
      <c r="JB209" s="4"/>
      <c r="JC209" s="4"/>
      <c r="JD209" s="4"/>
      <c r="JE209" s="4"/>
      <c r="JF209" s="4"/>
      <c r="JG209" s="4"/>
      <c r="JH209" s="4"/>
      <c r="JI209" s="4"/>
      <c r="JJ209" s="4"/>
      <c r="JK209" s="4"/>
      <c r="JL209" s="4"/>
      <c r="JM209" s="4"/>
      <c r="JN209" s="4"/>
    </row>
    <row r="210" spans="1:274" s="5" customFormat="1" x14ac:dyDescent="0.2">
      <c r="A210" s="57" t="s">
        <v>246</v>
      </c>
      <c r="B210" s="57" t="s">
        <v>247</v>
      </c>
      <c r="C210" s="57" t="s">
        <v>3</v>
      </c>
      <c r="D210" s="57">
        <v>100</v>
      </c>
      <c r="E210" s="6"/>
      <c r="F210" s="64">
        <f t="shared" si="2017"/>
        <v>0</v>
      </c>
      <c r="G210" s="6"/>
      <c r="H210" s="64">
        <f t="shared" si="2018"/>
        <v>0</v>
      </c>
      <c r="I210" s="6"/>
      <c r="J210" s="64">
        <f t="shared" si="2019"/>
        <v>0</v>
      </c>
      <c r="K210" s="6"/>
      <c r="L210" s="64">
        <f t="shared" si="2020"/>
        <v>0</v>
      </c>
      <c r="M210" s="6"/>
      <c r="N210" s="64">
        <f t="shared" si="2021"/>
        <v>0</v>
      </c>
      <c r="O210" s="6"/>
      <c r="P210" s="64">
        <f t="shared" si="2022"/>
        <v>0</v>
      </c>
      <c r="Q210" s="6"/>
      <c r="R210" s="64">
        <f t="shared" si="2023"/>
        <v>0</v>
      </c>
      <c r="S210" s="6"/>
      <c r="T210" s="64">
        <f t="shared" si="2024"/>
        <v>0</v>
      </c>
      <c r="U210" s="6"/>
      <c r="V210" s="64">
        <f t="shared" si="2025"/>
        <v>0</v>
      </c>
      <c r="W210" s="6"/>
      <c r="X210" s="64">
        <f t="shared" si="2026"/>
        <v>0</v>
      </c>
      <c r="Y210" s="6"/>
      <c r="Z210" s="64">
        <f t="shared" si="2027"/>
        <v>0</v>
      </c>
      <c r="AA210" s="6"/>
      <c r="AB210" s="64">
        <f t="shared" si="2028"/>
        <v>0</v>
      </c>
      <c r="AC210" s="59"/>
      <c r="AD210" s="64">
        <f t="shared" si="2029"/>
        <v>0</v>
      </c>
      <c r="AE210" s="59"/>
      <c r="AF210" s="64">
        <f t="shared" si="2030"/>
        <v>0</v>
      </c>
      <c r="AG210" s="59"/>
      <c r="AH210" s="64">
        <f t="shared" si="2031"/>
        <v>0</v>
      </c>
      <c r="AI210" s="59"/>
      <c r="AJ210" s="64">
        <f t="shared" si="2032"/>
        <v>0</v>
      </c>
      <c r="AK210" s="59"/>
      <c r="AL210" s="64">
        <f t="shared" si="2033"/>
        <v>0</v>
      </c>
      <c r="AM210" s="59"/>
      <c r="AN210" s="64">
        <f t="shared" si="2034"/>
        <v>0</v>
      </c>
      <c r="AO210" s="59"/>
      <c r="AP210" s="64">
        <f t="shared" si="2035"/>
        <v>0</v>
      </c>
      <c r="AQ210" s="59"/>
      <c r="AR210" s="64">
        <f t="shared" si="2036"/>
        <v>0</v>
      </c>
      <c r="AS210" s="59"/>
      <c r="AT210" s="64">
        <f t="shared" si="2037"/>
        <v>0</v>
      </c>
      <c r="AU210" s="59"/>
      <c r="AV210" s="64">
        <f t="shared" si="2038"/>
        <v>0</v>
      </c>
      <c r="AW210" s="59"/>
      <c r="AX210" s="64">
        <f t="shared" si="2039"/>
        <v>0</v>
      </c>
      <c r="AY210" s="59"/>
      <c r="AZ210" s="64">
        <f t="shared" si="2040"/>
        <v>0</v>
      </c>
      <c r="BA210" s="59"/>
      <c r="BB210" s="64">
        <f t="shared" si="1803"/>
        <v>0</v>
      </c>
      <c r="BC210" s="59"/>
      <c r="BD210" s="64">
        <f t="shared" si="1804"/>
        <v>0</v>
      </c>
      <c r="BE210" s="59"/>
      <c r="BF210" s="64">
        <f t="shared" si="1805"/>
        <v>0</v>
      </c>
      <c r="BG210" s="59"/>
      <c r="BH210" s="64">
        <f t="shared" si="1806"/>
        <v>0</v>
      </c>
      <c r="BI210" s="59"/>
      <c r="BJ210" s="64">
        <f t="shared" si="1807"/>
        <v>0</v>
      </c>
      <c r="BK210" s="59"/>
      <c r="BL210" s="64">
        <f t="shared" si="1808"/>
        <v>0</v>
      </c>
      <c r="BM210" s="59"/>
      <c r="BN210" s="64">
        <f t="shared" si="1809"/>
        <v>0</v>
      </c>
      <c r="BO210" s="59"/>
      <c r="BP210" s="64">
        <f t="shared" si="1810"/>
        <v>0</v>
      </c>
      <c r="BQ210" s="59"/>
      <c r="BR210" s="64">
        <f t="shared" si="1811"/>
        <v>0</v>
      </c>
      <c r="BS210" s="59"/>
      <c r="BT210" s="64">
        <f t="shared" si="1812"/>
        <v>0</v>
      </c>
      <c r="BU210" s="59"/>
      <c r="BV210" s="64">
        <f t="shared" si="1813"/>
        <v>0</v>
      </c>
      <c r="BW210" s="59"/>
      <c r="BX210" s="64">
        <f t="shared" si="1814"/>
        <v>0</v>
      </c>
      <c r="BY210" s="59"/>
      <c r="BZ210" s="64">
        <f t="shared" si="1729"/>
        <v>0</v>
      </c>
      <c r="CA210" s="54"/>
      <c r="CB210" s="61">
        <f t="shared" si="1730"/>
        <v>0</v>
      </c>
      <c r="CC210" s="61">
        <f t="shared" si="1731"/>
        <v>0</v>
      </c>
      <c r="CD210" s="4"/>
      <c r="CE210" s="4"/>
      <c r="CF210" s="4">
        <f t="shared" si="1732"/>
        <v>0</v>
      </c>
      <c r="CG210" s="218">
        <f t="shared" si="1733"/>
        <v>0</v>
      </c>
      <c r="CH210" s="218">
        <f t="shared" si="1734"/>
        <v>0</v>
      </c>
      <c r="CI210" s="4"/>
      <c r="CJ210" s="4">
        <f t="shared" si="1735"/>
        <v>0</v>
      </c>
      <c r="CK210" s="218">
        <f t="shared" si="1736"/>
        <v>0</v>
      </c>
      <c r="CL210" s="218">
        <f t="shared" si="1737"/>
        <v>0</v>
      </c>
      <c r="CM210" s="4"/>
      <c r="CN210" s="4">
        <f t="shared" si="1738"/>
        <v>0</v>
      </c>
      <c r="CO210" s="218">
        <f t="shared" si="1739"/>
        <v>0</v>
      </c>
      <c r="CP210" s="218">
        <f t="shared" si="1740"/>
        <v>0</v>
      </c>
      <c r="CQ210" s="4"/>
      <c r="CR210" s="4">
        <f t="shared" si="1741"/>
        <v>0</v>
      </c>
      <c r="CS210" s="218">
        <f t="shared" si="1742"/>
        <v>0</v>
      </c>
      <c r="CT210" s="218">
        <f t="shared" si="1743"/>
        <v>0</v>
      </c>
      <c r="CU210" s="4"/>
      <c r="CV210" s="4">
        <f t="shared" si="1744"/>
        <v>0</v>
      </c>
      <c r="CW210" s="218">
        <f t="shared" si="1745"/>
        <v>0</v>
      </c>
      <c r="CX210" s="218">
        <f t="shared" si="1746"/>
        <v>0</v>
      </c>
      <c r="CY210" s="4"/>
      <c r="CZ210" s="4">
        <f t="shared" si="1747"/>
        <v>0</v>
      </c>
      <c r="DA210" s="218">
        <f t="shared" si="1748"/>
        <v>0</v>
      </c>
      <c r="DB210" s="218">
        <f t="shared" si="1749"/>
        <v>0</v>
      </c>
      <c r="DC210" s="4"/>
      <c r="DD210" s="4">
        <f t="shared" si="1750"/>
        <v>0</v>
      </c>
      <c r="DE210" s="218">
        <f t="shared" si="1751"/>
        <v>0</v>
      </c>
      <c r="DF210" s="218">
        <f t="shared" si="1752"/>
        <v>0</v>
      </c>
      <c r="DG210" s="4"/>
      <c r="DH210" s="4">
        <f t="shared" si="1753"/>
        <v>0</v>
      </c>
      <c r="DI210" s="218">
        <f t="shared" si="1754"/>
        <v>0</v>
      </c>
      <c r="DJ210" s="218">
        <f t="shared" si="1755"/>
        <v>0</v>
      </c>
      <c r="DK210" s="4"/>
      <c r="DL210" s="4">
        <f t="shared" si="1756"/>
        <v>0</v>
      </c>
      <c r="DM210" s="218">
        <f t="shared" si="1757"/>
        <v>0</v>
      </c>
      <c r="DN210" s="218">
        <f t="shared" si="1758"/>
        <v>0</v>
      </c>
      <c r="DO210" s="4"/>
      <c r="DP210" s="4">
        <f t="shared" si="1759"/>
        <v>0</v>
      </c>
      <c r="DQ210" s="218">
        <f t="shared" si="1760"/>
        <v>0</v>
      </c>
      <c r="DR210" s="218">
        <f t="shared" si="1761"/>
        <v>0</v>
      </c>
      <c r="DS210" s="4"/>
      <c r="DT210" s="4">
        <f t="shared" si="1762"/>
        <v>0</v>
      </c>
      <c r="DU210" s="218">
        <f t="shared" si="1763"/>
        <v>0</v>
      </c>
      <c r="DV210" s="218">
        <f t="shared" si="1764"/>
        <v>0</v>
      </c>
      <c r="DW210" s="4"/>
      <c r="DX210" s="4"/>
      <c r="DY210" s="4"/>
      <c r="DZ210" s="218" t="e">
        <f>SUM(#REF!+DX210)</f>
        <v>#REF!</v>
      </c>
      <c r="EA210" s="218" t="e">
        <f t="shared" si="1765"/>
        <v>#REF!</v>
      </c>
      <c r="EB210" s="4"/>
      <c r="EC210" s="4">
        <f t="shared" si="1766"/>
        <v>0</v>
      </c>
      <c r="ED210" s="218" t="e">
        <f>SUM(EB210+#REF!)</f>
        <v>#REF!</v>
      </c>
      <c r="EE210" s="218" t="e">
        <f t="shared" si="1767"/>
        <v>#REF!</v>
      </c>
      <c r="EF210" s="4"/>
      <c r="EG210" s="4">
        <f t="shared" si="1768"/>
        <v>0</v>
      </c>
      <c r="EH210" s="218" t="e">
        <f>SUM(EF210+#REF!)</f>
        <v>#REF!</v>
      </c>
      <c r="EI210" s="218" t="e">
        <f t="shared" si="1769"/>
        <v>#REF!</v>
      </c>
      <c r="EJ210" s="4"/>
      <c r="EK210" s="4"/>
      <c r="EL210" s="218"/>
      <c r="EM210" s="218"/>
      <c r="EN210" s="4"/>
      <c r="EO210" s="269"/>
      <c r="EP210" s="269">
        <f t="shared" si="1815"/>
        <v>0</v>
      </c>
      <c r="EQ210" s="268">
        <f t="shared" si="1816"/>
        <v>0</v>
      </c>
      <c r="ER210" s="268">
        <f t="shared" si="1817"/>
        <v>0</v>
      </c>
      <c r="ES210" s="269"/>
      <c r="ET210" s="269">
        <f t="shared" si="1818"/>
        <v>0</v>
      </c>
      <c r="EU210" s="268">
        <f t="shared" si="1819"/>
        <v>0</v>
      </c>
      <c r="EV210" s="268">
        <f t="shared" si="1820"/>
        <v>0</v>
      </c>
      <c r="EW210" s="269"/>
      <c r="EX210" s="269">
        <f t="shared" si="1821"/>
        <v>0</v>
      </c>
      <c r="EY210" s="268">
        <f t="shared" si="1822"/>
        <v>0</v>
      </c>
      <c r="EZ210" s="268">
        <f t="shared" si="1823"/>
        <v>0</v>
      </c>
      <c r="FA210" s="269"/>
      <c r="FB210" s="269">
        <f t="shared" si="1824"/>
        <v>0</v>
      </c>
      <c r="FC210" s="268">
        <f t="shared" si="1825"/>
        <v>0</v>
      </c>
      <c r="FD210" s="268">
        <f t="shared" si="1826"/>
        <v>0</v>
      </c>
      <c r="FE210" s="269"/>
      <c r="FF210" s="269">
        <f t="shared" si="1827"/>
        <v>0</v>
      </c>
      <c r="FG210" s="268">
        <f t="shared" si="1828"/>
        <v>0</v>
      </c>
      <c r="FH210" s="268">
        <f t="shared" si="1829"/>
        <v>0</v>
      </c>
      <c r="FI210" s="269"/>
      <c r="FJ210" s="269">
        <f t="shared" si="1830"/>
        <v>0</v>
      </c>
      <c r="FK210" s="268">
        <f t="shared" si="1831"/>
        <v>0</v>
      </c>
      <c r="FL210" s="268">
        <f t="shared" si="1832"/>
        <v>0</v>
      </c>
      <c r="FM210" s="269"/>
      <c r="FN210" s="269">
        <f t="shared" si="1833"/>
        <v>0</v>
      </c>
      <c r="FO210" s="268">
        <f t="shared" si="1834"/>
        <v>0</v>
      </c>
      <c r="FP210" s="268">
        <f t="shared" si="1835"/>
        <v>0</v>
      </c>
      <c r="FQ210" s="269"/>
      <c r="FR210" s="269">
        <f t="shared" si="1770"/>
        <v>0</v>
      </c>
      <c r="FS210" s="268">
        <f t="shared" si="1771"/>
        <v>0</v>
      </c>
      <c r="FT210" s="268">
        <f t="shared" si="1772"/>
        <v>0</v>
      </c>
      <c r="FU210" s="269"/>
      <c r="FV210" s="269">
        <f t="shared" si="1836"/>
        <v>0</v>
      </c>
      <c r="FW210" s="268">
        <f t="shared" si="1837"/>
        <v>0</v>
      </c>
      <c r="FX210" s="268">
        <f t="shared" si="1838"/>
        <v>0</v>
      </c>
      <c r="FY210" s="269"/>
      <c r="FZ210" s="269">
        <f t="shared" si="2041"/>
        <v>0</v>
      </c>
      <c r="GA210" s="268">
        <f t="shared" si="2042"/>
        <v>0</v>
      </c>
      <c r="GB210" s="268">
        <f t="shared" si="2043"/>
        <v>0</v>
      </c>
      <c r="GC210" s="269"/>
      <c r="GD210" s="269">
        <f t="shared" si="1839"/>
        <v>0</v>
      </c>
      <c r="GE210" s="268">
        <f t="shared" si="1840"/>
        <v>0</v>
      </c>
      <c r="GF210" s="268">
        <f t="shared" si="1841"/>
        <v>0</v>
      </c>
      <c r="GG210" s="269"/>
      <c r="GH210" s="269">
        <f t="shared" si="2044"/>
        <v>0</v>
      </c>
      <c r="GI210" s="268">
        <f t="shared" si="2045"/>
        <v>0</v>
      </c>
      <c r="GJ210" s="268">
        <f t="shared" si="2046"/>
        <v>0</v>
      </c>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c r="IE210" s="4"/>
      <c r="IF210" s="4"/>
      <c r="IG210" s="4"/>
      <c r="IH210" s="4"/>
      <c r="II210" s="4"/>
      <c r="IJ210" s="4"/>
      <c r="IK210" s="4"/>
      <c r="IL210" s="4"/>
      <c r="IM210" s="4"/>
      <c r="IN210" s="4"/>
      <c r="IO210" s="4"/>
      <c r="IP210" s="4"/>
      <c r="IQ210" s="4"/>
      <c r="IR210" s="4"/>
      <c r="IS210" s="4"/>
      <c r="IT210" s="4"/>
      <c r="IU210" s="4"/>
      <c r="IV210" s="4"/>
      <c r="IW210" s="4"/>
      <c r="IX210" s="4"/>
      <c r="IY210" s="4"/>
      <c r="IZ210" s="4"/>
      <c r="JA210" s="4"/>
      <c r="JB210" s="4"/>
      <c r="JC210" s="4"/>
      <c r="JD210" s="4"/>
      <c r="JE210" s="4"/>
      <c r="JF210" s="4"/>
      <c r="JG210" s="4"/>
      <c r="JH210" s="4"/>
      <c r="JI210" s="4"/>
      <c r="JJ210" s="4"/>
      <c r="JK210" s="4"/>
      <c r="JL210" s="4"/>
      <c r="JM210" s="4"/>
      <c r="JN210" s="4"/>
    </row>
    <row r="211" spans="1:274" s="287" customFormat="1" x14ac:dyDescent="0.2">
      <c r="A211" s="273" t="s">
        <v>280</v>
      </c>
      <c r="B211" s="273" t="s">
        <v>281</v>
      </c>
      <c r="C211" s="273" t="s">
        <v>3</v>
      </c>
      <c r="D211" s="273">
        <v>100</v>
      </c>
      <c r="E211" s="277"/>
      <c r="F211" s="278">
        <f t="shared" si="2017"/>
        <v>0</v>
      </c>
      <c r="G211" s="277"/>
      <c r="H211" s="278">
        <f t="shared" si="2018"/>
        <v>0</v>
      </c>
      <c r="I211" s="277"/>
      <c r="J211" s="278">
        <f t="shared" si="2019"/>
        <v>0</v>
      </c>
      <c r="K211" s="277"/>
      <c r="L211" s="278">
        <f t="shared" si="2020"/>
        <v>0</v>
      </c>
      <c r="M211" s="277"/>
      <c r="N211" s="278">
        <f t="shared" si="2021"/>
        <v>0</v>
      </c>
      <c r="O211" s="277"/>
      <c r="P211" s="278">
        <f t="shared" si="2022"/>
        <v>0</v>
      </c>
      <c r="Q211" s="277"/>
      <c r="R211" s="278">
        <f t="shared" si="2023"/>
        <v>0</v>
      </c>
      <c r="S211" s="277"/>
      <c r="T211" s="278">
        <f t="shared" si="2024"/>
        <v>0</v>
      </c>
      <c r="U211" s="277"/>
      <c r="V211" s="278">
        <f t="shared" si="2025"/>
        <v>0</v>
      </c>
      <c r="W211" s="277"/>
      <c r="X211" s="278">
        <f t="shared" si="2026"/>
        <v>0</v>
      </c>
      <c r="Y211" s="277"/>
      <c r="Z211" s="278">
        <f t="shared" si="2027"/>
        <v>0</v>
      </c>
      <c r="AA211" s="277"/>
      <c r="AB211" s="278">
        <f t="shared" si="2028"/>
        <v>0</v>
      </c>
      <c r="AC211" s="279"/>
      <c r="AD211" s="278">
        <f t="shared" si="2029"/>
        <v>0</v>
      </c>
      <c r="AE211" s="279"/>
      <c r="AF211" s="278">
        <f t="shared" si="2030"/>
        <v>0</v>
      </c>
      <c r="AG211" s="279"/>
      <c r="AH211" s="278">
        <f t="shared" si="2031"/>
        <v>0</v>
      </c>
      <c r="AI211" s="279"/>
      <c r="AJ211" s="278">
        <f t="shared" si="2032"/>
        <v>0</v>
      </c>
      <c r="AK211" s="279"/>
      <c r="AL211" s="278">
        <f t="shared" si="2033"/>
        <v>0</v>
      </c>
      <c r="AM211" s="279"/>
      <c r="AN211" s="278">
        <f t="shared" si="2034"/>
        <v>0</v>
      </c>
      <c r="AO211" s="279"/>
      <c r="AP211" s="278">
        <f t="shared" si="2035"/>
        <v>0</v>
      </c>
      <c r="AQ211" s="279"/>
      <c r="AR211" s="278">
        <f t="shared" si="2036"/>
        <v>0</v>
      </c>
      <c r="AS211" s="279"/>
      <c r="AT211" s="278">
        <f t="shared" si="2037"/>
        <v>0</v>
      </c>
      <c r="AU211" s="279"/>
      <c r="AV211" s="278">
        <f t="shared" si="2038"/>
        <v>0</v>
      </c>
      <c r="AW211" s="279"/>
      <c r="AX211" s="278">
        <f t="shared" si="2039"/>
        <v>0</v>
      </c>
      <c r="AY211" s="279"/>
      <c r="AZ211" s="278">
        <f t="shared" si="2040"/>
        <v>0</v>
      </c>
      <c r="BA211" s="279"/>
      <c r="BB211" s="278">
        <f t="shared" si="1803"/>
        <v>0</v>
      </c>
      <c r="BC211" s="279"/>
      <c r="BD211" s="278">
        <f t="shared" si="1804"/>
        <v>0</v>
      </c>
      <c r="BE211" s="279"/>
      <c r="BF211" s="278">
        <f t="shared" si="1805"/>
        <v>0</v>
      </c>
      <c r="BG211" s="279"/>
      <c r="BH211" s="278">
        <f t="shared" si="1806"/>
        <v>0</v>
      </c>
      <c r="BI211" s="279"/>
      <c r="BJ211" s="278">
        <f t="shared" si="1807"/>
        <v>0</v>
      </c>
      <c r="BK211" s="279"/>
      <c r="BL211" s="278">
        <f t="shared" si="1808"/>
        <v>0</v>
      </c>
      <c r="BM211" s="279"/>
      <c r="BN211" s="278">
        <f t="shared" si="1809"/>
        <v>0</v>
      </c>
      <c r="BO211" s="279"/>
      <c r="BP211" s="278">
        <f t="shared" si="1810"/>
        <v>0</v>
      </c>
      <c r="BQ211" s="279"/>
      <c r="BR211" s="278">
        <f t="shared" si="1811"/>
        <v>0</v>
      </c>
      <c r="BS211" s="279"/>
      <c r="BT211" s="278">
        <f t="shared" si="1812"/>
        <v>0</v>
      </c>
      <c r="BU211" s="279"/>
      <c r="BV211" s="278">
        <f t="shared" si="1813"/>
        <v>0</v>
      </c>
      <c r="BW211" s="279"/>
      <c r="BX211" s="278">
        <f t="shared" si="1814"/>
        <v>0</v>
      </c>
      <c r="BY211" s="279"/>
      <c r="BZ211" s="278">
        <f t="shared" si="1729"/>
        <v>0</v>
      </c>
      <c r="CA211" s="280"/>
      <c r="CB211" s="281">
        <f t="shared" si="1730"/>
        <v>0</v>
      </c>
      <c r="CC211" s="281">
        <f t="shared" si="1731"/>
        <v>0</v>
      </c>
      <c r="CD211" s="282"/>
      <c r="CE211" s="282"/>
      <c r="CF211" s="282">
        <f t="shared" si="1732"/>
        <v>0</v>
      </c>
      <c r="CG211" s="283">
        <f t="shared" si="1733"/>
        <v>0</v>
      </c>
      <c r="CH211" s="283">
        <f t="shared" si="1734"/>
        <v>0</v>
      </c>
      <c r="CI211" s="282"/>
      <c r="CJ211" s="282">
        <f t="shared" si="1735"/>
        <v>0</v>
      </c>
      <c r="CK211" s="283">
        <f t="shared" si="1736"/>
        <v>0</v>
      </c>
      <c r="CL211" s="283">
        <f t="shared" si="1737"/>
        <v>0</v>
      </c>
      <c r="CM211" s="282"/>
      <c r="CN211" s="282">
        <f t="shared" si="1738"/>
        <v>0</v>
      </c>
      <c r="CO211" s="283">
        <f t="shared" si="1739"/>
        <v>0</v>
      </c>
      <c r="CP211" s="283">
        <f t="shared" si="1740"/>
        <v>0</v>
      </c>
      <c r="CQ211" s="282"/>
      <c r="CR211" s="282">
        <f t="shared" si="1741"/>
        <v>0</v>
      </c>
      <c r="CS211" s="283">
        <f t="shared" si="1742"/>
        <v>0</v>
      </c>
      <c r="CT211" s="283">
        <f t="shared" si="1743"/>
        <v>0</v>
      </c>
      <c r="CU211" s="282"/>
      <c r="CV211" s="282">
        <f t="shared" si="1744"/>
        <v>0</v>
      </c>
      <c r="CW211" s="283">
        <f t="shared" si="1745"/>
        <v>0</v>
      </c>
      <c r="CX211" s="283">
        <f t="shared" si="1746"/>
        <v>0</v>
      </c>
      <c r="CY211" s="282"/>
      <c r="CZ211" s="282">
        <f t="shared" si="1747"/>
        <v>0</v>
      </c>
      <c r="DA211" s="283">
        <f t="shared" si="1748"/>
        <v>0</v>
      </c>
      <c r="DB211" s="283">
        <f t="shared" si="1749"/>
        <v>0</v>
      </c>
      <c r="DC211" s="282"/>
      <c r="DD211" s="282">
        <f t="shared" si="1750"/>
        <v>0</v>
      </c>
      <c r="DE211" s="283">
        <f t="shared" si="1751"/>
        <v>0</v>
      </c>
      <c r="DF211" s="283">
        <f t="shared" si="1752"/>
        <v>0</v>
      </c>
      <c r="DG211" s="282"/>
      <c r="DH211" s="282">
        <f t="shared" si="1753"/>
        <v>0</v>
      </c>
      <c r="DI211" s="283">
        <f t="shared" si="1754"/>
        <v>0</v>
      </c>
      <c r="DJ211" s="283">
        <f t="shared" si="1755"/>
        <v>0</v>
      </c>
      <c r="DK211" s="282"/>
      <c r="DL211" s="282">
        <f t="shared" si="1756"/>
        <v>0</v>
      </c>
      <c r="DM211" s="283">
        <f t="shared" si="1757"/>
        <v>0</v>
      </c>
      <c r="DN211" s="283">
        <f t="shared" si="1758"/>
        <v>0</v>
      </c>
      <c r="DO211" s="282"/>
      <c r="DP211" s="282">
        <f t="shared" si="1759"/>
        <v>0</v>
      </c>
      <c r="DQ211" s="283">
        <f t="shared" si="1760"/>
        <v>0</v>
      </c>
      <c r="DR211" s="283">
        <f t="shared" si="1761"/>
        <v>0</v>
      </c>
      <c r="DS211" s="282"/>
      <c r="DT211" s="282">
        <f t="shared" si="1762"/>
        <v>0</v>
      </c>
      <c r="DU211" s="283">
        <f t="shared" si="1763"/>
        <v>0</v>
      </c>
      <c r="DV211" s="283">
        <f t="shared" si="1764"/>
        <v>0</v>
      </c>
      <c r="DW211" s="282"/>
      <c r="DX211" s="282"/>
      <c r="DY211" s="282"/>
      <c r="DZ211" s="283" t="e">
        <f>SUM(#REF!+DX211)</f>
        <v>#REF!</v>
      </c>
      <c r="EA211" s="283" t="e">
        <f t="shared" si="1765"/>
        <v>#REF!</v>
      </c>
      <c r="EB211" s="282">
        <f>5.5+12.5</f>
        <v>18</v>
      </c>
      <c r="EC211" s="282">
        <f t="shared" si="1766"/>
        <v>1800</v>
      </c>
      <c r="ED211" s="283" t="e">
        <f>SUM(EB211+#REF!)</f>
        <v>#REF!</v>
      </c>
      <c r="EE211" s="283" t="e">
        <f t="shared" si="1767"/>
        <v>#REF!</v>
      </c>
      <c r="EF211" s="282">
        <v>3</v>
      </c>
      <c r="EG211" s="282">
        <f t="shared" si="1768"/>
        <v>300</v>
      </c>
      <c r="EH211" s="283" t="e">
        <f>SUM(EF211+#REF!)</f>
        <v>#REF!</v>
      </c>
      <c r="EI211" s="283" t="e">
        <f t="shared" si="1769"/>
        <v>#REF!</v>
      </c>
      <c r="EJ211" s="282"/>
      <c r="EK211" s="282"/>
      <c r="EL211" s="283"/>
      <c r="EM211" s="283"/>
      <c r="EN211" s="282"/>
      <c r="EO211" s="285">
        <v>7.5</v>
      </c>
      <c r="EP211" s="285">
        <f>SUM(EO211*D211)</f>
        <v>750</v>
      </c>
      <c r="EQ211" s="286">
        <f t="shared" si="1816"/>
        <v>7.5</v>
      </c>
      <c r="ER211" s="286">
        <f t="shared" si="1817"/>
        <v>750</v>
      </c>
      <c r="ES211" s="285">
        <v>13</v>
      </c>
      <c r="ET211" s="285">
        <f t="shared" si="1818"/>
        <v>1300</v>
      </c>
      <c r="EU211" s="286">
        <f t="shared" si="1819"/>
        <v>13</v>
      </c>
      <c r="EV211" s="286">
        <f t="shared" si="1820"/>
        <v>1300</v>
      </c>
      <c r="EW211" s="285">
        <v>18</v>
      </c>
      <c r="EX211" s="269">
        <f t="shared" si="1821"/>
        <v>1800</v>
      </c>
      <c r="EY211" s="268">
        <f t="shared" si="1822"/>
        <v>18</v>
      </c>
      <c r="EZ211" s="268">
        <f t="shared" si="1823"/>
        <v>1800</v>
      </c>
      <c r="FA211" s="285"/>
      <c r="FB211" s="269">
        <f t="shared" si="1824"/>
        <v>0</v>
      </c>
      <c r="FC211" s="268">
        <f t="shared" si="1825"/>
        <v>0</v>
      </c>
      <c r="FD211" s="268">
        <f t="shared" si="1826"/>
        <v>0</v>
      </c>
      <c r="FE211" s="285"/>
      <c r="FF211" s="269">
        <f t="shared" si="1827"/>
        <v>0</v>
      </c>
      <c r="FG211" s="268">
        <f t="shared" si="1828"/>
        <v>0</v>
      </c>
      <c r="FH211" s="268">
        <f t="shared" si="1829"/>
        <v>0</v>
      </c>
      <c r="FI211" s="285"/>
      <c r="FJ211" s="269">
        <f t="shared" si="1830"/>
        <v>0</v>
      </c>
      <c r="FK211" s="268">
        <f t="shared" si="1831"/>
        <v>0</v>
      </c>
      <c r="FL211" s="268">
        <f t="shared" si="1832"/>
        <v>0</v>
      </c>
      <c r="FM211" s="285"/>
      <c r="FN211" s="269">
        <f t="shared" si="1833"/>
        <v>0</v>
      </c>
      <c r="FO211" s="268">
        <f t="shared" si="1834"/>
        <v>0</v>
      </c>
      <c r="FP211" s="268">
        <f t="shared" si="1835"/>
        <v>0</v>
      </c>
      <c r="FQ211" s="285"/>
      <c r="FR211" s="285">
        <f t="shared" si="1770"/>
        <v>0</v>
      </c>
      <c r="FS211" s="268">
        <f t="shared" si="1771"/>
        <v>0</v>
      </c>
      <c r="FT211" s="286">
        <f t="shared" si="1772"/>
        <v>0</v>
      </c>
      <c r="FU211" s="285"/>
      <c r="FV211" s="269">
        <f t="shared" si="1836"/>
        <v>0</v>
      </c>
      <c r="FW211" s="268">
        <f t="shared" si="1837"/>
        <v>0</v>
      </c>
      <c r="FX211" s="268">
        <f t="shared" si="1838"/>
        <v>0</v>
      </c>
      <c r="FY211" s="285"/>
      <c r="FZ211" s="285">
        <f t="shared" si="2041"/>
        <v>0</v>
      </c>
      <c r="GA211" s="268">
        <f t="shared" si="2042"/>
        <v>0</v>
      </c>
      <c r="GB211" s="286">
        <f t="shared" si="2043"/>
        <v>0</v>
      </c>
      <c r="GC211" s="285"/>
      <c r="GD211" s="269">
        <f t="shared" si="1839"/>
        <v>0</v>
      </c>
      <c r="GE211" s="268">
        <f t="shared" si="1840"/>
        <v>0</v>
      </c>
      <c r="GF211" s="268">
        <f t="shared" si="1841"/>
        <v>0</v>
      </c>
      <c r="GG211" s="285"/>
      <c r="GH211" s="285">
        <f t="shared" si="2044"/>
        <v>0</v>
      </c>
      <c r="GI211" s="268">
        <f t="shared" si="2045"/>
        <v>0</v>
      </c>
      <c r="GJ211" s="286">
        <f t="shared" si="2046"/>
        <v>0</v>
      </c>
      <c r="GK211" s="282"/>
      <c r="GL211" s="282"/>
      <c r="GM211" s="282"/>
      <c r="GN211" s="282"/>
      <c r="GO211" s="282"/>
      <c r="GP211" s="282"/>
      <c r="GQ211" s="282"/>
      <c r="GR211" s="282"/>
      <c r="GS211" s="282"/>
      <c r="GT211" s="282"/>
      <c r="GU211" s="282"/>
      <c r="GV211" s="282"/>
      <c r="GW211" s="282"/>
      <c r="GX211" s="282"/>
      <c r="GY211" s="282"/>
      <c r="GZ211" s="282"/>
      <c r="HA211" s="282"/>
      <c r="HB211" s="282"/>
      <c r="HC211" s="282"/>
      <c r="HD211" s="282"/>
      <c r="HE211" s="282"/>
      <c r="HF211" s="282"/>
      <c r="HG211" s="282"/>
      <c r="HH211" s="282"/>
      <c r="HI211" s="282"/>
      <c r="HJ211" s="282"/>
      <c r="HK211" s="282"/>
      <c r="HL211" s="282"/>
      <c r="HM211" s="282"/>
      <c r="HN211" s="282"/>
      <c r="HO211" s="282"/>
      <c r="HP211" s="282"/>
      <c r="HQ211" s="282"/>
      <c r="HR211" s="282"/>
      <c r="HS211" s="282"/>
      <c r="HT211" s="282"/>
      <c r="HU211" s="282"/>
      <c r="HV211" s="282"/>
      <c r="HW211" s="282"/>
      <c r="HX211" s="282"/>
      <c r="HY211" s="282"/>
      <c r="HZ211" s="282"/>
      <c r="IA211" s="282"/>
      <c r="IB211" s="282"/>
      <c r="IC211" s="282"/>
      <c r="ID211" s="282"/>
      <c r="IE211" s="282"/>
      <c r="IF211" s="282"/>
      <c r="IG211" s="282"/>
      <c r="IH211" s="282"/>
      <c r="II211" s="282"/>
      <c r="IJ211" s="282"/>
      <c r="IK211" s="282"/>
      <c r="IL211" s="282"/>
      <c r="IM211" s="282"/>
      <c r="IN211" s="282"/>
      <c r="IO211" s="282"/>
      <c r="IP211" s="282"/>
      <c r="IQ211" s="282"/>
      <c r="IR211" s="282"/>
      <c r="IS211" s="282"/>
      <c r="IT211" s="282"/>
      <c r="IU211" s="282"/>
      <c r="IV211" s="282"/>
      <c r="IW211" s="282"/>
      <c r="IX211" s="282"/>
      <c r="IY211" s="282"/>
      <c r="IZ211" s="282"/>
      <c r="JA211" s="282"/>
      <c r="JB211" s="282"/>
      <c r="JC211" s="282"/>
      <c r="JD211" s="282"/>
      <c r="JE211" s="282"/>
      <c r="JF211" s="282"/>
      <c r="JG211" s="282"/>
      <c r="JH211" s="282"/>
      <c r="JI211" s="282"/>
      <c r="JJ211" s="282"/>
      <c r="JK211" s="282"/>
      <c r="JL211" s="282"/>
      <c r="JM211" s="282"/>
      <c r="JN211" s="282"/>
    </row>
    <row r="212" spans="1:274" s="287" customFormat="1" x14ac:dyDescent="0.2">
      <c r="A212" s="273" t="s">
        <v>279</v>
      </c>
      <c r="B212" s="273" t="s">
        <v>82</v>
      </c>
      <c r="C212" s="273" t="s">
        <v>3</v>
      </c>
      <c r="D212" s="273">
        <v>100</v>
      </c>
      <c r="E212" s="277"/>
      <c r="F212" s="278">
        <f t="shared" si="2017"/>
        <v>0</v>
      </c>
      <c r="G212" s="277"/>
      <c r="H212" s="278">
        <f t="shared" si="2018"/>
        <v>0</v>
      </c>
      <c r="I212" s="277"/>
      <c r="J212" s="278">
        <f t="shared" si="2019"/>
        <v>0</v>
      </c>
      <c r="K212" s="277"/>
      <c r="L212" s="278">
        <f t="shared" si="2020"/>
        <v>0</v>
      </c>
      <c r="M212" s="277"/>
      <c r="N212" s="278">
        <f t="shared" si="2021"/>
        <v>0</v>
      </c>
      <c r="O212" s="277"/>
      <c r="P212" s="278">
        <f t="shared" si="2022"/>
        <v>0</v>
      </c>
      <c r="Q212" s="277"/>
      <c r="R212" s="278">
        <f t="shared" si="2023"/>
        <v>0</v>
      </c>
      <c r="S212" s="277"/>
      <c r="T212" s="278">
        <f t="shared" si="2024"/>
        <v>0</v>
      </c>
      <c r="U212" s="277"/>
      <c r="V212" s="278">
        <f t="shared" si="2025"/>
        <v>0</v>
      </c>
      <c r="W212" s="277"/>
      <c r="X212" s="278">
        <f t="shared" si="2026"/>
        <v>0</v>
      </c>
      <c r="Y212" s="277"/>
      <c r="Z212" s="278">
        <f t="shared" si="2027"/>
        <v>0</v>
      </c>
      <c r="AA212" s="277"/>
      <c r="AB212" s="278">
        <f t="shared" si="2028"/>
        <v>0</v>
      </c>
      <c r="AC212" s="279"/>
      <c r="AD212" s="278">
        <f t="shared" si="2029"/>
        <v>0</v>
      </c>
      <c r="AE212" s="279"/>
      <c r="AF212" s="278">
        <f t="shared" si="2030"/>
        <v>0</v>
      </c>
      <c r="AG212" s="279"/>
      <c r="AH212" s="278">
        <f t="shared" si="2031"/>
        <v>0</v>
      </c>
      <c r="AI212" s="279"/>
      <c r="AJ212" s="278">
        <f t="shared" si="2032"/>
        <v>0</v>
      </c>
      <c r="AK212" s="279"/>
      <c r="AL212" s="278">
        <f t="shared" si="2033"/>
        <v>0</v>
      </c>
      <c r="AM212" s="279"/>
      <c r="AN212" s="278">
        <f t="shared" si="2034"/>
        <v>0</v>
      </c>
      <c r="AO212" s="279"/>
      <c r="AP212" s="278">
        <f t="shared" si="2035"/>
        <v>0</v>
      </c>
      <c r="AQ212" s="279"/>
      <c r="AR212" s="278">
        <f t="shared" si="2036"/>
        <v>0</v>
      </c>
      <c r="AS212" s="279"/>
      <c r="AT212" s="278">
        <f t="shared" si="2037"/>
        <v>0</v>
      </c>
      <c r="AU212" s="279"/>
      <c r="AV212" s="278">
        <f t="shared" si="2038"/>
        <v>0</v>
      </c>
      <c r="AW212" s="279"/>
      <c r="AX212" s="278">
        <f t="shared" si="2039"/>
        <v>0</v>
      </c>
      <c r="AY212" s="279"/>
      <c r="AZ212" s="278">
        <f t="shared" si="2040"/>
        <v>0</v>
      </c>
      <c r="BA212" s="279"/>
      <c r="BB212" s="278">
        <f t="shared" si="1803"/>
        <v>0</v>
      </c>
      <c r="BC212" s="279"/>
      <c r="BD212" s="278">
        <f t="shared" si="1804"/>
        <v>0</v>
      </c>
      <c r="BE212" s="279"/>
      <c r="BF212" s="278">
        <f t="shared" si="1805"/>
        <v>0</v>
      </c>
      <c r="BG212" s="279"/>
      <c r="BH212" s="278">
        <f t="shared" si="1806"/>
        <v>0</v>
      </c>
      <c r="BI212" s="279"/>
      <c r="BJ212" s="278">
        <f t="shared" si="1807"/>
        <v>0</v>
      </c>
      <c r="BK212" s="279"/>
      <c r="BL212" s="278">
        <f t="shared" si="1808"/>
        <v>0</v>
      </c>
      <c r="BM212" s="279"/>
      <c r="BN212" s="278">
        <f t="shared" si="1809"/>
        <v>0</v>
      </c>
      <c r="BO212" s="279"/>
      <c r="BP212" s="278">
        <f t="shared" si="1810"/>
        <v>0</v>
      </c>
      <c r="BQ212" s="279"/>
      <c r="BR212" s="278">
        <f t="shared" si="1811"/>
        <v>0</v>
      </c>
      <c r="BS212" s="279"/>
      <c r="BT212" s="278">
        <f t="shared" si="1812"/>
        <v>0</v>
      </c>
      <c r="BU212" s="279"/>
      <c r="BV212" s="278">
        <f t="shared" si="1813"/>
        <v>0</v>
      </c>
      <c r="BW212" s="279"/>
      <c r="BX212" s="278">
        <f t="shared" si="1814"/>
        <v>0</v>
      </c>
      <c r="BY212" s="279"/>
      <c r="BZ212" s="278">
        <f t="shared" si="1729"/>
        <v>0</v>
      </c>
      <c r="CA212" s="280"/>
      <c r="CB212" s="281">
        <f t="shared" si="1730"/>
        <v>0</v>
      </c>
      <c r="CC212" s="281">
        <f t="shared" si="1731"/>
        <v>0</v>
      </c>
      <c r="CD212" s="282"/>
      <c r="CE212" s="282"/>
      <c r="CF212" s="282">
        <f t="shared" si="1732"/>
        <v>0</v>
      </c>
      <c r="CG212" s="283">
        <f t="shared" si="1733"/>
        <v>0</v>
      </c>
      <c r="CH212" s="283">
        <f t="shared" si="1734"/>
        <v>0</v>
      </c>
      <c r="CI212" s="282"/>
      <c r="CJ212" s="282">
        <f t="shared" si="1735"/>
        <v>0</v>
      </c>
      <c r="CK212" s="283">
        <f t="shared" si="1736"/>
        <v>0</v>
      </c>
      <c r="CL212" s="283">
        <f t="shared" si="1737"/>
        <v>0</v>
      </c>
      <c r="CM212" s="282"/>
      <c r="CN212" s="282">
        <f t="shared" si="1738"/>
        <v>0</v>
      </c>
      <c r="CO212" s="283">
        <f t="shared" si="1739"/>
        <v>0</v>
      </c>
      <c r="CP212" s="283">
        <f t="shared" si="1740"/>
        <v>0</v>
      </c>
      <c r="CQ212" s="282"/>
      <c r="CR212" s="282">
        <f t="shared" si="1741"/>
        <v>0</v>
      </c>
      <c r="CS212" s="283">
        <f t="shared" si="1742"/>
        <v>0</v>
      </c>
      <c r="CT212" s="283">
        <f t="shared" si="1743"/>
        <v>0</v>
      </c>
      <c r="CU212" s="282"/>
      <c r="CV212" s="282">
        <f t="shared" si="1744"/>
        <v>0</v>
      </c>
      <c r="CW212" s="283">
        <f t="shared" si="1745"/>
        <v>0</v>
      </c>
      <c r="CX212" s="283">
        <f t="shared" si="1746"/>
        <v>0</v>
      </c>
      <c r="CY212" s="282"/>
      <c r="CZ212" s="282">
        <f t="shared" si="1747"/>
        <v>0</v>
      </c>
      <c r="DA212" s="283">
        <f t="shared" si="1748"/>
        <v>0</v>
      </c>
      <c r="DB212" s="283">
        <f t="shared" si="1749"/>
        <v>0</v>
      </c>
      <c r="DC212" s="282"/>
      <c r="DD212" s="282">
        <f t="shared" si="1750"/>
        <v>0</v>
      </c>
      <c r="DE212" s="283">
        <f t="shared" si="1751"/>
        <v>0</v>
      </c>
      <c r="DF212" s="283">
        <f t="shared" si="1752"/>
        <v>0</v>
      </c>
      <c r="DG212" s="282"/>
      <c r="DH212" s="282">
        <f t="shared" si="1753"/>
        <v>0</v>
      </c>
      <c r="DI212" s="283">
        <f t="shared" si="1754"/>
        <v>0</v>
      </c>
      <c r="DJ212" s="283">
        <f t="shared" si="1755"/>
        <v>0</v>
      </c>
      <c r="DK212" s="282"/>
      <c r="DL212" s="282">
        <f t="shared" si="1756"/>
        <v>0</v>
      </c>
      <c r="DM212" s="283">
        <f t="shared" si="1757"/>
        <v>0</v>
      </c>
      <c r="DN212" s="283">
        <f t="shared" si="1758"/>
        <v>0</v>
      </c>
      <c r="DO212" s="282"/>
      <c r="DP212" s="282">
        <f t="shared" si="1759"/>
        <v>0</v>
      </c>
      <c r="DQ212" s="283">
        <f t="shared" si="1760"/>
        <v>0</v>
      </c>
      <c r="DR212" s="283">
        <f t="shared" si="1761"/>
        <v>0</v>
      </c>
      <c r="DS212" s="282"/>
      <c r="DT212" s="282">
        <f t="shared" si="1762"/>
        <v>0</v>
      </c>
      <c r="DU212" s="283">
        <f t="shared" si="1763"/>
        <v>0</v>
      </c>
      <c r="DV212" s="283">
        <f t="shared" si="1764"/>
        <v>0</v>
      </c>
      <c r="DW212" s="282"/>
      <c r="DX212" s="282"/>
      <c r="DY212" s="282"/>
      <c r="DZ212" s="283" t="e">
        <f>SUM(#REF!+DX212)</f>
        <v>#REF!</v>
      </c>
      <c r="EA212" s="283" t="e">
        <f t="shared" si="1765"/>
        <v>#REF!</v>
      </c>
      <c r="EB212" s="282">
        <v>0.25</v>
      </c>
      <c r="EC212" s="282">
        <f t="shared" si="1766"/>
        <v>25</v>
      </c>
      <c r="ED212" s="283" t="e">
        <f>SUM(EB212+#REF!)</f>
        <v>#REF!</v>
      </c>
      <c r="EE212" s="283" t="e">
        <f t="shared" si="1767"/>
        <v>#REF!</v>
      </c>
      <c r="EF212" s="282">
        <v>1</v>
      </c>
      <c r="EG212" s="282">
        <f t="shared" si="1768"/>
        <v>100</v>
      </c>
      <c r="EH212" s="283" t="e">
        <f>SUM(EF212+#REF!)</f>
        <v>#REF!</v>
      </c>
      <c r="EI212" s="283" t="e">
        <f t="shared" si="1769"/>
        <v>#REF!</v>
      </c>
      <c r="EJ212" s="282"/>
      <c r="EK212" s="282"/>
      <c r="EL212" s="283"/>
      <c r="EM212" s="283"/>
      <c r="EN212" s="282"/>
      <c r="EO212" s="285">
        <v>0.5</v>
      </c>
      <c r="EP212" s="285">
        <f t="shared" si="1815"/>
        <v>50</v>
      </c>
      <c r="EQ212" s="286">
        <f t="shared" si="1816"/>
        <v>0.5</v>
      </c>
      <c r="ER212" s="286">
        <f t="shared" si="1817"/>
        <v>50</v>
      </c>
      <c r="ES212" s="285"/>
      <c r="ET212" s="285">
        <f t="shared" si="1818"/>
        <v>0</v>
      </c>
      <c r="EU212" s="286">
        <f t="shared" si="1819"/>
        <v>0</v>
      </c>
      <c r="EV212" s="286">
        <f t="shared" si="1820"/>
        <v>0</v>
      </c>
      <c r="EW212" s="285"/>
      <c r="EX212" s="269">
        <f t="shared" si="1821"/>
        <v>0</v>
      </c>
      <c r="EY212" s="268">
        <f t="shared" si="1822"/>
        <v>0</v>
      </c>
      <c r="EZ212" s="268">
        <f t="shared" si="1823"/>
        <v>0</v>
      </c>
      <c r="FA212" s="285"/>
      <c r="FB212" s="269">
        <f t="shared" si="1824"/>
        <v>0</v>
      </c>
      <c r="FC212" s="268">
        <f t="shared" si="1825"/>
        <v>0</v>
      </c>
      <c r="FD212" s="268">
        <f t="shared" si="1826"/>
        <v>0</v>
      </c>
      <c r="FE212" s="285"/>
      <c r="FF212" s="269">
        <f t="shared" si="1827"/>
        <v>0</v>
      </c>
      <c r="FG212" s="268">
        <f t="shared" si="1828"/>
        <v>0</v>
      </c>
      <c r="FH212" s="268">
        <f t="shared" si="1829"/>
        <v>0</v>
      </c>
      <c r="FI212" s="285"/>
      <c r="FJ212" s="269">
        <f t="shared" si="1830"/>
        <v>0</v>
      </c>
      <c r="FK212" s="268">
        <f t="shared" si="1831"/>
        <v>0</v>
      </c>
      <c r="FL212" s="268">
        <f t="shared" si="1832"/>
        <v>0</v>
      </c>
      <c r="FM212" s="285"/>
      <c r="FN212" s="269">
        <f t="shared" si="1833"/>
        <v>0</v>
      </c>
      <c r="FO212" s="268">
        <f t="shared" si="1834"/>
        <v>0</v>
      </c>
      <c r="FP212" s="268">
        <f t="shared" si="1835"/>
        <v>0</v>
      </c>
      <c r="FQ212" s="285"/>
      <c r="FR212" s="285">
        <f t="shared" si="1770"/>
        <v>0</v>
      </c>
      <c r="FS212" s="268">
        <f t="shared" si="1771"/>
        <v>0</v>
      </c>
      <c r="FT212" s="286">
        <f t="shared" si="1772"/>
        <v>0</v>
      </c>
      <c r="FU212" s="285"/>
      <c r="FV212" s="269">
        <f t="shared" si="1836"/>
        <v>0</v>
      </c>
      <c r="FW212" s="268">
        <f t="shared" si="1837"/>
        <v>0</v>
      </c>
      <c r="FX212" s="268">
        <f t="shared" si="1838"/>
        <v>0</v>
      </c>
      <c r="FY212" s="285"/>
      <c r="FZ212" s="285">
        <f t="shared" si="2041"/>
        <v>0</v>
      </c>
      <c r="GA212" s="268">
        <f t="shared" si="2042"/>
        <v>0</v>
      </c>
      <c r="GB212" s="286">
        <f t="shared" si="2043"/>
        <v>0</v>
      </c>
      <c r="GC212" s="285"/>
      <c r="GD212" s="269">
        <f t="shared" si="1839"/>
        <v>0</v>
      </c>
      <c r="GE212" s="268">
        <f t="shared" si="1840"/>
        <v>0</v>
      </c>
      <c r="GF212" s="268">
        <f t="shared" si="1841"/>
        <v>0</v>
      </c>
      <c r="GG212" s="285"/>
      <c r="GH212" s="285">
        <f t="shared" si="2044"/>
        <v>0</v>
      </c>
      <c r="GI212" s="268">
        <f t="shared" si="2045"/>
        <v>0</v>
      </c>
      <c r="GJ212" s="286">
        <f t="shared" si="2046"/>
        <v>0</v>
      </c>
      <c r="GK212" s="282"/>
      <c r="GL212" s="282"/>
      <c r="GM212" s="282"/>
      <c r="GN212" s="282"/>
      <c r="GO212" s="282"/>
      <c r="GP212" s="282"/>
      <c r="GQ212" s="282"/>
      <c r="GR212" s="282"/>
      <c r="GS212" s="282"/>
      <c r="GT212" s="282"/>
      <c r="GU212" s="282"/>
      <c r="GV212" s="282"/>
      <c r="GW212" s="282"/>
      <c r="GX212" s="282"/>
      <c r="GY212" s="282"/>
      <c r="GZ212" s="282"/>
      <c r="HA212" s="282"/>
      <c r="HB212" s="282"/>
      <c r="HC212" s="282"/>
      <c r="HD212" s="282"/>
      <c r="HE212" s="282"/>
      <c r="HF212" s="282"/>
      <c r="HG212" s="282"/>
      <c r="HH212" s="282"/>
      <c r="HI212" s="282"/>
      <c r="HJ212" s="282"/>
      <c r="HK212" s="282"/>
      <c r="HL212" s="282"/>
      <c r="HM212" s="282"/>
      <c r="HN212" s="282"/>
      <c r="HO212" s="282"/>
      <c r="HP212" s="282"/>
      <c r="HQ212" s="282"/>
      <c r="HR212" s="282"/>
      <c r="HS212" s="282"/>
      <c r="HT212" s="282"/>
      <c r="HU212" s="282"/>
      <c r="HV212" s="282"/>
      <c r="HW212" s="282"/>
      <c r="HX212" s="282"/>
      <c r="HY212" s="282"/>
      <c r="HZ212" s="282"/>
      <c r="IA212" s="282"/>
      <c r="IB212" s="282"/>
      <c r="IC212" s="282"/>
      <c r="ID212" s="282"/>
      <c r="IE212" s="282"/>
      <c r="IF212" s="282"/>
      <c r="IG212" s="282"/>
      <c r="IH212" s="282"/>
      <c r="II212" s="282"/>
      <c r="IJ212" s="282"/>
      <c r="IK212" s="282"/>
      <c r="IL212" s="282"/>
      <c r="IM212" s="282"/>
      <c r="IN212" s="282"/>
      <c r="IO212" s="282"/>
      <c r="IP212" s="282"/>
      <c r="IQ212" s="282"/>
      <c r="IR212" s="282"/>
      <c r="IS212" s="282"/>
      <c r="IT212" s="282"/>
      <c r="IU212" s="282"/>
      <c r="IV212" s="282"/>
      <c r="IW212" s="282"/>
      <c r="IX212" s="282"/>
      <c r="IY212" s="282"/>
      <c r="IZ212" s="282"/>
      <c r="JA212" s="282"/>
      <c r="JB212" s="282"/>
      <c r="JC212" s="282"/>
      <c r="JD212" s="282"/>
      <c r="JE212" s="282"/>
      <c r="JF212" s="282"/>
      <c r="JG212" s="282"/>
      <c r="JH212" s="282"/>
      <c r="JI212" s="282"/>
      <c r="JJ212" s="282"/>
      <c r="JK212" s="282"/>
      <c r="JL212" s="282"/>
      <c r="JM212" s="282"/>
      <c r="JN212" s="282"/>
    </row>
    <row r="213" spans="1:274" s="5" customFormat="1" x14ac:dyDescent="0.2">
      <c r="A213" s="57" t="s">
        <v>327</v>
      </c>
      <c r="B213" s="57" t="s">
        <v>328</v>
      </c>
      <c r="C213" s="57" t="s">
        <v>3</v>
      </c>
      <c r="D213" s="57">
        <v>100</v>
      </c>
      <c r="E213" s="6"/>
      <c r="F213" s="64">
        <f t="shared" si="2017"/>
        <v>0</v>
      </c>
      <c r="G213" s="6"/>
      <c r="H213" s="64">
        <f t="shared" si="2018"/>
        <v>0</v>
      </c>
      <c r="I213" s="6"/>
      <c r="J213" s="64">
        <f t="shared" si="2019"/>
        <v>0</v>
      </c>
      <c r="K213" s="6"/>
      <c r="L213" s="64">
        <f t="shared" si="2020"/>
        <v>0</v>
      </c>
      <c r="M213" s="6"/>
      <c r="N213" s="64">
        <f t="shared" si="2021"/>
        <v>0</v>
      </c>
      <c r="O213" s="6"/>
      <c r="P213" s="64">
        <f t="shared" si="2022"/>
        <v>0</v>
      </c>
      <c r="Q213" s="6"/>
      <c r="R213" s="64">
        <f t="shared" si="2023"/>
        <v>0</v>
      </c>
      <c r="S213" s="6"/>
      <c r="T213" s="64">
        <f t="shared" si="2024"/>
        <v>0</v>
      </c>
      <c r="U213" s="6"/>
      <c r="V213" s="64">
        <f t="shared" si="2025"/>
        <v>0</v>
      </c>
      <c r="W213" s="6"/>
      <c r="X213" s="64">
        <f t="shared" si="2026"/>
        <v>0</v>
      </c>
      <c r="Y213" s="6"/>
      <c r="Z213" s="64">
        <f t="shared" si="2027"/>
        <v>0</v>
      </c>
      <c r="AA213" s="6"/>
      <c r="AB213" s="64">
        <f t="shared" si="2028"/>
        <v>0</v>
      </c>
      <c r="AC213" s="59"/>
      <c r="AD213" s="64">
        <f t="shared" si="2029"/>
        <v>0</v>
      </c>
      <c r="AE213" s="59"/>
      <c r="AF213" s="64">
        <f t="shared" si="2030"/>
        <v>0</v>
      </c>
      <c r="AG213" s="59"/>
      <c r="AH213" s="64">
        <f t="shared" si="2031"/>
        <v>0</v>
      </c>
      <c r="AI213" s="59"/>
      <c r="AJ213" s="64">
        <f t="shared" si="2032"/>
        <v>0</v>
      </c>
      <c r="AK213" s="59"/>
      <c r="AL213" s="64">
        <f t="shared" si="2033"/>
        <v>0</v>
      </c>
      <c r="AM213" s="59"/>
      <c r="AN213" s="64">
        <f t="shared" si="2034"/>
        <v>0</v>
      </c>
      <c r="AO213" s="59">
        <v>0.5</v>
      </c>
      <c r="AP213" s="64">
        <f t="shared" si="2035"/>
        <v>50</v>
      </c>
      <c r="AQ213" s="59"/>
      <c r="AR213" s="64">
        <f t="shared" si="2036"/>
        <v>0</v>
      </c>
      <c r="AS213" s="59"/>
      <c r="AT213" s="64">
        <f t="shared" si="2037"/>
        <v>0</v>
      </c>
      <c r="AU213" s="59"/>
      <c r="AV213" s="64">
        <f t="shared" si="2038"/>
        <v>0</v>
      </c>
      <c r="AW213" s="59"/>
      <c r="AX213" s="64">
        <f t="shared" si="2039"/>
        <v>0</v>
      </c>
      <c r="AY213" s="59"/>
      <c r="AZ213" s="64">
        <f t="shared" si="2040"/>
        <v>0</v>
      </c>
      <c r="BA213" s="59"/>
      <c r="BB213" s="64">
        <f t="shared" ref="BB213" si="2090">SUM(BA213*$D213)</f>
        <v>0</v>
      </c>
      <c r="BC213" s="59"/>
      <c r="BD213" s="64">
        <f t="shared" ref="BD213" si="2091">SUM(BC213*$D213)</f>
        <v>0</v>
      </c>
      <c r="BE213" s="59"/>
      <c r="BF213" s="64">
        <f t="shared" ref="BF213" si="2092">SUM(BE213*$D213)</f>
        <v>0</v>
      </c>
      <c r="BG213" s="59"/>
      <c r="BH213" s="64">
        <f t="shared" ref="BH213" si="2093">SUM(BG213*$D213)</f>
        <v>0</v>
      </c>
      <c r="BI213" s="59"/>
      <c r="BJ213" s="64">
        <f t="shared" ref="BJ213" si="2094">SUM(BI213*$D213)</f>
        <v>0</v>
      </c>
      <c r="BK213" s="59"/>
      <c r="BL213" s="64">
        <f t="shared" ref="BL213" si="2095">SUM(BK213*$D213)</f>
        <v>0</v>
      </c>
      <c r="BM213" s="59"/>
      <c r="BN213" s="64">
        <f t="shared" ref="BN213" si="2096">SUM(BM213*$D213)</f>
        <v>0</v>
      </c>
      <c r="BO213" s="59"/>
      <c r="BP213" s="64">
        <f t="shared" ref="BP213" si="2097">SUM(BO213*$D213)</f>
        <v>0</v>
      </c>
      <c r="BQ213" s="59"/>
      <c r="BR213" s="64">
        <f t="shared" ref="BR213" si="2098">SUM(BQ213*$D213)</f>
        <v>0</v>
      </c>
      <c r="BS213" s="59"/>
      <c r="BT213" s="64">
        <f t="shared" ref="BT213" si="2099">SUM(BS213*$D213)</f>
        <v>0</v>
      </c>
      <c r="BU213" s="59"/>
      <c r="BV213" s="64">
        <f t="shared" ref="BV213" si="2100">SUM(BU213*$D213)</f>
        <v>0</v>
      </c>
      <c r="BW213" s="59"/>
      <c r="BX213" s="64">
        <f t="shared" ref="BX213" si="2101">SUM(BW213*$D213)</f>
        <v>0</v>
      </c>
      <c r="BY213" s="59"/>
      <c r="BZ213" s="64">
        <f t="shared" ref="BZ213" si="2102">SUM(BY213*$D213)</f>
        <v>0</v>
      </c>
      <c r="CA213" s="54"/>
      <c r="CB213" s="61">
        <f t="shared" ref="CB213" si="2103">SUM(E213+G213+I213+K213+M213+O213+Q213+S213+U213+W213+Y213+AA213+AC213+AE213+AG213+AI213+AK213+AM213+AO213+AQ213+AS213+AU213+AW213+AY213+BA213+BC213+BE213+BG213+BI213+BK213+BM213+BO213+BQ213+BS213+BU213+BW213+BY213)</f>
        <v>0.5</v>
      </c>
      <c r="CC213" s="61">
        <f t="shared" ref="CC213" si="2104">ROUND(CB213*D213*2,1)/2</f>
        <v>50</v>
      </c>
      <c r="CD213" s="4"/>
      <c r="CE213" s="4"/>
      <c r="CF213" s="4">
        <f t="shared" ref="CF213" si="2105">SUM(CE213*D213)</f>
        <v>0</v>
      </c>
      <c r="CG213" s="218">
        <f t="shared" ref="CG213" si="2106">SUM(CE213+K213)</f>
        <v>0</v>
      </c>
      <c r="CH213" s="218">
        <f t="shared" ref="CH213" si="2107">SUM(CG213*D213)</f>
        <v>0</v>
      </c>
      <c r="CI213" s="4"/>
      <c r="CJ213" s="4">
        <f t="shared" ref="CJ213" si="2108">SUM(CI213*H213)</f>
        <v>0</v>
      </c>
      <c r="CK213" s="218">
        <f t="shared" ref="CK213" si="2109">SUM(CI213+M213)</f>
        <v>0</v>
      </c>
      <c r="CL213" s="218">
        <f t="shared" ref="CL213" si="2110">SUM(CK213*D213)</f>
        <v>0</v>
      </c>
      <c r="CM213" s="4"/>
      <c r="CN213" s="4">
        <f t="shared" ref="CN213" si="2111">SUM(CM213*D213)</f>
        <v>0</v>
      </c>
      <c r="CO213" s="218">
        <f t="shared" ref="CO213" si="2112">SUM(CM213+O213)</f>
        <v>0</v>
      </c>
      <c r="CP213" s="218">
        <f t="shared" ref="CP213" si="2113">SUM(CO213*D213)</f>
        <v>0</v>
      </c>
      <c r="CQ213" s="4"/>
      <c r="CR213" s="4">
        <f t="shared" ref="CR213" si="2114">SUM(CQ213*D213)</f>
        <v>0</v>
      </c>
      <c r="CS213" s="218">
        <f t="shared" ref="CS213" si="2115">SUM(CQ213+Q213)</f>
        <v>0</v>
      </c>
      <c r="CT213" s="218">
        <f t="shared" ref="CT213" si="2116">SUM(CS213*D213)</f>
        <v>0</v>
      </c>
      <c r="CU213" s="4"/>
      <c r="CV213" s="4">
        <f t="shared" ref="CV213" si="2117">SUM(CU213*T213)</f>
        <v>0</v>
      </c>
      <c r="CW213" s="218">
        <f t="shared" ref="CW213" si="2118">SUM(CU213+U213)</f>
        <v>0</v>
      </c>
      <c r="CX213" s="218">
        <f t="shared" ref="CX213" si="2119">SUM(CW213*H213)</f>
        <v>0</v>
      </c>
      <c r="CY213" s="4"/>
      <c r="CZ213" s="4">
        <f t="shared" ref="CZ213" si="2120">SUM(CY213*X213)</f>
        <v>0</v>
      </c>
      <c r="DA213" s="218">
        <f t="shared" ref="DA213" si="2121">SUM(CY213+Y213)</f>
        <v>0</v>
      </c>
      <c r="DB213" s="218">
        <f t="shared" ref="DB213" si="2122">SUM(DA213*L213)</f>
        <v>0</v>
      </c>
      <c r="DC213" s="4"/>
      <c r="DD213" s="4">
        <f t="shared" ref="DD213" si="2123">SUM(DC213*AB213)</f>
        <v>0</v>
      </c>
      <c r="DE213" s="218">
        <f t="shared" ref="DE213" si="2124">SUM(DC213+AC213)</f>
        <v>0</v>
      </c>
      <c r="DF213" s="218">
        <f t="shared" ref="DF213" si="2125">SUM(DE213*P213)</f>
        <v>0</v>
      </c>
      <c r="DG213" s="4"/>
      <c r="DH213" s="4">
        <f t="shared" ref="DH213" si="2126">SUM(DG213*AF213)</f>
        <v>0</v>
      </c>
      <c r="DI213" s="218">
        <f t="shared" ref="DI213" si="2127">SUM(DG213+AG213)</f>
        <v>0</v>
      </c>
      <c r="DJ213" s="218">
        <f t="shared" ref="DJ213" si="2128">SUM(DI213*T213)</f>
        <v>0</v>
      </c>
      <c r="DK213" s="4"/>
      <c r="DL213" s="4">
        <f t="shared" ref="DL213" si="2129">SUM(DK213*AJ213)</f>
        <v>0</v>
      </c>
      <c r="DM213" s="218">
        <f t="shared" ref="DM213" si="2130">SUM(DK213+AK213)</f>
        <v>0</v>
      </c>
      <c r="DN213" s="218">
        <f t="shared" ref="DN213" si="2131">SUM(DM213*X213)</f>
        <v>0</v>
      </c>
      <c r="DO213" s="4"/>
      <c r="DP213" s="4">
        <f t="shared" ref="DP213" si="2132">SUM(DO213*AN213)</f>
        <v>0</v>
      </c>
      <c r="DQ213" s="218">
        <f t="shared" ref="DQ213" si="2133">SUM(DO213+AO213)</f>
        <v>0.5</v>
      </c>
      <c r="DR213" s="218">
        <f t="shared" ref="DR213" si="2134">SUM(DQ213*AB213)</f>
        <v>0</v>
      </c>
      <c r="DS213" s="4"/>
      <c r="DT213" s="4">
        <f t="shared" ref="DT213" si="2135">SUM(DS213*D213)</f>
        <v>0</v>
      </c>
      <c r="DU213" s="218">
        <f t="shared" ref="DU213" si="2136">SUM(DS213+AE213)</f>
        <v>0</v>
      </c>
      <c r="DV213" s="218">
        <f t="shared" ref="DV213" si="2137">SUM(DU213*D213)</f>
        <v>0</v>
      </c>
      <c r="DW213" s="4"/>
      <c r="DX213" s="4"/>
      <c r="DY213" s="4"/>
      <c r="DZ213" s="218" t="e">
        <f>SUM(#REF!+DX213)</f>
        <v>#REF!</v>
      </c>
      <c r="EA213" s="218" t="e">
        <f t="shared" ref="EA213" si="2138">SUM(DZ213*D213)</f>
        <v>#REF!</v>
      </c>
      <c r="EB213" s="4"/>
      <c r="EC213" s="4">
        <f t="shared" ref="EC213" si="2139">SUM(EB213*D213)</f>
        <v>0</v>
      </c>
      <c r="ED213" s="218" t="e">
        <f>SUM(EB213+#REF!)</f>
        <v>#REF!</v>
      </c>
      <c r="EE213" s="218" t="e">
        <f t="shared" ref="EE213" si="2140">SUM(ED213*D213)</f>
        <v>#REF!</v>
      </c>
      <c r="EF213" s="4"/>
      <c r="EG213" s="4">
        <f t="shared" ref="EG213" si="2141">SUM(EF213*D213)</f>
        <v>0</v>
      </c>
      <c r="EH213" s="218" t="e">
        <f>SUM(EF213+#REF!)</f>
        <v>#REF!</v>
      </c>
      <c r="EI213" s="218" t="e">
        <f t="shared" ref="EI213" si="2142">SUM(EH213*D213)</f>
        <v>#REF!</v>
      </c>
      <c r="EJ213" s="4"/>
      <c r="EK213" s="4"/>
      <c r="EL213" s="218"/>
      <c r="EM213" s="218"/>
      <c r="EN213" s="4"/>
      <c r="EO213" s="269"/>
      <c r="EP213" s="269">
        <f t="shared" ref="EP213" si="2143">SUM(EO213*D213)</f>
        <v>0</v>
      </c>
      <c r="EQ213" s="268">
        <f t="shared" ref="EQ213" si="2144">SUM(EO213+AC213)</f>
        <v>0</v>
      </c>
      <c r="ER213" s="268">
        <f t="shared" ref="ER213" si="2145">SUM(EQ213*D213)</f>
        <v>0</v>
      </c>
      <c r="ES213" s="269"/>
      <c r="ET213" s="269">
        <f t="shared" ref="ET213" si="2146">SUM(ES213*D213)</f>
        <v>0</v>
      </c>
      <c r="EU213" s="268">
        <f t="shared" ref="EU213" si="2147">SUM(ES213+AE213)</f>
        <v>0</v>
      </c>
      <c r="EV213" s="268">
        <f t="shared" ref="EV213" si="2148">SUM(EU213*D213)</f>
        <v>0</v>
      </c>
      <c r="EW213" s="269"/>
      <c r="EX213" s="269">
        <f t="shared" ref="EX213" si="2149">SUM(EW213*D213)</f>
        <v>0</v>
      </c>
      <c r="EY213" s="268">
        <f t="shared" ref="EY213" si="2150">SUM(EW213+AG213)</f>
        <v>0</v>
      </c>
      <c r="EZ213" s="268">
        <f t="shared" ref="EZ213" si="2151">SUM(EY213*D213)</f>
        <v>0</v>
      </c>
      <c r="FA213" s="269"/>
      <c r="FB213" s="269">
        <f t="shared" ref="FB213" si="2152">SUM(FA213*D213)</f>
        <v>0</v>
      </c>
      <c r="FC213" s="268">
        <f t="shared" ref="FC213" si="2153">SUM(FA213+AI213)</f>
        <v>0</v>
      </c>
      <c r="FD213" s="268">
        <f t="shared" ref="FD213" si="2154">SUM(FC213*D213)</f>
        <v>0</v>
      </c>
      <c r="FE213" s="269"/>
      <c r="FF213" s="269">
        <f t="shared" si="1827"/>
        <v>0</v>
      </c>
      <c r="FG213" s="268">
        <f t="shared" si="1828"/>
        <v>0</v>
      </c>
      <c r="FH213" s="268">
        <f t="shared" si="1829"/>
        <v>0</v>
      </c>
      <c r="FI213" s="269"/>
      <c r="FJ213" s="269">
        <f t="shared" si="1830"/>
        <v>0</v>
      </c>
      <c r="FK213" s="268">
        <f t="shared" si="1831"/>
        <v>0</v>
      </c>
      <c r="FL213" s="268">
        <f t="shared" si="1832"/>
        <v>0</v>
      </c>
      <c r="FM213" s="269"/>
      <c r="FN213" s="269">
        <f t="shared" si="1833"/>
        <v>0</v>
      </c>
      <c r="FO213" s="268">
        <f t="shared" si="1834"/>
        <v>0.5</v>
      </c>
      <c r="FP213" s="268">
        <f t="shared" si="1835"/>
        <v>50</v>
      </c>
      <c r="FQ213" s="269"/>
      <c r="FR213" s="269">
        <f t="shared" si="1770"/>
        <v>0</v>
      </c>
      <c r="FS213" s="268">
        <f t="shared" si="1771"/>
        <v>0</v>
      </c>
      <c r="FT213" s="268">
        <f t="shared" si="1772"/>
        <v>0</v>
      </c>
      <c r="FU213" s="269"/>
      <c r="FV213" s="269">
        <f t="shared" si="1836"/>
        <v>0</v>
      </c>
      <c r="FW213" s="268">
        <f t="shared" si="1837"/>
        <v>0</v>
      </c>
      <c r="FX213" s="268">
        <f t="shared" si="1838"/>
        <v>0</v>
      </c>
      <c r="FY213" s="269"/>
      <c r="FZ213" s="269">
        <f t="shared" si="2041"/>
        <v>0</v>
      </c>
      <c r="GA213" s="268">
        <f t="shared" si="2042"/>
        <v>0</v>
      </c>
      <c r="GB213" s="268">
        <f t="shared" si="2043"/>
        <v>0</v>
      </c>
      <c r="GC213" s="269"/>
      <c r="GD213" s="269">
        <f t="shared" si="1839"/>
        <v>0</v>
      </c>
      <c r="GE213" s="268">
        <f t="shared" si="1840"/>
        <v>0</v>
      </c>
      <c r="GF213" s="268">
        <f t="shared" si="1841"/>
        <v>0</v>
      </c>
      <c r="GG213" s="269"/>
      <c r="GH213" s="269">
        <f t="shared" si="2044"/>
        <v>0</v>
      </c>
      <c r="GI213" s="268">
        <f t="shared" si="2045"/>
        <v>0</v>
      </c>
      <c r="GJ213" s="268">
        <f t="shared" si="2046"/>
        <v>0</v>
      </c>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c r="IE213" s="4"/>
      <c r="IF213" s="4"/>
      <c r="IG213" s="4"/>
      <c r="IH213" s="4"/>
      <c r="II213" s="4"/>
      <c r="IJ213" s="4"/>
      <c r="IK213" s="4"/>
      <c r="IL213" s="4"/>
      <c r="IM213" s="4"/>
      <c r="IN213" s="4"/>
      <c r="IO213" s="4"/>
      <c r="IP213" s="4"/>
      <c r="IQ213" s="4"/>
      <c r="IR213" s="4"/>
      <c r="IS213" s="4"/>
      <c r="IT213" s="4"/>
      <c r="IU213" s="4"/>
      <c r="IV213" s="4"/>
      <c r="IW213" s="4"/>
      <c r="IX213" s="4"/>
      <c r="IY213" s="4"/>
      <c r="IZ213" s="4"/>
      <c r="JA213" s="4"/>
      <c r="JB213" s="4"/>
      <c r="JC213" s="4"/>
      <c r="JD213" s="4"/>
      <c r="JE213" s="4"/>
      <c r="JF213" s="4"/>
      <c r="JG213" s="4"/>
      <c r="JH213" s="4"/>
      <c r="JI213" s="4"/>
      <c r="JJ213" s="4"/>
      <c r="JK213" s="4"/>
      <c r="JL213" s="4"/>
      <c r="JM213" s="4"/>
      <c r="JN213" s="4"/>
    </row>
    <row r="214" spans="1:274" s="5" customFormat="1" x14ac:dyDescent="0.2">
      <c r="A214" s="57" t="s">
        <v>232</v>
      </c>
      <c r="B214" s="57" t="s">
        <v>233</v>
      </c>
      <c r="C214" s="57" t="s">
        <v>3</v>
      </c>
      <c r="D214" s="57">
        <v>100</v>
      </c>
      <c r="E214" s="6"/>
      <c r="F214" s="64">
        <f t="shared" si="2017"/>
        <v>0</v>
      </c>
      <c r="G214" s="6"/>
      <c r="H214" s="64">
        <f t="shared" si="2018"/>
        <v>0</v>
      </c>
      <c r="I214" s="6"/>
      <c r="J214" s="64">
        <f t="shared" si="2019"/>
        <v>0</v>
      </c>
      <c r="K214" s="6"/>
      <c r="L214" s="64">
        <f t="shared" si="2020"/>
        <v>0</v>
      </c>
      <c r="M214" s="6"/>
      <c r="N214" s="64">
        <f t="shared" si="2021"/>
        <v>0</v>
      </c>
      <c r="O214" s="6"/>
      <c r="P214" s="64">
        <f t="shared" si="2022"/>
        <v>0</v>
      </c>
      <c r="Q214" s="6"/>
      <c r="R214" s="64">
        <f t="shared" si="2023"/>
        <v>0</v>
      </c>
      <c r="S214" s="6"/>
      <c r="T214" s="64">
        <f t="shared" si="2024"/>
        <v>0</v>
      </c>
      <c r="U214" s="6"/>
      <c r="V214" s="64">
        <f t="shared" si="2025"/>
        <v>0</v>
      </c>
      <c r="W214" s="6"/>
      <c r="X214" s="64">
        <f t="shared" si="2026"/>
        <v>0</v>
      </c>
      <c r="Y214" s="6"/>
      <c r="Z214" s="64">
        <f t="shared" si="2027"/>
        <v>0</v>
      </c>
      <c r="AA214" s="6"/>
      <c r="AB214" s="64">
        <f t="shared" si="2028"/>
        <v>0</v>
      </c>
      <c r="AC214" s="59"/>
      <c r="AD214" s="64">
        <f t="shared" si="2029"/>
        <v>0</v>
      </c>
      <c r="AE214" s="59"/>
      <c r="AF214" s="64">
        <f t="shared" si="2030"/>
        <v>0</v>
      </c>
      <c r="AG214" s="59"/>
      <c r="AH214" s="64">
        <f t="shared" si="2031"/>
        <v>0</v>
      </c>
      <c r="AI214" s="59"/>
      <c r="AJ214" s="64">
        <f t="shared" si="2032"/>
        <v>0</v>
      </c>
      <c r="AK214" s="59"/>
      <c r="AL214" s="64">
        <f t="shared" si="2033"/>
        <v>0</v>
      </c>
      <c r="AM214" s="59"/>
      <c r="AN214" s="64">
        <f t="shared" si="2034"/>
        <v>0</v>
      </c>
      <c r="AO214" s="59"/>
      <c r="AP214" s="64">
        <f t="shared" si="2035"/>
        <v>0</v>
      </c>
      <c r="AQ214" s="59"/>
      <c r="AR214" s="64">
        <f t="shared" si="2036"/>
        <v>0</v>
      </c>
      <c r="AS214" s="59"/>
      <c r="AT214" s="64">
        <f t="shared" si="2037"/>
        <v>0</v>
      </c>
      <c r="AU214" s="59"/>
      <c r="AV214" s="64">
        <f t="shared" si="2038"/>
        <v>0</v>
      </c>
      <c r="AW214" s="59"/>
      <c r="AX214" s="64">
        <f t="shared" si="2039"/>
        <v>0</v>
      </c>
      <c r="AY214" s="59"/>
      <c r="AZ214" s="64">
        <f t="shared" si="2040"/>
        <v>0</v>
      </c>
      <c r="BA214" s="59"/>
      <c r="BB214" s="64">
        <f t="shared" si="1803"/>
        <v>0</v>
      </c>
      <c r="BC214" s="59"/>
      <c r="BD214" s="64">
        <f t="shared" si="1804"/>
        <v>0</v>
      </c>
      <c r="BE214" s="59"/>
      <c r="BF214" s="64">
        <f t="shared" si="1805"/>
        <v>0</v>
      </c>
      <c r="BG214" s="59"/>
      <c r="BH214" s="64">
        <f t="shared" si="1806"/>
        <v>0</v>
      </c>
      <c r="BI214" s="59"/>
      <c r="BJ214" s="64">
        <f t="shared" si="1807"/>
        <v>0</v>
      </c>
      <c r="BK214" s="59"/>
      <c r="BL214" s="64">
        <f t="shared" si="1808"/>
        <v>0</v>
      </c>
      <c r="BM214" s="59"/>
      <c r="BN214" s="64">
        <f t="shared" si="1809"/>
        <v>0</v>
      </c>
      <c r="BO214" s="59"/>
      <c r="BP214" s="64">
        <f t="shared" si="1810"/>
        <v>0</v>
      </c>
      <c r="BQ214" s="59"/>
      <c r="BR214" s="64">
        <f t="shared" si="1811"/>
        <v>0</v>
      </c>
      <c r="BS214" s="59"/>
      <c r="BT214" s="64">
        <f t="shared" si="1812"/>
        <v>0</v>
      </c>
      <c r="BU214" s="59"/>
      <c r="BV214" s="64">
        <f t="shared" si="1813"/>
        <v>0</v>
      </c>
      <c r="BW214" s="59"/>
      <c r="BX214" s="64">
        <f t="shared" si="1814"/>
        <v>0</v>
      </c>
      <c r="BY214" s="59"/>
      <c r="BZ214" s="64">
        <f t="shared" si="1729"/>
        <v>0</v>
      </c>
      <c r="CA214" s="54"/>
      <c r="CB214" s="61">
        <f t="shared" si="1730"/>
        <v>0</v>
      </c>
      <c r="CC214" s="61">
        <f t="shared" si="1731"/>
        <v>0</v>
      </c>
      <c r="CD214" s="4"/>
      <c r="CE214" s="4"/>
      <c r="CF214" s="4">
        <f t="shared" si="1732"/>
        <v>0</v>
      </c>
      <c r="CG214" s="218">
        <f t="shared" si="1733"/>
        <v>0</v>
      </c>
      <c r="CH214" s="218">
        <f t="shared" si="1734"/>
        <v>0</v>
      </c>
      <c r="CI214" s="4"/>
      <c r="CJ214" s="4">
        <f t="shared" si="1735"/>
        <v>0</v>
      </c>
      <c r="CK214" s="218">
        <f t="shared" si="1736"/>
        <v>0</v>
      </c>
      <c r="CL214" s="218">
        <f t="shared" si="1737"/>
        <v>0</v>
      </c>
      <c r="CM214" s="4"/>
      <c r="CN214" s="4">
        <f t="shared" si="1738"/>
        <v>0</v>
      </c>
      <c r="CO214" s="218">
        <f t="shared" si="1739"/>
        <v>0</v>
      </c>
      <c r="CP214" s="218">
        <f t="shared" si="1740"/>
        <v>0</v>
      </c>
      <c r="CQ214" s="4"/>
      <c r="CR214" s="4">
        <f t="shared" si="1741"/>
        <v>0</v>
      </c>
      <c r="CS214" s="218">
        <f t="shared" si="1742"/>
        <v>0</v>
      </c>
      <c r="CT214" s="218">
        <f t="shared" si="1743"/>
        <v>0</v>
      </c>
      <c r="CU214" s="4"/>
      <c r="CV214" s="4">
        <f t="shared" si="1744"/>
        <v>0</v>
      </c>
      <c r="CW214" s="218">
        <f t="shared" si="1745"/>
        <v>0</v>
      </c>
      <c r="CX214" s="218">
        <f t="shared" si="1746"/>
        <v>0</v>
      </c>
      <c r="CY214" s="4"/>
      <c r="CZ214" s="4">
        <f t="shared" si="1747"/>
        <v>0</v>
      </c>
      <c r="DA214" s="218">
        <f t="shared" si="1748"/>
        <v>0</v>
      </c>
      <c r="DB214" s="218">
        <f t="shared" si="1749"/>
        <v>0</v>
      </c>
      <c r="DC214" s="4"/>
      <c r="DD214" s="4">
        <f t="shared" si="1750"/>
        <v>0</v>
      </c>
      <c r="DE214" s="218">
        <f t="shared" si="1751"/>
        <v>0</v>
      </c>
      <c r="DF214" s="218">
        <f t="shared" si="1752"/>
        <v>0</v>
      </c>
      <c r="DG214" s="4"/>
      <c r="DH214" s="4">
        <f t="shared" si="1753"/>
        <v>0</v>
      </c>
      <c r="DI214" s="218">
        <f t="shared" si="1754"/>
        <v>0</v>
      </c>
      <c r="DJ214" s="218">
        <f t="shared" si="1755"/>
        <v>0</v>
      </c>
      <c r="DK214" s="4"/>
      <c r="DL214" s="4">
        <f t="shared" si="1756"/>
        <v>0</v>
      </c>
      <c r="DM214" s="218">
        <f t="shared" si="1757"/>
        <v>0</v>
      </c>
      <c r="DN214" s="218">
        <f t="shared" si="1758"/>
        <v>0</v>
      </c>
      <c r="DO214" s="4"/>
      <c r="DP214" s="4">
        <f t="shared" si="1759"/>
        <v>0</v>
      </c>
      <c r="DQ214" s="218">
        <f t="shared" si="1760"/>
        <v>0</v>
      </c>
      <c r="DR214" s="218">
        <f t="shared" si="1761"/>
        <v>0</v>
      </c>
      <c r="DS214" s="4">
        <v>1.5</v>
      </c>
      <c r="DT214" s="4">
        <f t="shared" si="1762"/>
        <v>150</v>
      </c>
      <c r="DU214" s="218">
        <f t="shared" si="1763"/>
        <v>1.5</v>
      </c>
      <c r="DV214" s="218">
        <f t="shared" si="1764"/>
        <v>150</v>
      </c>
      <c r="DW214" s="4"/>
      <c r="DX214" s="4"/>
      <c r="DY214" s="4"/>
      <c r="DZ214" s="218" t="e">
        <f>SUM(#REF!+DX214)</f>
        <v>#REF!</v>
      </c>
      <c r="EA214" s="218" t="e">
        <f t="shared" si="1765"/>
        <v>#REF!</v>
      </c>
      <c r="EB214" s="4"/>
      <c r="EC214" s="4">
        <f t="shared" si="1766"/>
        <v>0</v>
      </c>
      <c r="ED214" s="218" t="e">
        <f>SUM(EB214+#REF!)</f>
        <v>#REF!</v>
      </c>
      <c r="EE214" s="218" t="e">
        <f t="shared" si="1767"/>
        <v>#REF!</v>
      </c>
      <c r="EF214" s="4"/>
      <c r="EG214" s="4">
        <f t="shared" si="1768"/>
        <v>0</v>
      </c>
      <c r="EH214" s="218" t="e">
        <f>SUM(EF214+#REF!)</f>
        <v>#REF!</v>
      </c>
      <c r="EI214" s="218" t="e">
        <f t="shared" si="1769"/>
        <v>#REF!</v>
      </c>
      <c r="EJ214" s="4"/>
      <c r="EK214" s="4"/>
      <c r="EL214" s="218"/>
      <c r="EM214" s="218"/>
      <c r="EN214" s="4"/>
      <c r="EO214" s="269"/>
      <c r="EP214" s="269">
        <f t="shared" si="1815"/>
        <v>0</v>
      </c>
      <c r="EQ214" s="268">
        <f t="shared" si="1816"/>
        <v>0</v>
      </c>
      <c r="ER214" s="268">
        <f t="shared" si="1817"/>
        <v>0</v>
      </c>
      <c r="ES214" s="269"/>
      <c r="ET214" s="269">
        <f t="shared" si="1818"/>
        <v>0</v>
      </c>
      <c r="EU214" s="268">
        <f t="shared" si="1819"/>
        <v>0</v>
      </c>
      <c r="EV214" s="268">
        <f t="shared" si="1820"/>
        <v>0</v>
      </c>
      <c r="EW214" s="269"/>
      <c r="EX214" s="269">
        <f t="shared" si="1821"/>
        <v>0</v>
      </c>
      <c r="EY214" s="268">
        <f t="shared" si="1822"/>
        <v>0</v>
      </c>
      <c r="EZ214" s="268">
        <f t="shared" si="1823"/>
        <v>0</v>
      </c>
      <c r="FA214" s="269"/>
      <c r="FB214" s="269">
        <f t="shared" si="1824"/>
        <v>0</v>
      </c>
      <c r="FC214" s="268">
        <f t="shared" si="1825"/>
        <v>0</v>
      </c>
      <c r="FD214" s="268">
        <f t="shared" si="1826"/>
        <v>0</v>
      </c>
      <c r="FE214" s="269"/>
      <c r="FF214" s="269">
        <f t="shared" si="1827"/>
        <v>0</v>
      </c>
      <c r="FG214" s="268">
        <f t="shared" si="1828"/>
        <v>0</v>
      </c>
      <c r="FH214" s="268">
        <f t="shared" si="1829"/>
        <v>0</v>
      </c>
      <c r="FI214" s="269"/>
      <c r="FJ214" s="269">
        <f t="shared" si="1830"/>
        <v>0</v>
      </c>
      <c r="FK214" s="268">
        <f t="shared" si="1831"/>
        <v>0</v>
      </c>
      <c r="FL214" s="268">
        <f t="shared" si="1832"/>
        <v>0</v>
      </c>
      <c r="FM214" s="269"/>
      <c r="FN214" s="269">
        <f t="shared" si="1833"/>
        <v>0</v>
      </c>
      <c r="FO214" s="268">
        <f t="shared" si="1834"/>
        <v>0</v>
      </c>
      <c r="FP214" s="268">
        <f t="shared" si="1835"/>
        <v>0</v>
      </c>
      <c r="FQ214" s="269"/>
      <c r="FR214" s="269">
        <f t="shared" si="1770"/>
        <v>0</v>
      </c>
      <c r="FS214" s="268">
        <f t="shared" si="1771"/>
        <v>0</v>
      </c>
      <c r="FT214" s="268">
        <f t="shared" si="1772"/>
        <v>0</v>
      </c>
      <c r="FU214" s="269"/>
      <c r="FV214" s="269">
        <f t="shared" si="1836"/>
        <v>0</v>
      </c>
      <c r="FW214" s="268">
        <f t="shared" si="1837"/>
        <v>0</v>
      </c>
      <c r="FX214" s="268">
        <f t="shared" si="1838"/>
        <v>0</v>
      </c>
      <c r="FY214" s="269"/>
      <c r="FZ214" s="269">
        <f t="shared" si="2041"/>
        <v>0</v>
      </c>
      <c r="GA214" s="268">
        <f t="shared" si="2042"/>
        <v>0</v>
      </c>
      <c r="GB214" s="268">
        <f t="shared" si="2043"/>
        <v>0</v>
      </c>
      <c r="GC214" s="269"/>
      <c r="GD214" s="269">
        <f t="shared" si="1839"/>
        <v>0</v>
      </c>
      <c r="GE214" s="268">
        <f t="shared" si="1840"/>
        <v>0</v>
      </c>
      <c r="GF214" s="268">
        <f t="shared" si="1841"/>
        <v>0</v>
      </c>
      <c r="GG214" s="269"/>
      <c r="GH214" s="269">
        <f t="shared" si="2044"/>
        <v>0</v>
      </c>
      <c r="GI214" s="268">
        <f t="shared" si="2045"/>
        <v>0</v>
      </c>
      <c r="GJ214" s="268">
        <f t="shared" si="2046"/>
        <v>0</v>
      </c>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c r="IE214" s="4"/>
      <c r="IF214" s="4"/>
      <c r="IG214" s="4"/>
      <c r="IH214" s="4"/>
      <c r="II214" s="4"/>
      <c r="IJ214" s="4"/>
      <c r="IK214" s="4"/>
      <c r="IL214" s="4"/>
      <c r="IM214" s="4"/>
      <c r="IN214" s="4"/>
      <c r="IO214" s="4"/>
      <c r="IP214" s="4"/>
      <c r="IQ214" s="4"/>
      <c r="IR214" s="4"/>
      <c r="IS214" s="4"/>
      <c r="IT214" s="4"/>
      <c r="IU214" s="4"/>
      <c r="IV214" s="4"/>
      <c r="IW214" s="4"/>
      <c r="IX214" s="4"/>
      <c r="IY214" s="4"/>
      <c r="IZ214" s="4"/>
      <c r="JA214" s="4"/>
      <c r="JB214" s="4"/>
      <c r="JC214" s="4"/>
      <c r="JD214" s="4"/>
      <c r="JE214" s="4"/>
      <c r="JF214" s="4"/>
      <c r="JG214" s="4"/>
      <c r="JH214" s="4"/>
      <c r="JI214" s="4"/>
      <c r="JJ214" s="4"/>
      <c r="JK214" s="4"/>
      <c r="JL214" s="4"/>
      <c r="JM214" s="4"/>
      <c r="JN214" s="4"/>
    </row>
    <row r="215" spans="1:274" s="5" customFormat="1" x14ac:dyDescent="0.2">
      <c r="A215" s="57" t="s">
        <v>185</v>
      </c>
      <c r="B215" s="57" t="s">
        <v>307</v>
      </c>
      <c r="C215" s="57" t="s">
        <v>3</v>
      </c>
      <c r="D215" s="57">
        <v>100</v>
      </c>
      <c r="E215" s="6"/>
      <c r="F215" s="64">
        <f t="shared" si="2017"/>
        <v>0</v>
      </c>
      <c r="G215" s="6"/>
      <c r="H215" s="64">
        <f t="shared" si="2018"/>
        <v>0</v>
      </c>
      <c r="I215" s="6"/>
      <c r="J215" s="64">
        <f t="shared" si="2019"/>
        <v>0</v>
      </c>
      <c r="K215" s="6"/>
      <c r="L215" s="64">
        <f t="shared" si="2020"/>
        <v>0</v>
      </c>
      <c r="M215" s="6"/>
      <c r="N215" s="64">
        <f t="shared" si="2021"/>
        <v>0</v>
      </c>
      <c r="O215" s="6"/>
      <c r="P215" s="64">
        <f t="shared" si="2022"/>
        <v>0</v>
      </c>
      <c r="Q215" s="6"/>
      <c r="R215" s="64">
        <f t="shared" si="2023"/>
        <v>0</v>
      </c>
      <c r="S215" s="6"/>
      <c r="T215" s="64">
        <f t="shared" si="2024"/>
        <v>0</v>
      </c>
      <c r="U215" s="6"/>
      <c r="V215" s="64">
        <f t="shared" si="2025"/>
        <v>0</v>
      </c>
      <c r="W215" s="6"/>
      <c r="X215" s="64">
        <f t="shared" si="2026"/>
        <v>0</v>
      </c>
      <c r="Y215" s="6"/>
      <c r="Z215" s="64">
        <f t="shared" si="2027"/>
        <v>0</v>
      </c>
      <c r="AA215" s="6"/>
      <c r="AB215" s="64">
        <f t="shared" si="2028"/>
        <v>0</v>
      </c>
      <c r="AC215" s="59"/>
      <c r="AD215" s="64">
        <f t="shared" si="2029"/>
        <v>0</v>
      </c>
      <c r="AE215" s="59"/>
      <c r="AF215" s="64">
        <f t="shared" si="2030"/>
        <v>0</v>
      </c>
      <c r="AG215" s="59"/>
      <c r="AH215" s="64">
        <f t="shared" si="2031"/>
        <v>0</v>
      </c>
      <c r="AI215" s="59">
        <v>5.5</v>
      </c>
      <c r="AJ215" s="64">
        <f t="shared" si="2032"/>
        <v>550</v>
      </c>
      <c r="AK215" s="59"/>
      <c r="AL215" s="64">
        <f t="shared" si="2033"/>
        <v>0</v>
      </c>
      <c r="AM215" s="59"/>
      <c r="AN215" s="64">
        <f t="shared" si="2034"/>
        <v>0</v>
      </c>
      <c r="AO215" s="59"/>
      <c r="AP215" s="64">
        <f t="shared" si="2035"/>
        <v>0</v>
      </c>
      <c r="AQ215" s="59"/>
      <c r="AR215" s="64">
        <f t="shared" si="2036"/>
        <v>0</v>
      </c>
      <c r="AS215" s="59"/>
      <c r="AT215" s="64">
        <f t="shared" si="2037"/>
        <v>0</v>
      </c>
      <c r="AU215" s="59"/>
      <c r="AV215" s="64">
        <f t="shared" si="2038"/>
        <v>0</v>
      </c>
      <c r="AW215" s="59"/>
      <c r="AX215" s="64">
        <f t="shared" si="2039"/>
        <v>0</v>
      </c>
      <c r="AY215" s="59"/>
      <c r="AZ215" s="64">
        <f t="shared" si="2040"/>
        <v>0</v>
      </c>
      <c r="BA215" s="59"/>
      <c r="BB215" s="64">
        <f t="shared" ref="BB215" si="2155">SUM(BA215*$D215)</f>
        <v>0</v>
      </c>
      <c r="BC215" s="59"/>
      <c r="BD215" s="64">
        <f t="shared" ref="BD215" si="2156">SUM(BC215*$D215)</f>
        <v>0</v>
      </c>
      <c r="BE215" s="59"/>
      <c r="BF215" s="64">
        <f t="shared" ref="BF215" si="2157">SUM(BE215*$D215)</f>
        <v>0</v>
      </c>
      <c r="BG215" s="59"/>
      <c r="BH215" s="64">
        <f t="shared" ref="BH215" si="2158">SUM(BG215*$D215)</f>
        <v>0</v>
      </c>
      <c r="BI215" s="59"/>
      <c r="BJ215" s="64">
        <f t="shared" ref="BJ215" si="2159">SUM(BI215*$D215)</f>
        <v>0</v>
      </c>
      <c r="BK215" s="59"/>
      <c r="BL215" s="64">
        <f t="shared" ref="BL215" si="2160">SUM(BK215*$D215)</f>
        <v>0</v>
      </c>
      <c r="BM215" s="59"/>
      <c r="BN215" s="64">
        <f t="shared" ref="BN215" si="2161">SUM(BM215*$D215)</f>
        <v>0</v>
      </c>
      <c r="BO215" s="59"/>
      <c r="BP215" s="64">
        <f t="shared" ref="BP215" si="2162">SUM(BO215*$D215)</f>
        <v>0</v>
      </c>
      <c r="BQ215" s="59"/>
      <c r="BR215" s="64">
        <f t="shared" ref="BR215" si="2163">SUM(BQ215*$D215)</f>
        <v>0</v>
      </c>
      <c r="BS215" s="59"/>
      <c r="BT215" s="64">
        <f t="shared" ref="BT215" si="2164">SUM(BS215*$D215)</f>
        <v>0</v>
      </c>
      <c r="BU215" s="59"/>
      <c r="BV215" s="64">
        <f t="shared" ref="BV215" si="2165">SUM(BU215*$D215)</f>
        <v>0</v>
      </c>
      <c r="BW215" s="59"/>
      <c r="BX215" s="64">
        <f t="shared" ref="BX215" si="2166">SUM(BW215*$D215)</f>
        <v>0</v>
      </c>
      <c r="BY215" s="59"/>
      <c r="BZ215" s="64">
        <f t="shared" ref="BZ215" si="2167">SUM(BY215*$D215)</f>
        <v>0</v>
      </c>
      <c r="CA215" s="54"/>
      <c r="CB215" s="61">
        <f t="shared" ref="CB215" si="2168">SUM(E215+G215+I215+K215+M215+O215+Q215+S215+U215+W215+Y215+AA215+AC215+AE215+AG215+AI215+AK215+AM215+AO215+AQ215+AS215+AU215+AW215+AY215+BA215+BC215+BE215+BG215+BI215+BK215+BM215+BO215+BQ215+BS215+BU215+BW215+BY215)</f>
        <v>5.5</v>
      </c>
      <c r="CC215" s="61">
        <f t="shared" ref="CC215" si="2169">ROUND(CB215*D215*2,1)/2</f>
        <v>550</v>
      </c>
      <c r="CD215" s="4"/>
      <c r="CE215" s="4"/>
      <c r="CF215" s="4">
        <f t="shared" ref="CF215" si="2170">SUM(CE215*D215)</f>
        <v>0</v>
      </c>
      <c r="CG215" s="218">
        <f t="shared" ref="CG215" si="2171">SUM(CE215+K215)</f>
        <v>0</v>
      </c>
      <c r="CH215" s="218">
        <f t="shared" ref="CH215" si="2172">SUM(CG215*D215)</f>
        <v>0</v>
      </c>
      <c r="CI215" s="4"/>
      <c r="CJ215" s="4">
        <f t="shared" ref="CJ215" si="2173">SUM(CI215*H215)</f>
        <v>0</v>
      </c>
      <c r="CK215" s="218">
        <f t="shared" ref="CK215" si="2174">SUM(CI215+M215)</f>
        <v>0</v>
      </c>
      <c r="CL215" s="218">
        <f t="shared" ref="CL215" si="2175">SUM(CK215*D215)</f>
        <v>0</v>
      </c>
      <c r="CM215" s="4"/>
      <c r="CN215" s="4">
        <f t="shared" ref="CN215" si="2176">SUM(CM215*D215)</f>
        <v>0</v>
      </c>
      <c r="CO215" s="218">
        <f t="shared" ref="CO215" si="2177">SUM(CM215+O215)</f>
        <v>0</v>
      </c>
      <c r="CP215" s="218">
        <f t="shared" ref="CP215" si="2178">SUM(CO215*D215)</f>
        <v>0</v>
      </c>
      <c r="CQ215" s="4"/>
      <c r="CR215" s="4">
        <f t="shared" ref="CR215" si="2179">SUM(CQ215*D215)</f>
        <v>0</v>
      </c>
      <c r="CS215" s="218">
        <f t="shared" ref="CS215" si="2180">SUM(CQ215+Q215)</f>
        <v>0</v>
      </c>
      <c r="CT215" s="218">
        <f t="shared" ref="CT215" si="2181">SUM(CS215*D215)</f>
        <v>0</v>
      </c>
      <c r="CU215" s="4"/>
      <c r="CV215" s="4">
        <f t="shared" ref="CV215" si="2182">SUM(CU215*T215)</f>
        <v>0</v>
      </c>
      <c r="CW215" s="218">
        <f t="shared" ref="CW215" si="2183">SUM(CU215+U215)</f>
        <v>0</v>
      </c>
      <c r="CX215" s="218">
        <f t="shared" ref="CX215" si="2184">SUM(CW215*H215)</f>
        <v>0</v>
      </c>
      <c r="CY215" s="4"/>
      <c r="CZ215" s="4">
        <f t="shared" ref="CZ215" si="2185">SUM(CY215*X215)</f>
        <v>0</v>
      </c>
      <c r="DA215" s="218">
        <f t="shared" ref="DA215" si="2186">SUM(CY215+Y215)</f>
        <v>0</v>
      </c>
      <c r="DB215" s="218">
        <f t="shared" ref="DB215" si="2187">SUM(DA215*L215)</f>
        <v>0</v>
      </c>
      <c r="DC215" s="4"/>
      <c r="DD215" s="4">
        <f t="shared" ref="DD215" si="2188">SUM(DC215*AB215)</f>
        <v>0</v>
      </c>
      <c r="DE215" s="218">
        <f t="shared" ref="DE215" si="2189">SUM(DC215+AC215)</f>
        <v>0</v>
      </c>
      <c r="DF215" s="218">
        <f t="shared" ref="DF215" si="2190">SUM(DE215*P215)</f>
        <v>0</v>
      </c>
      <c r="DG215" s="4"/>
      <c r="DH215" s="4">
        <f t="shared" ref="DH215" si="2191">SUM(DG215*AF215)</f>
        <v>0</v>
      </c>
      <c r="DI215" s="218">
        <f t="shared" ref="DI215" si="2192">SUM(DG215+AG215)</f>
        <v>0</v>
      </c>
      <c r="DJ215" s="218">
        <f t="shared" ref="DJ215" si="2193">SUM(DI215*T215)</f>
        <v>0</v>
      </c>
      <c r="DK215" s="4"/>
      <c r="DL215" s="4">
        <f t="shared" ref="DL215" si="2194">SUM(DK215*AJ215)</f>
        <v>0</v>
      </c>
      <c r="DM215" s="218">
        <f t="shared" ref="DM215" si="2195">SUM(DK215+AK215)</f>
        <v>0</v>
      </c>
      <c r="DN215" s="218">
        <f t="shared" ref="DN215" si="2196">SUM(DM215*X215)</f>
        <v>0</v>
      </c>
      <c r="DO215" s="4"/>
      <c r="DP215" s="4">
        <f t="shared" ref="DP215" si="2197">SUM(DO215*AN215)</f>
        <v>0</v>
      </c>
      <c r="DQ215" s="218">
        <f t="shared" ref="DQ215" si="2198">SUM(DO215+AO215)</f>
        <v>0</v>
      </c>
      <c r="DR215" s="218">
        <f t="shared" ref="DR215" si="2199">SUM(DQ215*AB215)</f>
        <v>0</v>
      </c>
      <c r="DS215" s="4"/>
      <c r="DT215" s="4">
        <f t="shared" ref="DT215" si="2200">SUM(DS215*D215)</f>
        <v>0</v>
      </c>
      <c r="DU215" s="218">
        <f t="shared" ref="DU215" si="2201">SUM(DS215+AE215)</f>
        <v>0</v>
      </c>
      <c r="DV215" s="218">
        <f t="shared" ref="DV215" si="2202">SUM(DU215*D215)</f>
        <v>0</v>
      </c>
      <c r="DW215" s="4"/>
      <c r="DX215" s="4"/>
      <c r="DY215" s="4"/>
      <c r="DZ215" s="218" t="e">
        <f>SUM(#REF!+DX215)</f>
        <v>#REF!</v>
      </c>
      <c r="EA215" s="218" t="e">
        <f t="shared" ref="EA215" si="2203">SUM(DZ215*D215)</f>
        <v>#REF!</v>
      </c>
      <c r="EB215" s="4"/>
      <c r="EC215" s="4">
        <f t="shared" ref="EC215" si="2204">SUM(EB215*D215)</f>
        <v>0</v>
      </c>
      <c r="ED215" s="218" t="e">
        <f>SUM(EB215+#REF!)</f>
        <v>#REF!</v>
      </c>
      <c r="EE215" s="218" t="e">
        <f t="shared" ref="EE215" si="2205">SUM(ED215*D215)</f>
        <v>#REF!</v>
      </c>
      <c r="EF215" s="4"/>
      <c r="EG215" s="4">
        <f t="shared" ref="EG215" si="2206">SUM(EF215*D215)</f>
        <v>0</v>
      </c>
      <c r="EH215" s="218" t="e">
        <f>SUM(EF215+#REF!)</f>
        <v>#REF!</v>
      </c>
      <c r="EI215" s="218" t="e">
        <f t="shared" ref="EI215" si="2207">SUM(EH215*D215)</f>
        <v>#REF!</v>
      </c>
      <c r="EJ215" s="4"/>
      <c r="EK215" s="4"/>
      <c r="EL215" s="218"/>
      <c r="EM215" s="218"/>
      <c r="EN215" s="4"/>
      <c r="EO215" s="269"/>
      <c r="EP215" s="269">
        <f t="shared" ref="EP215" si="2208">SUM(EO215*D215)</f>
        <v>0</v>
      </c>
      <c r="EQ215" s="268">
        <f t="shared" ref="EQ215" si="2209">SUM(EO215+AC215)</f>
        <v>0</v>
      </c>
      <c r="ER215" s="268">
        <f t="shared" ref="ER215" si="2210">SUM(EQ215*D215)</f>
        <v>0</v>
      </c>
      <c r="ES215" s="269"/>
      <c r="ET215" s="269">
        <f t="shared" ref="ET215" si="2211">SUM(ES215*D215)</f>
        <v>0</v>
      </c>
      <c r="EU215" s="268">
        <f t="shared" ref="EU215" si="2212">SUM(ES215+AE215)</f>
        <v>0</v>
      </c>
      <c r="EV215" s="268">
        <f t="shared" ref="EV215" si="2213">SUM(EU215*D215)</f>
        <v>0</v>
      </c>
      <c r="EW215" s="269"/>
      <c r="EX215" s="269">
        <f t="shared" ref="EX215" si="2214">SUM(EW215*D215)</f>
        <v>0</v>
      </c>
      <c r="EY215" s="268">
        <f t="shared" ref="EY215" si="2215">SUM(EW215+AG215)</f>
        <v>0</v>
      </c>
      <c r="EZ215" s="268">
        <f t="shared" ref="EZ215" si="2216">SUM(EY215*D215)</f>
        <v>0</v>
      </c>
      <c r="FA215" s="269"/>
      <c r="FB215" s="269">
        <f t="shared" ref="FB215" si="2217">SUM(FA215*D215)</f>
        <v>0</v>
      </c>
      <c r="FC215" s="268">
        <f t="shared" si="1825"/>
        <v>5.5</v>
      </c>
      <c r="FD215" s="268">
        <f t="shared" si="1826"/>
        <v>550</v>
      </c>
      <c r="FE215" s="269"/>
      <c r="FF215" s="269">
        <f t="shared" si="1827"/>
        <v>0</v>
      </c>
      <c r="FG215" s="268">
        <f t="shared" si="1828"/>
        <v>0</v>
      </c>
      <c r="FH215" s="268">
        <f t="shared" si="1829"/>
        <v>0</v>
      </c>
      <c r="FI215" s="269"/>
      <c r="FJ215" s="269">
        <f t="shared" si="1830"/>
        <v>0</v>
      </c>
      <c r="FK215" s="268">
        <f t="shared" si="1831"/>
        <v>0</v>
      </c>
      <c r="FL215" s="268">
        <f t="shared" si="1832"/>
        <v>0</v>
      </c>
      <c r="FM215" s="269"/>
      <c r="FN215" s="269">
        <f t="shared" si="1833"/>
        <v>0</v>
      </c>
      <c r="FO215" s="268">
        <f t="shared" si="1834"/>
        <v>0</v>
      </c>
      <c r="FP215" s="268">
        <f t="shared" si="1835"/>
        <v>0</v>
      </c>
      <c r="FQ215" s="269"/>
      <c r="FR215" s="269">
        <f t="shared" si="1770"/>
        <v>0</v>
      </c>
      <c r="FS215" s="268">
        <f t="shared" si="1771"/>
        <v>0</v>
      </c>
      <c r="FT215" s="268">
        <f t="shared" si="1772"/>
        <v>0</v>
      </c>
      <c r="FU215" s="269"/>
      <c r="FV215" s="269">
        <f t="shared" si="1836"/>
        <v>0</v>
      </c>
      <c r="FW215" s="268">
        <f t="shared" si="1837"/>
        <v>0</v>
      </c>
      <c r="FX215" s="268">
        <f t="shared" si="1838"/>
        <v>0</v>
      </c>
      <c r="FY215" s="269"/>
      <c r="FZ215" s="269">
        <f t="shared" si="2041"/>
        <v>0</v>
      </c>
      <c r="GA215" s="268">
        <f t="shared" si="2042"/>
        <v>0</v>
      </c>
      <c r="GB215" s="268">
        <f t="shared" si="2043"/>
        <v>0</v>
      </c>
      <c r="GC215" s="269"/>
      <c r="GD215" s="269">
        <f t="shared" si="1839"/>
        <v>0</v>
      </c>
      <c r="GE215" s="268">
        <f t="shared" si="1840"/>
        <v>0</v>
      </c>
      <c r="GF215" s="268">
        <f t="shared" si="1841"/>
        <v>0</v>
      </c>
      <c r="GG215" s="269"/>
      <c r="GH215" s="269">
        <f t="shared" si="2044"/>
        <v>0</v>
      </c>
      <c r="GI215" s="268">
        <f t="shared" si="2045"/>
        <v>0</v>
      </c>
      <c r="GJ215" s="268">
        <f t="shared" si="2046"/>
        <v>0</v>
      </c>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c r="IE215" s="4"/>
      <c r="IF215" s="4"/>
      <c r="IG215" s="4"/>
      <c r="IH215" s="4"/>
      <c r="II215" s="4"/>
      <c r="IJ215" s="4"/>
      <c r="IK215" s="4"/>
      <c r="IL215" s="4"/>
      <c r="IM215" s="4"/>
      <c r="IN215" s="4"/>
      <c r="IO215" s="4"/>
      <c r="IP215" s="4"/>
      <c r="IQ215" s="4"/>
      <c r="IR215" s="4"/>
      <c r="IS215" s="4"/>
      <c r="IT215" s="4"/>
      <c r="IU215" s="4"/>
      <c r="IV215" s="4"/>
      <c r="IW215" s="4"/>
      <c r="IX215" s="4"/>
      <c r="IY215" s="4"/>
      <c r="IZ215" s="4"/>
      <c r="JA215" s="4"/>
      <c r="JB215" s="4"/>
      <c r="JC215" s="4"/>
      <c r="JD215" s="4"/>
      <c r="JE215" s="4"/>
      <c r="JF215" s="4"/>
      <c r="JG215" s="4"/>
      <c r="JH215" s="4"/>
      <c r="JI215" s="4"/>
      <c r="JJ215" s="4"/>
      <c r="JK215" s="4"/>
      <c r="JL215" s="4"/>
      <c r="JM215" s="4"/>
      <c r="JN215" s="4"/>
    </row>
    <row r="216" spans="1:274" s="5" customFormat="1" x14ac:dyDescent="0.2">
      <c r="A216" s="57" t="s">
        <v>146</v>
      </c>
      <c r="B216" s="57" t="s">
        <v>170</v>
      </c>
      <c r="C216" s="57" t="s">
        <v>3</v>
      </c>
      <c r="D216" s="57">
        <v>100</v>
      </c>
      <c r="E216" s="6"/>
      <c r="F216" s="64">
        <f t="shared" si="2017"/>
        <v>0</v>
      </c>
      <c r="G216" s="6"/>
      <c r="H216" s="64">
        <f t="shared" si="2018"/>
        <v>0</v>
      </c>
      <c r="I216" s="6"/>
      <c r="J216" s="64">
        <f t="shared" si="2019"/>
        <v>0</v>
      </c>
      <c r="K216" s="6"/>
      <c r="L216" s="64">
        <f t="shared" si="2020"/>
        <v>0</v>
      </c>
      <c r="M216" s="6"/>
      <c r="N216" s="64">
        <f t="shared" si="2021"/>
        <v>0</v>
      </c>
      <c r="O216" s="6"/>
      <c r="P216" s="64">
        <f t="shared" si="2022"/>
        <v>0</v>
      </c>
      <c r="Q216" s="6"/>
      <c r="R216" s="64">
        <f t="shared" si="2023"/>
        <v>0</v>
      </c>
      <c r="S216" s="6"/>
      <c r="T216" s="64">
        <f t="shared" si="2024"/>
        <v>0</v>
      </c>
      <c r="U216" s="6"/>
      <c r="V216" s="64">
        <f t="shared" si="2025"/>
        <v>0</v>
      </c>
      <c r="W216" s="6"/>
      <c r="X216" s="64">
        <f t="shared" si="2026"/>
        <v>0</v>
      </c>
      <c r="Y216" s="6"/>
      <c r="Z216" s="64">
        <f t="shared" si="2027"/>
        <v>0</v>
      </c>
      <c r="AA216" s="6"/>
      <c r="AB216" s="64">
        <f t="shared" si="2028"/>
        <v>0</v>
      </c>
      <c r="AC216" s="59"/>
      <c r="AD216" s="64">
        <f t="shared" si="2029"/>
        <v>0</v>
      </c>
      <c r="AE216" s="59"/>
      <c r="AF216" s="64">
        <f t="shared" si="2030"/>
        <v>0</v>
      </c>
      <c r="AG216" s="59"/>
      <c r="AH216" s="64">
        <f t="shared" si="2031"/>
        <v>0</v>
      </c>
      <c r="AI216" s="59"/>
      <c r="AJ216" s="64">
        <f t="shared" si="2032"/>
        <v>0</v>
      </c>
      <c r="AK216" s="59"/>
      <c r="AL216" s="64">
        <f t="shared" si="2033"/>
        <v>0</v>
      </c>
      <c r="AM216" s="59"/>
      <c r="AN216" s="64">
        <f t="shared" si="2034"/>
        <v>0</v>
      </c>
      <c r="AO216" s="59"/>
      <c r="AP216" s="64">
        <f t="shared" si="2035"/>
        <v>0</v>
      </c>
      <c r="AQ216" s="59"/>
      <c r="AR216" s="64">
        <f t="shared" si="2036"/>
        <v>0</v>
      </c>
      <c r="AS216" s="59"/>
      <c r="AT216" s="64">
        <f t="shared" si="2037"/>
        <v>0</v>
      </c>
      <c r="AU216" s="59"/>
      <c r="AV216" s="64">
        <f t="shared" si="2038"/>
        <v>0</v>
      </c>
      <c r="AW216" s="59"/>
      <c r="AX216" s="64">
        <f t="shared" si="2039"/>
        <v>0</v>
      </c>
      <c r="AY216" s="59"/>
      <c r="AZ216" s="64">
        <f t="shared" si="2040"/>
        <v>0</v>
      </c>
      <c r="BA216" s="59"/>
      <c r="BB216" s="64">
        <f t="shared" si="1803"/>
        <v>0</v>
      </c>
      <c r="BC216" s="59"/>
      <c r="BD216" s="64">
        <f t="shared" si="1804"/>
        <v>0</v>
      </c>
      <c r="BE216" s="59"/>
      <c r="BF216" s="64">
        <f t="shared" si="1805"/>
        <v>0</v>
      </c>
      <c r="BG216" s="59"/>
      <c r="BH216" s="64">
        <f t="shared" si="1806"/>
        <v>0</v>
      </c>
      <c r="BI216" s="59"/>
      <c r="BJ216" s="64">
        <f t="shared" si="1807"/>
        <v>0</v>
      </c>
      <c r="BK216" s="59"/>
      <c r="BL216" s="64">
        <f t="shared" si="1808"/>
        <v>0</v>
      </c>
      <c r="BM216" s="59"/>
      <c r="BN216" s="64">
        <f t="shared" si="1809"/>
        <v>0</v>
      </c>
      <c r="BO216" s="59"/>
      <c r="BP216" s="64">
        <f t="shared" si="1810"/>
        <v>0</v>
      </c>
      <c r="BQ216" s="59"/>
      <c r="BR216" s="64">
        <f t="shared" si="1811"/>
        <v>0</v>
      </c>
      <c r="BS216" s="59"/>
      <c r="BT216" s="64">
        <f t="shared" si="1812"/>
        <v>0</v>
      </c>
      <c r="BU216" s="59"/>
      <c r="BV216" s="64">
        <f t="shared" si="1813"/>
        <v>0</v>
      </c>
      <c r="BW216" s="59"/>
      <c r="BX216" s="64">
        <f t="shared" si="1814"/>
        <v>0</v>
      </c>
      <c r="BY216" s="59"/>
      <c r="BZ216" s="64">
        <f t="shared" si="1729"/>
        <v>0</v>
      </c>
      <c r="CA216" s="54"/>
      <c r="CB216" s="61">
        <f t="shared" si="1730"/>
        <v>0</v>
      </c>
      <c r="CC216" s="61">
        <f t="shared" si="1731"/>
        <v>0</v>
      </c>
      <c r="CD216" s="4"/>
      <c r="CE216" s="4"/>
      <c r="CF216" s="4">
        <f t="shared" si="1732"/>
        <v>0</v>
      </c>
      <c r="CG216" s="218">
        <f t="shared" si="1733"/>
        <v>0</v>
      </c>
      <c r="CH216" s="218">
        <f t="shared" si="1734"/>
        <v>0</v>
      </c>
      <c r="CI216" s="4"/>
      <c r="CJ216" s="4">
        <f t="shared" si="1735"/>
        <v>0</v>
      </c>
      <c r="CK216" s="218">
        <f t="shared" si="1736"/>
        <v>0</v>
      </c>
      <c r="CL216" s="218">
        <f t="shared" si="1737"/>
        <v>0</v>
      </c>
      <c r="CM216" s="4"/>
      <c r="CN216" s="4">
        <f t="shared" si="1738"/>
        <v>0</v>
      </c>
      <c r="CO216" s="218">
        <f t="shared" si="1739"/>
        <v>0</v>
      </c>
      <c r="CP216" s="218">
        <f t="shared" si="1740"/>
        <v>0</v>
      </c>
      <c r="CQ216" s="4"/>
      <c r="CR216" s="4">
        <f t="shared" si="1741"/>
        <v>0</v>
      </c>
      <c r="CS216" s="218">
        <f t="shared" si="1742"/>
        <v>0</v>
      </c>
      <c r="CT216" s="218">
        <f t="shared" si="1743"/>
        <v>0</v>
      </c>
      <c r="CU216" s="4"/>
      <c r="CV216" s="4">
        <f t="shared" si="1744"/>
        <v>0</v>
      </c>
      <c r="CW216" s="218">
        <f t="shared" si="1745"/>
        <v>0</v>
      </c>
      <c r="CX216" s="218">
        <f t="shared" si="1746"/>
        <v>0</v>
      </c>
      <c r="CY216" s="4"/>
      <c r="CZ216" s="4">
        <f t="shared" si="1747"/>
        <v>0</v>
      </c>
      <c r="DA216" s="218">
        <f t="shared" si="1748"/>
        <v>0</v>
      </c>
      <c r="DB216" s="218">
        <f t="shared" si="1749"/>
        <v>0</v>
      </c>
      <c r="DC216" s="4"/>
      <c r="DD216" s="4">
        <f t="shared" si="1750"/>
        <v>0</v>
      </c>
      <c r="DE216" s="218">
        <f t="shared" si="1751"/>
        <v>0</v>
      </c>
      <c r="DF216" s="218">
        <f t="shared" si="1752"/>
        <v>0</v>
      </c>
      <c r="DG216" s="4"/>
      <c r="DH216" s="4">
        <f t="shared" si="1753"/>
        <v>0</v>
      </c>
      <c r="DI216" s="218">
        <f t="shared" si="1754"/>
        <v>0</v>
      </c>
      <c r="DJ216" s="218">
        <f t="shared" si="1755"/>
        <v>0</v>
      </c>
      <c r="DK216" s="4"/>
      <c r="DL216" s="4">
        <f t="shared" si="1756"/>
        <v>0</v>
      </c>
      <c r="DM216" s="218">
        <f t="shared" si="1757"/>
        <v>0</v>
      </c>
      <c r="DN216" s="218">
        <f t="shared" si="1758"/>
        <v>0</v>
      </c>
      <c r="DO216" s="4"/>
      <c r="DP216" s="4">
        <f t="shared" si="1759"/>
        <v>0</v>
      </c>
      <c r="DQ216" s="218">
        <f t="shared" si="1760"/>
        <v>0</v>
      </c>
      <c r="DR216" s="218">
        <f t="shared" si="1761"/>
        <v>0</v>
      </c>
      <c r="DS216" s="4"/>
      <c r="DT216" s="4">
        <f t="shared" si="1762"/>
        <v>0</v>
      </c>
      <c r="DU216" s="218">
        <f t="shared" si="1763"/>
        <v>0</v>
      </c>
      <c r="DV216" s="218">
        <f t="shared" si="1764"/>
        <v>0</v>
      </c>
      <c r="DW216" s="4"/>
      <c r="DX216" s="4"/>
      <c r="DY216" s="4"/>
      <c r="DZ216" s="218" t="e">
        <f>SUM(#REF!+DX216)</f>
        <v>#REF!</v>
      </c>
      <c r="EA216" s="218" t="e">
        <f t="shared" si="1765"/>
        <v>#REF!</v>
      </c>
      <c r="EB216" s="4"/>
      <c r="EC216" s="4">
        <f t="shared" si="1766"/>
        <v>0</v>
      </c>
      <c r="ED216" s="218" t="e">
        <f>SUM(EB216+#REF!)</f>
        <v>#REF!</v>
      </c>
      <c r="EE216" s="218" t="e">
        <f t="shared" si="1767"/>
        <v>#REF!</v>
      </c>
      <c r="EF216" s="4"/>
      <c r="EG216" s="4">
        <f t="shared" si="1768"/>
        <v>0</v>
      </c>
      <c r="EH216" s="218" t="e">
        <f>SUM(EF216+#REF!)</f>
        <v>#REF!</v>
      </c>
      <c r="EI216" s="218" t="e">
        <f t="shared" si="1769"/>
        <v>#REF!</v>
      </c>
      <c r="EJ216" s="4"/>
      <c r="EK216" s="4"/>
      <c r="EL216" s="218"/>
      <c r="EM216" s="218"/>
      <c r="EN216" s="4"/>
      <c r="EO216" s="269"/>
      <c r="EP216" s="269">
        <f t="shared" si="1815"/>
        <v>0</v>
      </c>
      <c r="EQ216" s="268">
        <f t="shared" si="1816"/>
        <v>0</v>
      </c>
      <c r="ER216" s="268">
        <f t="shared" si="1817"/>
        <v>0</v>
      </c>
      <c r="ES216" s="269"/>
      <c r="ET216" s="269">
        <f t="shared" si="1818"/>
        <v>0</v>
      </c>
      <c r="EU216" s="268">
        <f t="shared" si="1819"/>
        <v>0</v>
      </c>
      <c r="EV216" s="268">
        <f t="shared" si="1820"/>
        <v>0</v>
      </c>
      <c r="EW216" s="269"/>
      <c r="EX216" s="269">
        <f t="shared" si="1821"/>
        <v>0</v>
      </c>
      <c r="EY216" s="268">
        <f t="shared" si="1822"/>
        <v>0</v>
      </c>
      <c r="EZ216" s="268">
        <f t="shared" si="1823"/>
        <v>0</v>
      </c>
      <c r="FA216" s="269"/>
      <c r="FB216" s="269">
        <f t="shared" si="1824"/>
        <v>0</v>
      </c>
      <c r="FC216" s="268">
        <f t="shared" si="1825"/>
        <v>0</v>
      </c>
      <c r="FD216" s="268">
        <f t="shared" si="1826"/>
        <v>0</v>
      </c>
      <c r="FE216" s="269"/>
      <c r="FF216" s="269">
        <f t="shared" si="1827"/>
        <v>0</v>
      </c>
      <c r="FG216" s="268">
        <f t="shared" si="1828"/>
        <v>0</v>
      </c>
      <c r="FH216" s="268">
        <f t="shared" si="1829"/>
        <v>0</v>
      </c>
      <c r="FI216" s="269"/>
      <c r="FJ216" s="269">
        <f t="shared" si="1830"/>
        <v>0</v>
      </c>
      <c r="FK216" s="268">
        <f t="shared" si="1831"/>
        <v>0</v>
      </c>
      <c r="FL216" s="268">
        <f t="shared" si="1832"/>
        <v>0</v>
      </c>
      <c r="FM216" s="269"/>
      <c r="FN216" s="269">
        <f t="shared" si="1833"/>
        <v>0</v>
      </c>
      <c r="FO216" s="268">
        <f t="shared" si="1834"/>
        <v>0</v>
      </c>
      <c r="FP216" s="268">
        <f t="shared" si="1835"/>
        <v>0</v>
      </c>
      <c r="FQ216" s="269"/>
      <c r="FR216" s="269">
        <f t="shared" si="1770"/>
        <v>0</v>
      </c>
      <c r="FS216" s="268">
        <f t="shared" si="1771"/>
        <v>0</v>
      </c>
      <c r="FT216" s="268">
        <f t="shared" si="1772"/>
        <v>0</v>
      </c>
      <c r="FU216" s="269"/>
      <c r="FV216" s="269">
        <f t="shared" si="1836"/>
        <v>0</v>
      </c>
      <c r="FW216" s="268">
        <f t="shared" si="1837"/>
        <v>0</v>
      </c>
      <c r="FX216" s="268">
        <f t="shared" si="1838"/>
        <v>0</v>
      </c>
      <c r="FY216" s="269"/>
      <c r="FZ216" s="269">
        <f t="shared" si="2041"/>
        <v>0</v>
      </c>
      <c r="GA216" s="268">
        <f t="shared" si="2042"/>
        <v>0</v>
      </c>
      <c r="GB216" s="268">
        <f t="shared" si="2043"/>
        <v>0</v>
      </c>
      <c r="GC216" s="269"/>
      <c r="GD216" s="269">
        <f t="shared" si="1839"/>
        <v>0</v>
      </c>
      <c r="GE216" s="268">
        <f t="shared" si="1840"/>
        <v>0</v>
      </c>
      <c r="GF216" s="268">
        <f t="shared" si="1841"/>
        <v>0</v>
      </c>
      <c r="GG216" s="269"/>
      <c r="GH216" s="269">
        <f t="shared" si="2044"/>
        <v>0</v>
      </c>
      <c r="GI216" s="268">
        <f t="shared" si="2045"/>
        <v>0</v>
      </c>
      <c r="GJ216" s="268">
        <f t="shared" si="2046"/>
        <v>0</v>
      </c>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c r="IE216" s="4"/>
      <c r="IF216" s="4"/>
      <c r="IG216" s="4"/>
      <c r="IH216" s="4"/>
      <c r="II216" s="4"/>
      <c r="IJ216" s="4"/>
      <c r="IK216" s="4"/>
      <c r="IL216" s="4"/>
      <c r="IM216" s="4"/>
      <c r="IN216" s="4"/>
      <c r="IO216" s="4"/>
      <c r="IP216" s="4"/>
      <c r="IQ216" s="4"/>
      <c r="IR216" s="4"/>
      <c r="IS216" s="4"/>
      <c r="IT216" s="4"/>
      <c r="IU216" s="4"/>
      <c r="IV216" s="4"/>
      <c r="IW216" s="4"/>
      <c r="IX216" s="4"/>
      <c r="IY216" s="4"/>
      <c r="IZ216" s="4"/>
      <c r="JA216" s="4"/>
      <c r="JB216" s="4"/>
      <c r="JC216" s="4"/>
      <c r="JD216" s="4"/>
      <c r="JE216" s="4"/>
      <c r="JF216" s="4"/>
      <c r="JG216" s="4"/>
      <c r="JH216" s="4"/>
      <c r="JI216" s="4"/>
      <c r="JJ216" s="4"/>
      <c r="JK216" s="4"/>
      <c r="JL216" s="4"/>
      <c r="JM216" s="4"/>
      <c r="JN216" s="4"/>
    </row>
    <row r="217" spans="1:274" s="5" customFormat="1" x14ac:dyDescent="0.2">
      <c r="A217" s="57" t="s">
        <v>248</v>
      </c>
      <c r="B217" s="57" t="s">
        <v>249</v>
      </c>
      <c r="C217" s="57" t="s">
        <v>3</v>
      </c>
      <c r="D217" s="57">
        <v>100</v>
      </c>
      <c r="E217" s="6"/>
      <c r="F217" s="64">
        <f t="shared" si="2017"/>
        <v>0</v>
      </c>
      <c r="G217" s="6"/>
      <c r="H217" s="64">
        <f t="shared" si="2018"/>
        <v>0</v>
      </c>
      <c r="I217" s="6"/>
      <c r="J217" s="64">
        <f t="shared" si="2019"/>
        <v>0</v>
      </c>
      <c r="K217" s="6"/>
      <c r="L217" s="64">
        <f t="shared" si="2020"/>
        <v>0</v>
      </c>
      <c r="M217" s="6"/>
      <c r="N217" s="64">
        <f t="shared" si="2021"/>
        <v>0</v>
      </c>
      <c r="O217" s="6"/>
      <c r="P217" s="64">
        <f t="shared" si="2022"/>
        <v>0</v>
      </c>
      <c r="Q217" s="6"/>
      <c r="R217" s="64">
        <f t="shared" si="2023"/>
        <v>0</v>
      </c>
      <c r="S217" s="6"/>
      <c r="T217" s="64">
        <f t="shared" si="2024"/>
        <v>0</v>
      </c>
      <c r="U217" s="6"/>
      <c r="V217" s="64">
        <f t="shared" si="2025"/>
        <v>0</v>
      </c>
      <c r="W217" s="6"/>
      <c r="X217" s="64">
        <f t="shared" si="2026"/>
        <v>0</v>
      </c>
      <c r="Y217" s="6"/>
      <c r="Z217" s="64">
        <f t="shared" si="2027"/>
        <v>0</v>
      </c>
      <c r="AA217" s="6"/>
      <c r="AB217" s="64">
        <f t="shared" si="2028"/>
        <v>0</v>
      </c>
      <c r="AC217" s="59"/>
      <c r="AD217" s="64">
        <f t="shared" si="2029"/>
        <v>0</v>
      </c>
      <c r="AE217" s="59"/>
      <c r="AF217" s="64">
        <f t="shared" si="2030"/>
        <v>0</v>
      </c>
      <c r="AG217" s="59"/>
      <c r="AH217" s="64">
        <f t="shared" si="2031"/>
        <v>0</v>
      </c>
      <c r="AI217" s="59"/>
      <c r="AJ217" s="64">
        <f t="shared" si="2032"/>
        <v>0</v>
      </c>
      <c r="AK217" s="59"/>
      <c r="AL217" s="64">
        <f t="shared" si="2033"/>
        <v>0</v>
      </c>
      <c r="AM217" s="59"/>
      <c r="AN217" s="64">
        <f t="shared" si="2034"/>
        <v>0</v>
      </c>
      <c r="AO217" s="59"/>
      <c r="AP217" s="64">
        <f t="shared" si="2035"/>
        <v>0</v>
      </c>
      <c r="AQ217" s="59"/>
      <c r="AR217" s="64">
        <f t="shared" si="2036"/>
        <v>0</v>
      </c>
      <c r="AS217" s="59"/>
      <c r="AT217" s="64">
        <f t="shared" si="2037"/>
        <v>0</v>
      </c>
      <c r="AU217" s="59"/>
      <c r="AV217" s="64">
        <f t="shared" si="2038"/>
        <v>0</v>
      </c>
      <c r="AW217" s="59"/>
      <c r="AX217" s="64">
        <f t="shared" si="2039"/>
        <v>0</v>
      </c>
      <c r="AY217" s="59"/>
      <c r="AZ217" s="64">
        <f t="shared" si="2040"/>
        <v>0</v>
      </c>
      <c r="BA217" s="59"/>
      <c r="BB217" s="64">
        <f t="shared" si="1803"/>
        <v>0</v>
      </c>
      <c r="BC217" s="59"/>
      <c r="BD217" s="64">
        <f t="shared" si="1804"/>
        <v>0</v>
      </c>
      <c r="BE217" s="59"/>
      <c r="BF217" s="64">
        <f t="shared" si="1805"/>
        <v>0</v>
      </c>
      <c r="BG217" s="59"/>
      <c r="BH217" s="64">
        <f t="shared" si="1806"/>
        <v>0</v>
      </c>
      <c r="BI217" s="59"/>
      <c r="BJ217" s="64">
        <f t="shared" si="1807"/>
        <v>0</v>
      </c>
      <c r="BK217" s="59"/>
      <c r="BL217" s="64">
        <f t="shared" si="1808"/>
        <v>0</v>
      </c>
      <c r="BM217" s="59"/>
      <c r="BN217" s="64">
        <f t="shared" si="1809"/>
        <v>0</v>
      </c>
      <c r="BO217" s="59"/>
      <c r="BP217" s="64">
        <f t="shared" si="1810"/>
        <v>0</v>
      </c>
      <c r="BQ217" s="59"/>
      <c r="BR217" s="64">
        <f t="shared" si="1811"/>
        <v>0</v>
      </c>
      <c r="BS217" s="59"/>
      <c r="BT217" s="64">
        <f t="shared" si="1812"/>
        <v>0</v>
      </c>
      <c r="BU217" s="59"/>
      <c r="BV217" s="64">
        <f t="shared" si="1813"/>
        <v>0</v>
      </c>
      <c r="BW217" s="59"/>
      <c r="BX217" s="64">
        <f t="shared" si="1814"/>
        <v>0</v>
      </c>
      <c r="BY217" s="59"/>
      <c r="BZ217" s="64">
        <f t="shared" si="1729"/>
        <v>0</v>
      </c>
      <c r="CA217" s="54"/>
      <c r="CB217" s="61">
        <f t="shared" si="1730"/>
        <v>0</v>
      </c>
      <c r="CC217" s="61">
        <f t="shared" si="1731"/>
        <v>0</v>
      </c>
      <c r="CD217" s="4"/>
      <c r="CE217" s="4"/>
      <c r="CF217" s="4">
        <f t="shared" si="1732"/>
        <v>0</v>
      </c>
      <c r="CG217" s="218">
        <f t="shared" si="1733"/>
        <v>0</v>
      </c>
      <c r="CH217" s="218">
        <f t="shared" si="1734"/>
        <v>0</v>
      </c>
      <c r="CI217" s="4"/>
      <c r="CJ217" s="4">
        <f t="shared" si="1735"/>
        <v>0</v>
      </c>
      <c r="CK217" s="218">
        <f t="shared" si="1736"/>
        <v>0</v>
      </c>
      <c r="CL217" s="218">
        <f t="shared" si="1737"/>
        <v>0</v>
      </c>
      <c r="CM217" s="4"/>
      <c r="CN217" s="4">
        <f t="shared" si="1738"/>
        <v>0</v>
      </c>
      <c r="CO217" s="218">
        <f t="shared" si="1739"/>
        <v>0</v>
      </c>
      <c r="CP217" s="218">
        <f t="shared" si="1740"/>
        <v>0</v>
      </c>
      <c r="CQ217" s="4"/>
      <c r="CR217" s="4">
        <f t="shared" si="1741"/>
        <v>0</v>
      </c>
      <c r="CS217" s="218">
        <f t="shared" si="1742"/>
        <v>0</v>
      </c>
      <c r="CT217" s="218">
        <f t="shared" si="1743"/>
        <v>0</v>
      </c>
      <c r="CU217" s="4"/>
      <c r="CV217" s="4">
        <f t="shared" si="1744"/>
        <v>0</v>
      </c>
      <c r="CW217" s="218">
        <f t="shared" si="1745"/>
        <v>0</v>
      </c>
      <c r="CX217" s="218">
        <f t="shared" si="1746"/>
        <v>0</v>
      </c>
      <c r="CY217" s="4"/>
      <c r="CZ217" s="4">
        <f t="shared" si="1747"/>
        <v>0</v>
      </c>
      <c r="DA217" s="218">
        <f t="shared" si="1748"/>
        <v>0</v>
      </c>
      <c r="DB217" s="218">
        <f t="shared" si="1749"/>
        <v>0</v>
      </c>
      <c r="DC217" s="4"/>
      <c r="DD217" s="4">
        <f t="shared" si="1750"/>
        <v>0</v>
      </c>
      <c r="DE217" s="218">
        <f t="shared" si="1751"/>
        <v>0</v>
      </c>
      <c r="DF217" s="218">
        <f t="shared" si="1752"/>
        <v>0</v>
      </c>
      <c r="DG217" s="4"/>
      <c r="DH217" s="4">
        <f t="shared" si="1753"/>
        <v>0</v>
      </c>
      <c r="DI217" s="218">
        <f t="shared" si="1754"/>
        <v>0</v>
      </c>
      <c r="DJ217" s="218">
        <f t="shared" si="1755"/>
        <v>0</v>
      </c>
      <c r="DK217" s="4"/>
      <c r="DL217" s="4">
        <f t="shared" si="1756"/>
        <v>0</v>
      </c>
      <c r="DM217" s="218">
        <f t="shared" si="1757"/>
        <v>0</v>
      </c>
      <c r="DN217" s="218">
        <f t="shared" si="1758"/>
        <v>0</v>
      </c>
      <c r="DO217" s="4"/>
      <c r="DP217" s="4">
        <f t="shared" si="1759"/>
        <v>0</v>
      </c>
      <c r="DQ217" s="218">
        <f t="shared" si="1760"/>
        <v>0</v>
      </c>
      <c r="DR217" s="218">
        <f t="shared" si="1761"/>
        <v>0</v>
      </c>
      <c r="DS217" s="4"/>
      <c r="DT217" s="4">
        <f t="shared" si="1762"/>
        <v>0</v>
      </c>
      <c r="DU217" s="218">
        <f t="shared" si="1763"/>
        <v>0</v>
      </c>
      <c r="DV217" s="218">
        <f t="shared" si="1764"/>
        <v>0</v>
      </c>
      <c r="DW217" s="4"/>
      <c r="DX217" s="4"/>
      <c r="DY217" s="4"/>
      <c r="DZ217" s="218" t="e">
        <f>SUM(#REF!+DX217)</f>
        <v>#REF!</v>
      </c>
      <c r="EA217" s="218" t="e">
        <f t="shared" si="1765"/>
        <v>#REF!</v>
      </c>
      <c r="EB217" s="4"/>
      <c r="EC217" s="4">
        <f t="shared" si="1766"/>
        <v>0</v>
      </c>
      <c r="ED217" s="218" t="e">
        <f>SUM(EB217+#REF!)</f>
        <v>#REF!</v>
      </c>
      <c r="EE217" s="218" t="e">
        <f t="shared" si="1767"/>
        <v>#REF!</v>
      </c>
      <c r="EF217" s="4"/>
      <c r="EG217" s="4">
        <f t="shared" si="1768"/>
        <v>0</v>
      </c>
      <c r="EH217" s="218" t="e">
        <f>SUM(EF217+#REF!)</f>
        <v>#REF!</v>
      </c>
      <c r="EI217" s="218" t="e">
        <f t="shared" si="1769"/>
        <v>#REF!</v>
      </c>
      <c r="EJ217" s="4"/>
      <c r="EK217" s="4"/>
      <c r="EL217" s="218"/>
      <c r="EM217" s="218"/>
      <c r="EN217" s="4"/>
      <c r="EO217" s="269"/>
      <c r="EP217" s="269">
        <f t="shared" si="1815"/>
        <v>0</v>
      </c>
      <c r="EQ217" s="268">
        <f t="shared" si="1816"/>
        <v>0</v>
      </c>
      <c r="ER217" s="268">
        <f t="shared" si="1817"/>
        <v>0</v>
      </c>
      <c r="ES217" s="269"/>
      <c r="ET217" s="269">
        <f t="shared" si="1818"/>
        <v>0</v>
      </c>
      <c r="EU217" s="268">
        <f t="shared" si="1819"/>
        <v>0</v>
      </c>
      <c r="EV217" s="268">
        <f t="shared" si="1820"/>
        <v>0</v>
      </c>
      <c r="EW217" s="269"/>
      <c r="EX217" s="269">
        <f t="shared" si="1821"/>
        <v>0</v>
      </c>
      <c r="EY217" s="268">
        <f t="shared" si="1822"/>
        <v>0</v>
      </c>
      <c r="EZ217" s="268">
        <f t="shared" si="1823"/>
        <v>0</v>
      </c>
      <c r="FA217" s="269"/>
      <c r="FB217" s="269">
        <f t="shared" si="1824"/>
        <v>0</v>
      </c>
      <c r="FC217" s="268">
        <f t="shared" si="1825"/>
        <v>0</v>
      </c>
      <c r="FD217" s="268">
        <f t="shared" si="1826"/>
        <v>0</v>
      </c>
      <c r="FE217" s="269"/>
      <c r="FF217" s="269">
        <f t="shared" si="1827"/>
        <v>0</v>
      </c>
      <c r="FG217" s="268">
        <f t="shared" si="1828"/>
        <v>0</v>
      </c>
      <c r="FH217" s="268">
        <f t="shared" si="1829"/>
        <v>0</v>
      </c>
      <c r="FI217" s="269"/>
      <c r="FJ217" s="269">
        <f t="shared" si="1830"/>
        <v>0</v>
      </c>
      <c r="FK217" s="268">
        <f t="shared" si="1831"/>
        <v>0</v>
      </c>
      <c r="FL217" s="268">
        <f t="shared" si="1832"/>
        <v>0</v>
      </c>
      <c r="FM217" s="269"/>
      <c r="FN217" s="269">
        <f t="shared" si="1833"/>
        <v>0</v>
      </c>
      <c r="FO217" s="268">
        <f t="shared" si="1834"/>
        <v>0</v>
      </c>
      <c r="FP217" s="268">
        <f t="shared" si="1835"/>
        <v>0</v>
      </c>
      <c r="FQ217" s="269"/>
      <c r="FR217" s="269">
        <f t="shared" si="1770"/>
        <v>0</v>
      </c>
      <c r="FS217" s="268">
        <f t="shared" si="1771"/>
        <v>0</v>
      </c>
      <c r="FT217" s="268">
        <f t="shared" si="1772"/>
        <v>0</v>
      </c>
      <c r="FU217" s="269"/>
      <c r="FV217" s="269">
        <f t="shared" si="1836"/>
        <v>0</v>
      </c>
      <c r="FW217" s="268">
        <f t="shared" si="1837"/>
        <v>0</v>
      </c>
      <c r="FX217" s="268">
        <f t="shared" si="1838"/>
        <v>0</v>
      </c>
      <c r="FY217" s="269"/>
      <c r="FZ217" s="269">
        <f t="shared" si="2041"/>
        <v>0</v>
      </c>
      <c r="GA217" s="268">
        <f t="shared" si="2042"/>
        <v>0</v>
      </c>
      <c r="GB217" s="268">
        <f t="shared" si="2043"/>
        <v>0</v>
      </c>
      <c r="GC217" s="269"/>
      <c r="GD217" s="269">
        <f t="shared" si="1839"/>
        <v>0</v>
      </c>
      <c r="GE217" s="268">
        <f t="shared" si="1840"/>
        <v>0</v>
      </c>
      <c r="GF217" s="268">
        <f t="shared" si="1841"/>
        <v>0</v>
      </c>
      <c r="GG217" s="269"/>
      <c r="GH217" s="269">
        <f t="shared" si="2044"/>
        <v>0</v>
      </c>
      <c r="GI217" s="268">
        <f t="shared" si="2045"/>
        <v>0</v>
      </c>
      <c r="GJ217" s="268">
        <f t="shared" si="2046"/>
        <v>0</v>
      </c>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c r="IE217" s="4"/>
      <c r="IF217" s="4"/>
      <c r="IG217" s="4"/>
      <c r="IH217" s="4"/>
      <c r="II217" s="4"/>
      <c r="IJ217" s="4"/>
      <c r="IK217" s="4"/>
      <c r="IL217" s="4"/>
      <c r="IM217" s="4"/>
      <c r="IN217" s="4"/>
      <c r="IO217" s="4"/>
      <c r="IP217" s="4"/>
      <c r="IQ217" s="4"/>
      <c r="IR217" s="4"/>
      <c r="IS217" s="4"/>
      <c r="IT217" s="4"/>
      <c r="IU217" s="4"/>
      <c r="IV217" s="4"/>
      <c r="IW217" s="4"/>
      <c r="IX217" s="4"/>
      <c r="IY217" s="4"/>
      <c r="IZ217" s="4"/>
      <c r="JA217" s="4"/>
      <c r="JB217" s="4"/>
      <c r="JC217" s="4"/>
      <c r="JD217" s="4"/>
      <c r="JE217" s="4"/>
      <c r="JF217" s="4"/>
      <c r="JG217" s="4"/>
      <c r="JH217" s="4"/>
      <c r="JI217" s="4"/>
      <c r="JJ217" s="4"/>
      <c r="JK217" s="4"/>
      <c r="JL217" s="4"/>
      <c r="JM217" s="4"/>
      <c r="JN217" s="4"/>
    </row>
    <row r="218" spans="1:274" s="5" customFormat="1" x14ac:dyDescent="0.2">
      <c r="A218" s="57"/>
      <c r="B218" s="57"/>
      <c r="C218" s="57"/>
      <c r="D218" s="57">
        <v>60</v>
      </c>
      <c r="E218" s="6"/>
      <c r="F218" s="64">
        <f t="shared" si="2017"/>
        <v>0</v>
      </c>
      <c r="G218" s="6"/>
      <c r="H218" s="64">
        <f t="shared" si="2018"/>
        <v>0</v>
      </c>
      <c r="I218" s="6"/>
      <c r="J218" s="64">
        <f t="shared" si="2019"/>
        <v>0</v>
      </c>
      <c r="K218" s="6"/>
      <c r="L218" s="64">
        <f t="shared" si="2020"/>
        <v>0</v>
      </c>
      <c r="M218" s="6"/>
      <c r="N218" s="64">
        <f t="shared" si="2021"/>
        <v>0</v>
      </c>
      <c r="O218" s="6"/>
      <c r="P218" s="64">
        <f t="shared" si="2022"/>
        <v>0</v>
      </c>
      <c r="Q218" s="6"/>
      <c r="R218" s="64">
        <f t="shared" si="2023"/>
        <v>0</v>
      </c>
      <c r="S218" s="6"/>
      <c r="T218" s="64">
        <f t="shared" si="2024"/>
        <v>0</v>
      </c>
      <c r="U218" s="6"/>
      <c r="V218" s="64">
        <f t="shared" si="2025"/>
        <v>0</v>
      </c>
      <c r="W218" s="6"/>
      <c r="X218" s="64">
        <f t="shared" si="2026"/>
        <v>0</v>
      </c>
      <c r="Y218" s="6"/>
      <c r="Z218" s="64">
        <f t="shared" si="2027"/>
        <v>0</v>
      </c>
      <c r="AA218" s="6"/>
      <c r="AB218" s="64">
        <f t="shared" si="2028"/>
        <v>0</v>
      </c>
      <c r="AC218" s="59"/>
      <c r="AD218" s="64">
        <f t="shared" si="2029"/>
        <v>0</v>
      </c>
      <c r="AE218" s="59"/>
      <c r="AF218" s="64">
        <f t="shared" si="2030"/>
        <v>0</v>
      </c>
      <c r="AG218" s="59"/>
      <c r="AH218" s="64">
        <f t="shared" si="2031"/>
        <v>0</v>
      </c>
      <c r="AI218" s="59"/>
      <c r="AJ218" s="64">
        <f t="shared" si="2032"/>
        <v>0</v>
      </c>
      <c r="AK218" s="59"/>
      <c r="AL218" s="64">
        <f t="shared" si="2033"/>
        <v>0</v>
      </c>
      <c r="AM218" s="59"/>
      <c r="AN218" s="64">
        <f t="shared" si="2034"/>
        <v>0</v>
      </c>
      <c r="AO218" s="59"/>
      <c r="AP218" s="64">
        <f t="shared" si="2035"/>
        <v>0</v>
      </c>
      <c r="AQ218" s="59"/>
      <c r="AR218" s="64">
        <f t="shared" si="2036"/>
        <v>0</v>
      </c>
      <c r="AS218" s="59"/>
      <c r="AT218" s="64">
        <f t="shared" si="2037"/>
        <v>0</v>
      </c>
      <c r="AU218" s="59"/>
      <c r="AV218" s="64">
        <f t="shared" si="2038"/>
        <v>0</v>
      </c>
      <c r="AW218" s="59"/>
      <c r="AX218" s="64">
        <f t="shared" si="2039"/>
        <v>0</v>
      </c>
      <c r="AY218" s="59"/>
      <c r="AZ218" s="64">
        <f t="shared" si="2040"/>
        <v>0</v>
      </c>
      <c r="BA218" s="59"/>
      <c r="BB218" s="64">
        <f t="shared" ref="BB218:BB219" si="2218">SUM(BA218*$D218)</f>
        <v>0</v>
      </c>
      <c r="BC218" s="59"/>
      <c r="BD218" s="64">
        <f t="shared" ref="BD218:BD219" si="2219">SUM(BC218*$D218)</f>
        <v>0</v>
      </c>
      <c r="BE218" s="59"/>
      <c r="BF218" s="64">
        <f t="shared" ref="BF218:BF219" si="2220">SUM(BE218*$D218)</f>
        <v>0</v>
      </c>
      <c r="BG218" s="59"/>
      <c r="BH218" s="64">
        <f t="shared" ref="BH218:BH219" si="2221">SUM(BG218*$D218)</f>
        <v>0</v>
      </c>
      <c r="BI218" s="59"/>
      <c r="BJ218" s="64">
        <f t="shared" ref="BJ218:BJ219" si="2222">SUM(BI218*$D218)</f>
        <v>0</v>
      </c>
      <c r="BK218" s="59"/>
      <c r="BL218" s="64">
        <f t="shared" ref="BL218:BL219" si="2223">SUM(BK218*$D218)</f>
        <v>0</v>
      </c>
      <c r="BM218" s="59"/>
      <c r="BN218" s="64">
        <f t="shared" ref="BN218:BN219" si="2224">SUM(BM218*$D218)</f>
        <v>0</v>
      </c>
      <c r="BO218" s="59"/>
      <c r="BP218" s="64">
        <f t="shared" ref="BP218:BP219" si="2225">SUM(BO218*$D218)</f>
        <v>0</v>
      </c>
      <c r="BQ218" s="59"/>
      <c r="BR218" s="64">
        <f t="shared" ref="BR218:BR219" si="2226">SUM(BQ218*$D218)</f>
        <v>0</v>
      </c>
      <c r="BS218" s="59"/>
      <c r="BT218" s="64">
        <f t="shared" ref="BT218:BT219" si="2227">SUM(BS218*$D218)</f>
        <v>0</v>
      </c>
      <c r="BU218" s="59"/>
      <c r="BV218" s="64">
        <f t="shared" ref="BV218:BV219" si="2228">SUM(BU218*$D218)</f>
        <v>0</v>
      </c>
      <c r="BW218" s="59"/>
      <c r="BX218" s="64">
        <f t="shared" ref="BX218:BX219" si="2229">SUM(BW218*$D218)</f>
        <v>0</v>
      </c>
      <c r="BY218" s="59"/>
      <c r="BZ218" s="64">
        <f t="shared" ref="BZ218:BZ219" si="2230">SUM(BY218*$D218)</f>
        <v>0</v>
      </c>
      <c r="CA218" s="54"/>
      <c r="CB218" s="61">
        <f t="shared" ref="CB218:CB219" si="2231">SUM(E218+G218+I218+K218+M218+O218+Q218+S218+U218+W218+Y218+AA218+AC218+AE218+AG218+AI218+AK218+AM218+AO218+AQ218+AS218+AU218+AW218+AY218+BA218+BC218+BE218+BG218+BI218+BK218+BM218+BO218+BQ218+BS218+BU218+BW218+BY218)</f>
        <v>0</v>
      </c>
      <c r="CC218" s="61">
        <f t="shared" ref="CC218:CC219" si="2232">ROUND(CB218*D218*2,1)/2</f>
        <v>0</v>
      </c>
      <c r="CD218" s="4"/>
      <c r="CE218" s="4"/>
      <c r="CF218" s="4">
        <f t="shared" ref="CF218:CF219" si="2233">SUM(CE218*D218)</f>
        <v>0</v>
      </c>
      <c r="CG218" s="218">
        <f t="shared" ref="CG218:CG219" si="2234">SUM(CE218+K218)</f>
        <v>0</v>
      </c>
      <c r="CH218" s="218">
        <f t="shared" ref="CH218:CH219" si="2235">SUM(CG218*D218)</f>
        <v>0</v>
      </c>
      <c r="CI218" s="4"/>
      <c r="CJ218" s="4">
        <f t="shared" ref="CJ218:CJ219" si="2236">SUM(CI218*H218)</f>
        <v>0</v>
      </c>
      <c r="CK218" s="218">
        <f t="shared" ref="CK218:CK219" si="2237">SUM(CI218+M218)</f>
        <v>0</v>
      </c>
      <c r="CL218" s="218">
        <f t="shared" ref="CL218:CL219" si="2238">SUM(CK218*D218)</f>
        <v>0</v>
      </c>
      <c r="CM218" s="4"/>
      <c r="CN218" s="4">
        <f t="shared" ref="CN218:CN219" si="2239">SUM(CM218*D218)</f>
        <v>0</v>
      </c>
      <c r="CO218" s="218">
        <f t="shared" ref="CO218:CO219" si="2240">SUM(CM218+O218)</f>
        <v>0</v>
      </c>
      <c r="CP218" s="218">
        <f t="shared" ref="CP218:CP219" si="2241">SUM(CO218*D218)</f>
        <v>0</v>
      </c>
      <c r="CQ218" s="4"/>
      <c r="CR218" s="4">
        <f t="shared" ref="CR218:CR219" si="2242">SUM(CQ218*D218)</f>
        <v>0</v>
      </c>
      <c r="CS218" s="218">
        <f t="shared" ref="CS218:CS219" si="2243">SUM(CQ218+Q218)</f>
        <v>0</v>
      </c>
      <c r="CT218" s="218">
        <f t="shared" ref="CT218:CT219" si="2244">SUM(CS218*D218)</f>
        <v>0</v>
      </c>
      <c r="CU218" s="4"/>
      <c r="CV218" s="4">
        <f t="shared" ref="CV218:CV219" si="2245">SUM(CU218*T218)</f>
        <v>0</v>
      </c>
      <c r="CW218" s="218">
        <f t="shared" ref="CW218:CW219" si="2246">SUM(CU218+U218)</f>
        <v>0</v>
      </c>
      <c r="CX218" s="218">
        <f t="shared" ref="CX218:CX219" si="2247">SUM(CW218*H218)</f>
        <v>0</v>
      </c>
      <c r="CY218" s="4"/>
      <c r="CZ218" s="4">
        <f t="shared" ref="CZ218:CZ219" si="2248">SUM(CY218*X218)</f>
        <v>0</v>
      </c>
      <c r="DA218" s="218">
        <f t="shared" ref="DA218:DA219" si="2249">SUM(CY218+Y218)</f>
        <v>0</v>
      </c>
      <c r="DB218" s="218">
        <f t="shared" ref="DB218:DB219" si="2250">SUM(DA218*L218)</f>
        <v>0</v>
      </c>
      <c r="DC218" s="4"/>
      <c r="DD218" s="4">
        <f t="shared" ref="DD218:DD219" si="2251">SUM(DC218*AB218)</f>
        <v>0</v>
      </c>
      <c r="DE218" s="218">
        <f t="shared" ref="DE218:DE219" si="2252">SUM(DC218+AC218)</f>
        <v>0</v>
      </c>
      <c r="DF218" s="218">
        <f t="shared" ref="DF218:DF219" si="2253">SUM(DE218*P218)</f>
        <v>0</v>
      </c>
      <c r="DG218" s="4"/>
      <c r="DH218" s="4">
        <f t="shared" ref="DH218:DH219" si="2254">SUM(DG218*AF218)</f>
        <v>0</v>
      </c>
      <c r="DI218" s="218">
        <f t="shared" ref="DI218:DI219" si="2255">SUM(DG218+AG218)</f>
        <v>0</v>
      </c>
      <c r="DJ218" s="218">
        <f t="shared" ref="DJ218:DJ219" si="2256">SUM(DI218*T218)</f>
        <v>0</v>
      </c>
      <c r="DK218" s="4"/>
      <c r="DL218" s="4">
        <f t="shared" ref="DL218:DL219" si="2257">SUM(DK218*AJ218)</f>
        <v>0</v>
      </c>
      <c r="DM218" s="218">
        <f t="shared" ref="DM218:DM219" si="2258">SUM(DK218+AK218)</f>
        <v>0</v>
      </c>
      <c r="DN218" s="218">
        <f t="shared" ref="DN218:DN219" si="2259">SUM(DM218*X218)</f>
        <v>0</v>
      </c>
      <c r="DO218" s="4"/>
      <c r="DP218" s="4">
        <f t="shared" ref="DP218:DP219" si="2260">SUM(DO218*AN218)</f>
        <v>0</v>
      </c>
      <c r="DQ218" s="218">
        <f t="shared" ref="DQ218:DQ219" si="2261">SUM(DO218+AO218)</f>
        <v>0</v>
      </c>
      <c r="DR218" s="218">
        <f t="shared" ref="DR218:DR219" si="2262">SUM(DQ218*AB218)</f>
        <v>0</v>
      </c>
      <c r="DS218" s="4"/>
      <c r="DT218" s="4">
        <f t="shared" ref="DT218:DT219" si="2263">SUM(DS218*D218)</f>
        <v>0</v>
      </c>
      <c r="DU218" s="218">
        <f t="shared" ref="DU218:DU219" si="2264">SUM(DS218+AE218)</f>
        <v>0</v>
      </c>
      <c r="DV218" s="218">
        <f t="shared" ref="DV218:DV219" si="2265">SUM(DU218*D218)</f>
        <v>0</v>
      </c>
      <c r="DW218" s="4"/>
      <c r="DX218" s="4"/>
      <c r="DY218" s="4"/>
      <c r="DZ218" s="218" t="e">
        <f>SUM(#REF!+DX218)</f>
        <v>#REF!</v>
      </c>
      <c r="EA218" s="218" t="e">
        <f t="shared" ref="EA218:EA219" si="2266">SUM(DZ218*D218)</f>
        <v>#REF!</v>
      </c>
      <c r="EB218" s="4"/>
      <c r="EC218" s="4">
        <f t="shared" ref="EC218:EC219" si="2267">SUM(EB218*D218)</f>
        <v>0</v>
      </c>
      <c r="ED218" s="218" t="e">
        <f>SUM(EB218+#REF!)</f>
        <v>#REF!</v>
      </c>
      <c r="EE218" s="218" t="e">
        <f t="shared" ref="EE218:EE219" si="2268">SUM(ED218*D218)</f>
        <v>#REF!</v>
      </c>
      <c r="EF218" s="4"/>
      <c r="EG218" s="4">
        <f t="shared" ref="EG218:EG219" si="2269">SUM(EF218*D218)</f>
        <v>0</v>
      </c>
      <c r="EH218" s="218" t="e">
        <f>SUM(EF218+#REF!)</f>
        <v>#REF!</v>
      </c>
      <c r="EI218" s="218" t="e">
        <f t="shared" ref="EI218:EI219" si="2270">SUM(EH218*D218)</f>
        <v>#REF!</v>
      </c>
      <c r="EJ218" s="4"/>
      <c r="EK218" s="4"/>
      <c r="EL218" s="218"/>
      <c r="EM218" s="218"/>
      <c r="EN218" s="4"/>
      <c r="EO218" s="269"/>
      <c r="EP218" s="269">
        <f t="shared" ref="EP218:EP219" si="2271">SUM(EO218*D218)</f>
        <v>0</v>
      </c>
      <c r="EQ218" s="268">
        <f t="shared" ref="EQ218:EQ219" si="2272">SUM(EO218+AC218)</f>
        <v>0</v>
      </c>
      <c r="ER218" s="268">
        <f t="shared" ref="ER218:ER219" si="2273">SUM(EQ218*D218)</f>
        <v>0</v>
      </c>
      <c r="ES218" s="269"/>
      <c r="ET218" s="269">
        <f t="shared" ref="ET218:ET219" si="2274">SUM(ES218*D218)</f>
        <v>0</v>
      </c>
      <c r="EU218" s="268">
        <f t="shared" ref="EU218:EU219" si="2275">SUM(ES218+AE218)</f>
        <v>0</v>
      </c>
      <c r="EV218" s="268">
        <f t="shared" ref="EV218:EV219" si="2276">SUM(EU218*D218)</f>
        <v>0</v>
      </c>
      <c r="EW218" s="269"/>
      <c r="EX218" s="269">
        <f t="shared" ref="EX218:EX219" si="2277">SUM(EW218*D218)</f>
        <v>0</v>
      </c>
      <c r="EY218" s="268">
        <f t="shared" ref="EY218:EY219" si="2278">SUM(EW218+AG218)</f>
        <v>0</v>
      </c>
      <c r="EZ218" s="268">
        <f t="shared" ref="EZ218:EZ219" si="2279">SUM(EY218*D218)</f>
        <v>0</v>
      </c>
      <c r="FA218" s="269"/>
      <c r="FB218" s="269">
        <f t="shared" ref="FB218:FB219" si="2280">SUM(FA218*D218)</f>
        <v>0</v>
      </c>
      <c r="FC218" s="268">
        <f t="shared" ref="FC218:FC219" si="2281">SUM(FA218+AI218)</f>
        <v>0</v>
      </c>
      <c r="FD218" s="268">
        <f t="shared" ref="FD218:FD219" si="2282">SUM(FC218*D218)</f>
        <v>0</v>
      </c>
      <c r="FE218" s="269"/>
      <c r="FF218" s="269">
        <f t="shared" ref="FF218:FF219" si="2283">SUM(FE218*D218)</f>
        <v>0</v>
      </c>
      <c r="FG218" s="268">
        <f t="shared" ref="FG218:FG219" si="2284">SUM(FE218+AK218)</f>
        <v>0</v>
      </c>
      <c r="FH218" s="268">
        <f t="shared" ref="FH218:FH219" si="2285">SUM(FG218*D218)</f>
        <v>0</v>
      </c>
      <c r="FI218" s="269"/>
      <c r="FJ218" s="269">
        <f t="shared" ref="FJ218:FJ219" si="2286">SUM(FI218*D218)</f>
        <v>0</v>
      </c>
      <c r="FK218" s="268">
        <f t="shared" ref="FK218:FK219" si="2287">SUM(FI218+AM218)</f>
        <v>0</v>
      </c>
      <c r="FL218" s="268">
        <f t="shared" ref="FL218:FL219" si="2288">SUM(FK218*D218)</f>
        <v>0</v>
      </c>
      <c r="FM218" s="269"/>
      <c r="FN218" s="269">
        <f t="shared" ref="FN218:FN219" si="2289">SUM(FM218*D218)</f>
        <v>0</v>
      </c>
      <c r="FO218" s="268">
        <f t="shared" ref="FO218:FO219" si="2290">SUM(FM218+AO218)</f>
        <v>0</v>
      </c>
      <c r="FP218" s="268">
        <f t="shared" ref="FP218:FP219" si="2291">SUM(FO218*D218)</f>
        <v>0</v>
      </c>
      <c r="FQ218" s="269"/>
      <c r="FR218" s="269">
        <f t="shared" ref="FR218:FR219" si="2292">SUM(FQ218*X218)</f>
        <v>0</v>
      </c>
      <c r="FS218" s="268">
        <f t="shared" ref="FS218:FS219" si="2293">SUM(FQ218+AW218)</f>
        <v>0</v>
      </c>
      <c r="FT218" s="268">
        <f t="shared" ref="FT218:FT219" si="2294">SUM(FS218*X218)</f>
        <v>0</v>
      </c>
      <c r="FU218" s="269"/>
      <c r="FV218" s="269">
        <f t="shared" ref="FV218:FV219" si="2295">SUM(FU218*D218)</f>
        <v>0</v>
      </c>
      <c r="FW218" s="268">
        <f t="shared" ref="FW218:FW219" si="2296">SUM(FU218+AS218)</f>
        <v>0</v>
      </c>
      <c r="FX218" s="268">
        <f t="shared" ref="FX218:FX219" si="2297">SUM(FW218*D218)</f>
        <v>0</v>
      </c>
      <c r="FY218" s="269"/>
      <c r="FZ218" s="269">
        <f t="shared" ref="FZ218:FZ219" si="2298">SUM(FY218*AB218)</f>
        <v>0</v>
      </c>
      <c r="GA218" s="268">
        <f t="shared" ref="GA218:GA219" si="2299">SUM(FY218+BA218)</f>
        <v>0</v>
      </c>
      <c r="GB218" s="268">
        <f t="shared" ref="GB218:GB219" si="2300">SUM(GA218*AB218)</f>
        <v>0</v>
      </c>
      <c r="GC218" s="269"/>
      <c r="GD218" s="269">
        <f t="shared" si="1839"/>
        <v>0</v>
      </c>
      <c r="GE218" s="268">
        <f t="shared" si="1840"/>
        <v>0</v>
      </c>
      <c r="GF218" s="268">
        <f t="shared" si="1841"/>
        <v>0</v>
      </c>
      <c r="GG218" s="269"/>
      <c r="GH218" s="269">
        <f t="shared" ref="GH218:GH219" si="2301">SUM(GG218*AJ218)</f>
        <v>0</v>
      </c>
      <c r="GI218" s="268">
        <f t="shared" ref="GI218:GI219" si="2302">SUM(GG218+BI218)</f>
        <v>0</v>
      </c>
      <c r="GJ218" s="268">
        <f t="shared" ref="GJ218:GJ219" si="2303">SUM(GI218*AJ218)</f>
        <v>0</v>
      </c>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c r="IE218" s="4"/>
      <c r="IF218" s="4"/>
      <c r="IG218" s="4"/>
      <c r="IH218" s="4"/>
      <c r="II218" s="4"/>
      <c r="IJ218" s="4"/>
      <c r="IK218" s="4"/>
      <c r="IL218" s="4"/>
      <c r="IM218" s="4"/>
      <c r="IN218" s="4"/>
      <c r="IO218" s="4"/>
      <c r="IP218" s="4"/>
      <c r="IQ218" s="4"/>
      <c r="IR218" s="4"/>
      <c r="IS218" s="4"/>
      <c r="IT218" s="4"/>
      <c r="IU218" s="4"/>
      <c r="IV218" s="4"/>
      <c r="IW218" s="4"/>
      <c r="IX218" s="4"/>
      <c r="IY218" s="4"/>
      <c r="IZ218" s="4"/>
      <c r="JA218" s="4"/>
      <c r="JB218" s="4"/>
      <c r="JC218" s="4"/>
      <c r="JD218" s="4"/>
      <c r="JE218" s="4"/>
      <c r="JF218" s="4"/>
      <c r="JG218" s="4"/>
      <c r="JH218" s="4"/>
      <c r="JI218" s="4"/>
      <c r="JJ218" s="4"/>
      <c r="JK218" s="4"/>
      <c r="JL218" s="4"/>
      <c r="JM218" s="4"/>
      <c r="JN218" s="4"/>
    </row>
    <row r="219" spans="1:274" s="5" customFormat="1" x14ac:dyDescent="0.2">
      <c r="A219" s="57" t="s">
        <v>350</v>
      </c>
      <c r="B219" s="57" t="s">
        <v>281</v>
      </c>
      <c r="C219" s="57" t="s">
        <v>8</v>
      </c>
      <c r="D219" s="57">
        <v>75</v>
      </c>
      <c r="E219" s="6"/>
      <c r="F219" s="64">
        <f t="shared" si="2017"/>
        <v>0</v>
      </c>
      <c r="G219" s="6"/>
      <c r="H219" s="64">
        <f t="shared" si="2018"/>
        <v>0</v>
      </c>
      <c r="I219" s="6"/>
      <c r="J219" s="64">
        <f t="shared" si="2019"/>
        <v>0</v>
      </c>
      <c r="K219" s="6"/>
      <c r="L219" s="64">
        <f t="shared" si="2020"/>
        <v>0</v>
      </c>
      <c r="M219" s="6"/>
      <c r="N219" s="64">
        <f t="shared" si="2021"/>
        <v>0</v>
      </c>
      <c r="O219" s="6"/>
      <c r="P219" s="64">
        <f t="shared" si="2022"/>
        <v>0</v>
      </c>
      <c r="Q219" s="6"/>
      <c r="R219" s="64">
        <f t="shared" si="2023"/>
        <v>0</v>
      </c>
      <c r="S219" s="6"/>
      <c r="T219" s="64">
        <f t="shared" si="2024"/>
        <v>0</v>
      </c>
      <c r="U219" s="6"/>
      <c r="V219" s="64">
        <f t="shared" si="2025"/>
        <v>0</v>
      </c>
      <c r="W219" s="6"/>
      <c r="X219" s="64">
        <f t="shared" si="2026"/>
        <v>0</v>
      </c>
      <c r="Y219" s="6"/>
      <c r="Z219" s="64">
        <f t="shared" si="2027"/>
        <v>0</v>
      </c>
      <c r="AA219" s="6"/>
      <c r="AB219" s="64">
        <f t="shared" si="2028"/>
        <v>0</v>
      </c>
      <c r="AC219" s="59"/>
      <c r="AD219" s="64">
        <f t="shared" si="2029"/>
        <v>0</v>
      </c>
      <c r="AE219" s="59"/>
      <c r="AF219" s="64">
        <f t="shared" si="2030"/>
        <v>0</v>
      </c>
      <c r="AG219" s="59"/>
      <c r="AH219" s="64">
        <f t="shared" si="2031"/>
        <v>0</v>
      </c>
      <c r="AI219" s="59"/>
      <c r="AJ219" s="64">
        <f t="shared" si="2032"/>
        <v>0</v>
      </c>
      <c r="AK219" s="59"/>
      <c r="AL219" s="64">
        <f t="shared" si="2033"/>
        <v>0</v>
      </c>
      <c r="AM219" s="59"/>
      <c r="AN219" s="64">
        <f t="shared" si="2034"/>
        <v>0</v>
      </c>
      <c r="AO219" s="59"/>
      <c r="AP219" s="64">
        <f t="shared" si="2035"/>
        <v>0</v>
      </c>
      <c r="AQ219" s="59"/>
      <c r="AR219" s="64">
        <f t="shared" si="2036"/>
        <v>0</v>
      </c>
      <c r="AS219" s="59"/>
      <c r="AT219" s="64">
        <f t="shared" si="2037"/>
        <v>0</v>
      </c>
      <c r="AU219" s="59"/>
      <c r="AV219" s="64">
        <f t="shared" si="2038"/>
        <v>0</v>
      </c>
      <c r="AW219" s="59">
        <v>14.5</v>
      </c>
      <c r="AX219" s="64">
        <f t="shared" si="2039"/>
        <v>1087.5</v>
      </c>
      <c r="AY219" s="59"/>
      <c r="AZ219" s="64">
        <f t="shared" si="2040"/>
        <v>0</v>
      </c>
      <c r="BA219" s="59"/>
      <c r="BB219" s="64">
        <f t="shared" si="2218"/>
        <v>0</v>
      </c>
      <c r="BC219" s="59"/>
      <c r="BD219" s="64">
        <f t="shared" si="2219"/>
        <v>0</v>
      </c>
      <c r="BE219" s="59"/>
      <c r="BF219" s="64">
        <f t="shared" si="2220"/>
        <v>0</v>
      </c>
      <c r="BG219" s="59"/>
      <c r="BH219" s="64">
        <f t="shared" si="2221"/>
        <v>0</v>
      </c>
      <c r="BI219" s="59"/>
      <c r="BJ219" s="64">
        <f t="shared" si="2222"/>
        <v>0</v>
      </c>
      <c r="BK219" s="59"/>
      <c r="BL219" s="64">
        <f t="shared" si="2223"/>
        <v>0</v>
      </c>
      <c r="BM219" s="59"/>
      <c r="BN219" s="64">
        <f t="shared" si="2224"/>
        <v>0</v>
      </c>
      <c r="BO219" s="59"/>
      <c r="BP219" s="64">
        <f t="shared" si="2225"/>
        <v>0</v>
      </c>
      <c r="BQ219" s="59"/>
      <c r="BR219" s="64">
        <f t="shared" si="2226"/>
        <v>0</v>
      </c>
      <c r="BS219" s="59"/>
      <c r="BT219" s="64">
        <f t="shared" si="2227"/>
        <v>0</v>
      </c>
      <c r="BU219" s="59"/>
      <c r="BV219" s="64">
        <f t="shared" si="2228"/>
        <v>0</v>
      </c>
      <c r="BW219" s="59"/>
      <c r="BX219" s="64">
        <f t="shared" si="2229"/>
        <v>0</v>
      </c>
      <c r="BY219" s="59"/>
      <c r="BZ219" s="64">
        <f t="shared" si="2230"/>
        <v>0</v>
      </c>
      <c r="CA219" s="54"/>
      <c r="CB219" s="61">
        <f t="shared" si="2231"/>
        <v>14.5</v>
      </c>
      <c r="CC219" s="61">
        <f t="shared" si="2232"/>
        <v>1087.5</v>
      </c>
      <c r="CD219" s="4"/>
      <c r="CE219" s="4"/>
      <c r="CF219" s="4">
        <f t="shared" si="2233"/>
        <v>0</v>
      </c>
      <c r="CG219" s="218">
        <f t="shared" si="2234"/>
        <v>0</v>
      </c>
      <c r="CH219" s="218">
        <f t="shared" si="2235"/>
        <v>0</v>
      </c>
      <c r="CI219" s="4"/>
      <c r="CJ219" s="4">
        <f t="shared" si="2236"/>
        <v>0</v>
      </c>
      <c r="CK219" s="218">
        <f t="shared" si="2237"/>
        <v>0</v>
      </c>
      <c r="CL219" s="218">
        <f t="shared" si="2238"/>
        <v>0</v>
      </c>
      <c r="CM219" s="4"/>
      <c r="CN219" s="4">
        <f t="shared" si="2239"/>
        <v>0</v>
      </c>
      <c r="CO219" s="218">
        <f t="shared" si="2240"/>
        <v>0</v>
      </c>
      <c r="CP219" s="218">
        <f t="shared" si="2241"/>
        <v>0</v>
      </c>
      <c r="CQ219" s="4"/>
      <c r="CR219" s="4">
        <f t="shared" si="2242"/>
        <v>0</v>
      </c>
      <c r="CS219" s="218">
        <f t="shared" si="2243"/>
        <v>0</v>
      </c>
      <c r="CT219" s="218">
        <f t="shared" si="2244"/>
        <v>0</v>
      </c>
      <c r="CU219" s="4"/>
      <c r="CV219" s="4">
        <f t="shared" si="2245"/>
        <v>0</v>
      </c>
      <c r="CW219" s="218">
        <f t="shared" si="2246"/>
        <v>0</v>
      </c>
      <c r="CX219" s="218">
        <f t="shared" si="2247"/>
        <v>0</v>
      </c>
      <c r="CY219" s="4"/>
      <c r="CZ219" s="4">
        <f t="shared" si="2248"/>
        <v>0</v>
      </c>
      <c r="DA219" s="218">
        <f t="shared" si="2249"/>
        <v>0</v>
      </c>
      <c r="DB219" s="218">
        <f t="shared" si="2250"/>
        <v>0</v>
      </c>
      <c r="DC219" s="4"/>
      <c r="DD219" s="4">
        <f t="shared" si="2251"/>
        <v>0</v>
      </c>
      <c r="DE219" s="218">
        <f t="shared" si="2252"/>
        <v>0</v>
      </c>
      <c r="DF219" s="218">
        <f t="shared" si="2253"/>
        <v>0</v>
      </c>
      <c r="DG219" s="4"/>
      <c r="DH219" s="4">
        <f t="shared" si="2254"/>
        <v>0</v>
      </c>
      <c r="DI219" s="218">
        <f t="shared" si="2255"/>
        <v>0</v>
      </c>
      <c r="DJ219" s="218">
        <f t="shared" si="2256"/>
        <v>0</v>
      </c>
      <c r="DK219" s="4"/>
      <c r="DL219" s="4">
        <f t="shared" si="2257"/>
        <v>0</v>
      </c>
      <c r="DM219" s="218">
        <f t="shared" si="2258"/>
        <v>0</v>
      </c>
      <c r="DN219" s="218">
        <f t="shared" si="2259"/>
        <v>0</v>
      </c>
      <c r="DO219" s="4"/>
      <c r="DP219" s="4">
        <f t="shared" si="2260"/>
        <v>0</v>
      </c>
      <c r="DQ219" s="218">
        <f t="shared" si="2261"/>
        <v>0</v>
      </c>
      <c r="DR219" s="218">
        <f t="shared" si="2262"/>
        <v>0</v>
      </c>
      <c r="DS219" s="4"/>
      <c r="DT219" s="4">
        <f t="shared" si="2263"/>
        <v>0</v>
      </c>
      <c r="DU219" s="218">
        <f t="shared" si="2264"/>
        <v>0</v>
      </c>
      <c r="DV219" s="218">
        <f t="shared" si="2265"/>
        <v>0</v>
      </c>
      <c r="DW219" s="4"/>
      <c r="DX219" s="4"/>
      <c r="DY219" s="4"/>
      <c r="DZ219" s="218" t="e">
        <f>SUM(#REF!+DX219)</f>
        <v>#REF!</v>
      </c>
      <c r="EA219" s="218" t="e">
        <f t="shared" si="2266"/>
        <v>#REF!</v>
      </c>
      <c r="EB219" s="4"/>
      <c r="EC219" s="4">
        <f t="shared" si="2267"/>
        <v>0</v>
      </c>
      <c r="ED219" s="218" t="e">
        <f>SUM(EB219+#REF!)</f>
        <v>#REF!</v>
      </c>
      <c r="EE219" s="218" t="e">
        <f t="shared" si="2268"/>
        <v>#REF!</v>
      </c>
      <c r="EF219" s="4"/>
      <c r="EG219" s="4">
        <f t="shared" si="2269"/>
        <v>0</v>
      </c>
      <c r="EH219" s="218" t="e">
        <f>SUM(EF219+#REF!)</f>
        <v>#REF!</v>
      </c>
      <c r="EI219" s="218" t="e">
        <f t="shared" si="2270"/>
        <v>#REF!</v>
      </c>
      <c r="EJ219" s="4"/>
      <c r="EK219" s="4"/>
      <c r="EL219" s="218"/>
      <c r="EM219" s="218"/>
      <c r="EN219" s="4"/>
      <c r="EO219" s="269"/>
      <c r="EP219" s="269">
        <f t="shared" si="2271"/>
        <v>0</v>
      </c>
      <c r="EQ219" s="268">
        <f t="shared" si="2272"/>
        <v>0</v>
      </c>
      <c r="ER219" s="268">
        <f t="shared" si="2273"/>
        <v>0</v>
      </c>
      <c r="ES219" s="269"/>
      <c r="ET219" s="269">
        <f t="shared" si="2274"/>
        <v>0</v>
      </c>
      <c r="EU219" s="268">
        <f t="shared" si="2275"/>
        <v>0</v>
      </c>
      <c r="EV219" s="268">
        <f t="shared" si="2276"/>
        <v>0</v>
      </c>
      <c r="EW219" s="269"/>
      <c r="EX219" s="269">
        <f t="shared" si="2277"/>
        <v>0</v>
      </c>
      <c r="EY219" s="268">
        <f t="shared" si="2278"/>
        <v>0</v>
      </c>
      <c r="EZ219" s="268">
        <f t="shared" si="2279"/>
        <v>0</v>
      </c>
      <c r="FA219" s="269"/>
      <c r="FB219" s="269">
        <f t="shared" si="2280"/>
        <v>0</v>
      </c>
      <c r="FC219" s="268">
        <f t="shared" si="2281"/>
        <v>0</v>
      </c>
      <c r="FD219" s="268">
        <f t="shared" si="2282"/>
        <v>0</v>
      </c>
      <c r="FE219" s="269"/>
      <c r="FF219" s="269">
        <f t="shared" si="2283"/>
        <v>0</v>
      </c>
      <c r="FG219" s="268">
        <f t="shared" si="2284"/>
        <v>0</v>
      </c>
      <c r="FH219" s="268">
        <f t="shared" si="2285"/>
        <v>0</v>
      </c>
      <c r="FI219" s="269"/>
      <c r="FJ219" s="269">
        <f t="shared" si="2286"/>
        <v>0</v>
      </c>
      <c r="FK219" s="268">
        <f t="shared" si="2287"/>
        <v>0</v>
      </c>
      <c r="FL219" s="268">
        <f t="shared" si="2288"/>
        <v>0</v>
      </c>
      <c r="FM219" s="269"/>
      <c r="FN219" s="269">
        <f t="shared" si="2289"/>
        <v>0</v>
      </c>
      <c r="FO219" s="268">
        <f t="shared" si="2290"/>
        <v>0</v>
      </c>
      <c r="FP219" s="268">
        <f t="shared" si="2291"/>
        <v>0</v>
      </c>
      <c r="FQ219" s="269"/>
      <c r="FR219" s="269">
        <f t="shared" si="2292"/>
        <v>0</v>
      </c>
      <c r="FS219" s="268">
        <f t="shared" si="2293"/>
        <v>14.5</v>
      </c>
      <c r="FT219" s="268">
        <f t="shared" si="2294"/>
        <v>0</v>
      </c>
      <c r="FU219" s="269"/>
      <c r="FV219" s="269">
        <f t="shared" si="2295"/>
        <v>0</v>
      </c>
      <c r="FW219" s="268">
        <f t="shared" si="2296"/>
        <v>0</v>
      </c>
      <c r="FX219" s="268">
        <f t="shared" si="2297"/>
        <v>0</v>
      </c>
      <c r="FY219" s="269"/>
      <c r="FZ219" s="269">
        <f t="shared" si="2298"/>
        <v>0</v>
      </c>
      <c r="GA219" s="268">
        <f t="shared" si="2299"/>
        <v>0</v>
      </c>
      <c r="GB219" s="268">
        <f t="shared" si="2300"/>
        <v>0</v>
      </c>
      <c r="GC219" s="269"/>
      <c r="GD219" s="269">
        <f t="shared" si="1839"/>
        <v>0</v>
      </c>
      <c r="GE219" s="268">
        <f t="shared" si="1840"/>
        <v>14.5</v>
      </c>
      <c r="GF219" s="268">
        <f t="shared" si="1841"/>
        <v>1087.5</v>
      </c>
      <c r="GG219" s="269"/>
      <c r="GH219" s="269">
        <f t="shared" si="2301"/>
        <v>0</v>
      </c>
      <c r="GI219" s="268">
        <f t="shared" si="2302"/>
        <v>0</v>
      </c>
      <c r="GJ219" s="268">
        <f t="shared" si="2303"/>
        <v>0</v>
      </c>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c r="IE219" s="4"/>
      <c r="IF219" s="4"/>
      <c r="IG219" s="4"/>
      <c r="IH219" s="4"/>
      <c r="II219" s="4"/>
      <c r="IJ219" s="4"/>
      <c r="IK219" s="4"/>
      <c r="IL219" s="4"/>
      <c r="IM219" s="4"/>
      <c r="IN219" s="4"/>
      <c r="IO219" s="4"/>
      <c r="IP219" s="4"/>
      <c r="IQ219" s="4"/>
      <c r="IR219" s="4"/>
      <c r="IS219" s="4"/>
      <c r="IT219" s="4"/>
      <c r="IU219" s="4"/>
      <c r="IV219" s="4"/>
      <c r="IW219" s="4"/>
      <c r="IX219" s="4"/>
      <c r="IY219" s="4"/>
      <c r="IZ219" s="4"/>
      <c r="JA219" s="4"/>
      <c r="JB219" s="4"/>
      <c r="JC219" s="4"/>
      <c r="JD219" s="4"/>
      <c r="JE219" s="4"/>
      <c r="JF219" s="4"/>
      <c r="JG219" s="4"/>
      <c r="JH219" s="4"/>
      <c r="JI219" s="4"/>
      <c r="JJ219" s="4"/>
      <c r="JK219" s="4"/>
      <c r="JL219" s="4"/>
      <c r="JM219" s="4"/>
      <c r="JN219" s="4"/>
    </row>
    <row r="220" spans="1:274" s="287" customFormat="1" x14ac:dyDescent="0.2">
      <c r="A220" s="273" t="s">
        <v>131</v>
      </c>
      <c r="B220" s="273" t="s">
        <v>132</v>
      </c>
      <c r="C220" s="273" t="s">
        <v>8</v>
      </c>
      <c r="D220" s="273">
        <v>75</v>
      </c>
      <c r="E220" s="277"/>
      <c r="F220" s="278">
        <f t="shared" si="1779"/>
        <v>0</v>
      </c>
      <c r="G220" s="277"/>
      <c r="H220" s="278">
        <f t="shared" si="1780"/>
        <v>0</v>
      </c>
      <c r="I220" s="277"/>
      <c r="J220" s="278">
        <f t="shared" si="1781"/>
        <v>0</v>
      </c>
      <c r="K220" s="277"/>
      <c r="L220" s="278">
        <f t="shared" ref="L220:L233" si="2304">SUM(K220*$D220)</f>
        <v>0</v>
      </c>
      <c r="M220" s="277"/>
      <c r="N220" s="278">
        <f t="shared" ref="N220:N233" si="2305">SUM(M220*$D220)</f>
        <v>0</v>
      </c>
      <c r="O220" s="277"/>
      <c r="P220" s="278">
        <f t="shared" ref="P220:P233" si="2306">SUM(O220*$D220)</f>
        <v>0</v>
      </c>
      <c r="Q220" s="277"/>
      <c r="R220" s="278">
        <f t="shared" ref="R220:R233" si="2307">SUM(Q220*$D220)</f>
        <v>0</v>
      </c>
      <c r="S220" s="277"/>
      <c r="T220" s="278">
        <f t="shared" ref="T220:T233" si="2308">SUM(S220*$D220)</f>
        <v>0</v>
      </c>
      <c r="U220" s="277"/>
      <c r="V220" s="278">
        <f t="shared" ref="V220:V233" si="2309">SUM(U220*$D220)</f>
        <v>0</v>
      </c>
      <c r="W220" s="277"/>
      <c r="X220" s="278">
        <f t="shared" ref="X220:X233" si="2310">SUM(W220*$D220)</f>
        <v>0</v>
      </c>
      <c r="Y220" s="277"/>
      <c r="Z220" s="278">
        <f t="shared" ref="Z220:Z233" si="2311">SUM(Y220*$D220)</f>
        <v>0</v>
      </c>
      <c r="AA220" s="277"/>
      <c r="AB220" s="278">
        <f t="shared" ref="AB220:AB233" si="2312">SUM(AA220*$D220)</f>
        <v>0</v>
      </c>
      <c r="AC220" s="279"/>
      <c r="AD220" s="278">
        <f t="shared" ref="AD220:AD233" si="2313">SUM(AC220*$D220)</f>
        <v>0</v>
      </c>
      <c r="AE220" s="279"/>
      <c r="AF220" s="278">
        <f t="shared" ref="AF220:AF233" si="2314">SUM(AE220*$D220)</f>
        <v>0</v>
      </c>
      <c r="AG220" s="279"/>
      <c r="AH220" s="278">
        <f t="shared" ref="AH220:AH233" si="2315">SUM(AG220*$D220)</f>
        <v>0</v>
      </c>
      <c r="AI220" s="279"/>
      <c r="AJ220" s="278">
        <f t="shared" ref="AJ220:AJ233" si="2316">SUM(AI220*$D220)</f>
        <v>0</v>
      </c>
      <c r="AK220" s="279"/>
      <c r="AL220" s="278">
        <f t="shared" ref="AL220:AL233" si="2317">SUM(AK220*$D220)</f>
        <v>0</v>
      </c>
      <c r="AM220" s="279"/>
      <c r="AN220" s="278">
        <f t="shared" ref="AN220:AN233" si="2318">SUM(AM220*$D220)</f>
        <v>0</v>
      </c>
      <c r="AO220" s="279"/>
      <c r="AP220" s="278">
        <f t="shared" ref="AP220:AP233" si="2319">SUM(AO220*$D220)</f>
        <v>0</v>
      </c>
      <c r="AQ220" s="279"/>
      <c r="AR220" s="278">
        <f t="shared" ref="AR220:AR233" si="2320">SUM(AQ220*$D220)</f>
        <v>0</v>
      </c>
      <c r="AS220" s="279"/>
      <c r="AT220" s="278">
        <f t="shared" ref="AT220:AT233" si="2321">SUM(AS220*$D220)</f>
        <v>0</v>
      </c>
      <c r="AU220" s="279"/>
      <c r="AV220" s="278">
        <f t="shared" ref="AV220:AV233" si="2322">SUM(AU220*$D220)</f>
        <v>0</v>
      </c>
      <c r="AW220" s="279"/>
      <c r="AX220" s="278">
        <f t="shared" ref="AX220:AX233" si="2323">SUM(AW220*$D220)</f>
        <v>0</v>
      </c>
      <c r="AY220" s="279"/>
      <c r="AZ220" s="278">
        <f t="shared" ref="AZ220:AZ233" si="2324">SUM(AY220*$D220)</f>
        <v>0</v>
      </c>
      <c r="BA220" s="279"/>
      <c r="BB220" s="278">
        <f t="shared" si="1803"/>
        <v>0</v>
      </c>
      <c r="BC220" s="279"/>
      <c r="BD220" s="278">
        <f t="shared" si="1804"/>
        <v>0</v>
      </c>
      <c r="BE220" s="279"/>
      <c r="BF220" s="278">
        <f t="shared" si="1805"/>
        <v>0</v>
      </c>
      <c r="BG220" s="279"/>
      <c r="BH220" s="278">
        <f t="shared" si="1806"/>
        <v>0</v>
      </c>
      <c r="BI220" s="279"/>
      <c r="BJ220" s="278">
        <f t="shared" si="1807"/>
        <v>0</v>
      </c>
      <c r="BK220" s="279"/>
      <c r="BL220" s="278">
        <f t="shared" si="1808"/>
        <v>0</v>
      </c>
      <c r="BM220" s="279"/>
      <c r="BN220" s="278">
        <f t="shared" si="1809"/>
        <v>0</v>
      </c>
      <c r="BO220" s="279"/>
      <c r="BP220" s="278">
        <f t="shared" si="1810"/>
        <v>0</v>
      </c>
      <c r="BQ220" s="279"/>
      <c r="BR220" s="278">
        <f t="shared" si="1811"/>
        <v>0</v>
      </c>
      <c r="BS220" s="279"/>
      <c r="BT220" s="278">
        <f t="shared" si="1812"/>
        <v>0</v>
      </c>
      <c r="BU220" s="279"/>
      <c r="BV220" s="278">
        <f t="shared" si="1813"/>
        <v>0</v>
      </c>
      <c r="BW220" s="279"/>
      <c r="BX220" s="278">
        <f t="shared" si="1814"/>
        <v>0</v>
      </c>
      <c r="BY220" s="279"/>
      <c r="BZ220" s="278">
        <f t="shared" si="1729"/>
        <v>0</v>
      </c>
      <c r="CA220" s="280"/>
      <c r="CB220" s="281">
        <f t="shared" si="1730"/>
        <v>0</v>
      </c>
      <c r="CC220" s="281">
        <f t="shared" si="1731"/>
        <v>0</v>
      </c>
      <c r="CD220" s="282"/>
      <c r="CE220" s="282"/>
      <c r="CF220" s="282">
        <f t="shared" si="1732"/>
        <v>0</v>
      </c>
      <c r="CG220" s="283">
        <f t="shared" si="1733"/>
        <v>0</v>
      </c>
      <c r="CH220" s="283">
        <f t="shared" si="1734"/>
        <v>0</v>
      </c>
      <c r="CI220" s="282"/>
      <c r="CJ220" s="282">
        <f t="shared" si="1735"/>
        <v>0</v>
      </c>
      <c r="CK220" s="283">
        <f t="shared" si="1736"/>
        <v>0</v>
      </c>
      <c r="CL220" s="283">
        <f t="shared" si="1737"/>
        <v>0</v>
      </c>
      <c r="CM220" s="282"/>
      <c r="CN220" s="282">
        <f t="shared" si="1738"/>
        <v>0</v>
      </c>
      <c r="CO220" s="283">
        <f t="shared" si="1739"/>
        <v>0</v>
      </c>
      <c r="CP220" s="283">
        <f t="shared" si="1740"/>
        <v>0</v>
      </c>
      <c r="CQ220" s="282"/>
      <c r="CR220" s="282">
        <f t="shared" si="1741"/>
        <v>0</v>
      </c>
      <c r="CS220" s="283">
        <f t="shared" si="1742"/>
        <v>0</v>
      </c>
      <c r="CT220" s="283">
        <f t="shared" si="1743"/>
        <v>0</v>
      </c>
      <c r="CU220" s="282"/>
      <c r="CV220" s="282">
        <f t="shared" si="1744"/>
        <v>0</v>
      </c>
      <c r="CW220" s="283">
        <f t="shared" si="1745"/>
        <v>0</v>
      </c>
      <c r="CX220" s="283">
        <f t="shared" si="1746"/>
        <v>0</v>
      </c>
      <c r="CY220" s="282"/>
      <c r="CZ220" s="282">
        <f t="shared" si="1747"/>
        <v>0</v>
      </c>
      <c r="DA220" s="283">
        <f t="shared" si="1748"/>
        <v>0</v>
      </c>
      <c r="DB220" s="283">
        <f t="shared" si="1749"/>
        <v>0</v>
      </c>
      <c r="DC220" s="282"/>
      <c r="DD220" s="282">
        <f t="shared" si="1750"/>
        <v>0</v>
      </c>
      <c r="DE220" s="283">
        <f t="shared" si="1751"/>
        <v>0</v>
      </c>
      <c r="DF220" s="283">
        <f t="shared" si="1752"/>
        <v>0</v>
      </c>
      <c r="DG220" s="282"/>
      <c r="DH220" s="282">
        <f t="shared" si="1753"/>
        <v>0</v>
      </c>
      <c r="DI220" s="283">
        <f t="shared" si="1754"/>
        <v>0</v>
      </c>
      <c r="DJ220" s="283">
        <f t="shared" si="1755"/>
        <v>0</v>
      </c>
      <c r="DK220" s="282"/>
      <c r="DL220" s="282">
        <f t="shared" si="1756"/>
        <v>0</v>
      </c>
      <c r="DM220" s="283">
        <f t="shared" si="1757"/>
        <v>0</v>
      </c>
      <c r="DN220" s="283">
        <f t="shared" si="1758"/>
        <v>0</v>
      </c>
      <c r="DO220" s="282"/>
      <c r="DP220" s="282">
        <f t="shared" si="1759"/>
        <v>0</v>
      </c>
      <c r="DQ220" s="283">
        <f t="shared" si="1760"/>
        <v>0</v>
      </c>
      <c r="DR220" s="283">
        <f t="shared" si="1761"/>
        <v>0</v>
      </c>
      <c r="DS220" s="282"/>
      <c r="DT220" s="282">
        <f t="shared" si="1762"/>
        <v>0</v>
      </c>
      <c r="DU220" s="283">
        <f t="shared" si="1763"/>
        <v>0</v>
      </c>
      <c r="DV220" s="283">
        <f t="shared" si="1764"/>
        <v>0</v>
      </c>
      <c r="DW220" s="282"/>
      <c r="DX220" s="282"/>
      <c r="DY220" s="282"/>
      <c r="DZ220" s="283" t="e">
        <f>SUM(#REF!+DX220)</f>
        <v>#REF!</v>
      </c>
      <c r="EA220" s="283" t="e">
        <f t="shared" si="1765"/>
        <v>#REF!</v>
      </c>
      <c r="EB220" s="282"/>
      <c r="EC220" s="282">
        <f t="shared" si="1766"/>
        <v>0</v>
      </c>
      <c r="ED220" s="283" t="e">
        <f>SUM(EB220+#REF!)</f>
        <v>#REF!</v>
      </c>
      <c r="EE220" s="283" t="e">
        <f t="shared" si="1767"/>
        <v>#REF!</v>
      </c>
      <c r="EF220" s="282"/>
      <c r="EG220" s="282">
        <f t="shared" si="1768"/>
        <v>0</v>
      </c>
      <c r="EH220" s="283" t="e">
        <f>SUM(EF220+#REF!)</f>
        <v>#REF!</v>
      </c>
      <c r="EI220" s="283" t="e">
        <f t="shared" si="1769"/>
        <v>#REF!</v>
      </c>
      <c r="EJ220" s="282"/>
      <c r="EK220" s="282"/>
      <c r="EL220" s="283"/>
      <c r="EM220" s="283"/>
      <c r="EN220" s="282"/>
      <c r="EO220" s="285"/>
      <c r="EP220" s="285">
        <f t="shared" si="1815"/>
        <v>0</v>
      </c>
      <c r="EQ220" s="286">
        <f t="shared" si="1816"/>
        <v>0</v>
      </c>
      <c r="ER220" s="286">
        <f t="shared" si="1817"/>
        <v>0</v>
      </c>
      <c r="ES220" s="285"/>
      <c r="ET220" s="285">
        <f t="shared" si="1818"/>
        <v>0</v>
      </c>
      <c r="EU220" s="286">
        <f t="shared" si="1819"/>
        <v>0</v>
      </c>
      <c r="EV220" s="286">
        <f t="shared" si="1820"/>
        <v>0</v>
      </c>
      <c r="EW220" s="285"/>
      <c r="EX220" s="269">
        <f t="shared" si="1821"/>
        <v>0</v>
      </c>
      <c r="EY220" s="268">
        <f t="shared" si="1822"/>
        <v>0</v>
      </c>
      <c r="EZ220" s="268">
        <f t="shared" si="1823"/>
        <v>0</v>
      </c>
      <c r="FA220" s="285"/>
      <c r="FB220" s="269">
        <f t="shared" si="1824"/>
        <v>0</v>
      </c>
      <c r="FC220" s="268">
        <f t="shared" si="1825"/>
        <v>0</v>
      </c>
      <c r="FD220" s="268">
        <f t="shared" si="1826"/>
        <v>0</v>
      </c>
      <c r="FE220" s="285"/>
      <c r="FF220" s="269">
        <f t="shared" si="1827"/>
        <v>0</v>
      </c>
      <c r="FG220" s="268">
        <f t="shared" si="1828"/>
        <v>0</v>
      </c>
      <c r="FH220" s="268">
        <f t="shared" si="1829"/>
        <v>0</v>
      </c>
      <c r="FI220" s="285"/>
      <c r="FJ220" s="269">
        <f t="shared" si="1830"/>
        <v>0</v>
      </c>
      <c r="FK220" s="268">
        <f t="shared" si="1831"/>
        <v>0</v>
      </c>
      <c r="FL220" s="268">
        <f t="shared" si="1832"/>
        <v>0</v>
      </c>
      <c r="FM220" s="285"/>
      <c r="FN220" s="269">
        <f t="shared" si="1833"/>
        <v>0</v>
      </c>
      <c r="FO220" s="268">
        <f t="shared" si="1834"/>
        <v>0</v>
      </c>
      <c r="FP220" s="268">
        <f t="shared" si="1835"/>
        <v>0</v>
      </c>
      <c r="FQ220" s="285"/>
      <c r="FR220" s="285">
        <f t="shared" si="1770"/>
        <v>0</v>
      </c>
      <c r="FS220" s="268">
        <f t="shared" si="1771"/>
        <v>0</v>
      </c>
      <c r="FT220" s="286">
        <f t="shared" si="1772"/>
        <v>0</v>
      </c>
      <c r="FU220" s="285"/>
      <c r="FV220" s="269">
        <f t="shared" si="1836"/>
        <v>0</v>
      </c>
      <c r="FW220" s="268">
        <f t="shared" si="1837"/>
        <v>0</v>
      </c>
      <c r="FX220" s="268">
        <f t="shared" si="1838"/>
        <v>0</v>
      </c>
      <c r="FY220" s="285"/>
      <c r="FZ220" s="285">
        <f t="shared" si="2041"/>
        <v>0</v>
      </c>
      <c r="GA220" s="268">
        <f t="shared" si="2042"/>
        <v>0</v>
      </c>
      <c r="GB220" s="286">
        <f t="shared" si="2043"/>
        <v>0</v>
      </c>
      <c r="GC220" s="285"/>
      <c r="GD220" s="269">
        <f t="shared" si="1839"/>
        <v>0</v>
      </c>
      <c r="GE220" s="268">
        <f t="shared" si="1840"/>
        <v>0</v>
      </c>
      <c r="GF220" s="268">
        <f t="shared" si="1841"/>
        <v>0</v>
      </c>
      <c r="GG220" s="285"/>
      <c r="GH220" s="285">
        <f t="shared" si="2044"/>
        <v>0</v>
      </c>
      <c r="GI220" s="268">
        <f t="shared" si="2045"/>
        <v>0</v>
      </c>
      <c r="GJ220" s="286">
        <f t="shared" si="2046"/>
        <v>0</v>
      </c>
      <c r="GK220" s="282"/>
      <c r="GL220" s="282"/>
      <c r="GM220" s="282"/>
      <c r="GN220" s="282"/>
      <c r="GO220" s="282"/>
      <c r="GP220" s="282"/>
      <c r="GQ220" s="282"/>
      <c r="GR220" s="282"/>
      <c r="GS220" s="282"/>
      <c r="GT220" s="282"/>
      <c r="GU220" s="282"/>
      <c r="GV220" s="282"/>
      <c r="GW220" s="282"/>
      <c r="GX220" s="282"/>
      <c r="GY220" s="282"/>
      <c r="GZ220" s="282"/>
      <c r="HA220" s="282"/>
      <c r="HB220" s="282"/>
      <c r="HC220" s="282"/>
      <c r="HD220" s="282"/>
      <c r="HE220" s="282"/>
      <c r="HF220" s="282"/>
      <c r="HG220" s="282"/>
      <c r="HH220" s="282"/>
      <c r="HI220" s="282"/>
      <c r="HJ220" s="282"/>
      <c r="HK220" s="282"/>
      <c r="HL220" s="282"/>
      <c r="HM220" s="282"/>
      <c r="HN220" s="282"/>
      <c r="HO220" s="282"/>
      <c r="HP220" s="282"/>
      <c r="HQ220" s="282"/>
      <c r="HR220" s="282"/>
      <c r="HS220" s="282"/>
      <c r="HT220" s="282"/>
      <c r="HU220" s="282"/>
      <c r="HV220" s="282"/>
      <c r="HW220" s="282"/>
      <c r="HX220" s="282"/>
      <c r="HY220" s="282"/>
      <c r="HZ220" s="282"/>
      <c r="IA220" s="282"/>
      <c r="IB220" s="282"/>
      <c r="IC220" s="282"/>
      <c r="ID220" s="282"/>
      <c r="IE220" s="282"/>
      <c r="IF220" s="282"/>
      <c r="IG220" s="282"/>
      <c r="IH220" s="282"/>
      <c r="II220" s="282"/>
      <c r="IJ220" s="282"/>
      <c r="IK220" s="282"/>
      <c r="IL220" s="282"/>
      <c r="IM220" s="282"/>
      <c r="IN220" s="282"/>
      <c r="IO220" s="282"/>
      <c r="IP220" s="282"/>
      <c r="IQ220" s="282"/>
      <c r="IR220" s="282"/>
      <c r="IS220" s="282"/>
      <c r="IT220" s="282"/>
      <c r="IU220" s="282"/>
      <c r="IV220" s="282"/>
      <c r="IW220" s="282"/>
      <c r="IX220" s="282"/>
      <c r="IY220" s="282"/>
      <c r="IZ220" s="282"/>
      <c r="JA220" s="282"/>
      <c r="JB220" s="282"/>
      <c r="JC220" s="282"/>
      <c r="JD220" s="282"/>
      <c r="JE220" s="282"/>
      <c r="JF220" s="282"/>
      <c r="JG220" s="282"/>
      <c r="JH220" s="282"/>
      <c r="JI220" s="282"/>
      <c r="JJ220" s="282"/>
      <c r="JK220" s="282"/>
      <c r="JL220" s="282"/>
      <c r="JM220" s="282"/>
      <c r="JN220" s="282"/>
    </row>
    <row r="221" spans="1:274" s="5" customFormat="1" x14ac:dyDescent="0.2">
      <c r="A221" s="57" t="s">
        <v>126</v>
      </c>
      <c r="B221" s="57" t="s">
        <v>127</v>
      </c>
      <c r="C221" s="57" t="s">
        <v>8</v>
      </c>
      <c r="D221" s="57">
        <v>75</v>
      </c>
      <c r="E221" s="6"/>
      <c r="F221" s="64">
        <f t="shared" si="1779"/>
        <v>0</v>
      </c>
      <c r="G221" s="6"/>
      <c r="H221" s="64">
        <f t="shared" si="1780"/>
        <v>0</v>
      </c>
      <c r="I221" s="6"/>
      <c r="J221" s="64">
        <f t="shared" si="1781"/>
        <v>0</v>
      </c>
      <c r="K221" s="6"/>
      <c r="L221" s="64">
        <f t="shared" si="2304"/>
        <v>0</v>
      </c>
      <c r="M221" s="6"/>
      <c r="N221" s="64">
        <f t="shared" si="2305"/>
        <v>0</v>
      </c>
      <c r="O221" s="6"/>
      <c r="P221" s="64">
        <f t="shared" si="2306"/>
        <v>0</v>
      </c>
      <c r="Q221" s="6"/>
      <c r="R221" s="64">
        <f t="shared" si="2307"/>
        <v>0</v>
      </c>
      <c r="S221" s="6"/>
      <c r="T221" s="64">
        <f t="shared" si="2308"/>
        <v>0</v>
      </c>
      <c r="U221" s="6"/>
      <c r="V221" s="64">
        <f t="shared" si="2309"/>
        <v>0</v>
      </c>
      <c r="W221" s="6"/>
      <c r="X221" s="64">
        <f t="shared" si="2310"/>
        <v>0</v>
      </c>
      <c r="Y221" s="6"/>
      <c r="Z221" s="64">
        <f t="shared" si="2311"/>
        <v>0</v>
      </c>
      <c r="AA221" s="6"/>
      <c r="AB221" s="64">
        <f t="shared" si="2312"/>
        <v>0</v>
      </c>
      <c r="AC221" s="59"/>
      <c r="AD221" s="64">
        <f t="shared" si="2313"/>
        <v>0</v>
      </c>
      <c r="AE221" s="59"/>
      <c r="AF221" s="64">
        <f t="shared" si="2314"/>
        <v>0</v>
      </c>
      <c r="AG221" s="59"/>
      <c r="AH221" s="64">
        <f t="shared" si="2315"/>
        <v>0</v>
      </c>
      <c r="AI221" s="59"/>
      <c r="AJ221" s="64">
        <f t="shared" si="2316"/>
        <v>0</v>
      </c>
      <c r="AK221" s="59"/>
      <c r="AL221" s="64">
        <f t="shared" si="2317"/>
        <v>0</v>
      </c>
      <c r="AM221" s="59"/>
      <c r="AN221" s="64">
        <f t="shared" si="2318"/>
        <v>0</v>
      </c>
      <c r="AO221" s="59"/>
      <c r="AP221" s="64">
        <f t="shared" si="2319"/>
        <v>0</v>
      </c>
      <c r="AQ221" s="59"/>
      <c r="AR221" s="64">
        <f t="shared" si="2320"/>
        <v>0</v>
      </c>
      <c r="AS221" s="59"/>
      <c r="AT221" s="64">
        <f t="shared" si="2321"/>
        <v>0</v>
      </c>
      <c r="AU221" s="59"/>
      <c r="AV221" s="64">
        <f t="shared" si="2322"/>
        <v>0</v>
      </c>
      <c r="AW221" s="59"/>
      <c r="AX221" s="64">
        <f t="shared" si="2323"/>
        <v>0</v>
      </c>
      <c r="AY221" s="59"/>
      <c r="AZ221" s="64">
        <f t="shared" si="2324"/>
        <v>0</v>
      </c>
      <c r="BA221" s="59"/>
      <c r="BB221" s="64">
        <f t="shared" si="1803"/>
        <v>0</v>
      </c>
      <c r="BC221" s="59"/>
      <c r="BD221" s="64">
        <f t="shared" si="1804"/>
        <v>0</v>
      </c>
      <c r="BE221" s="59"/>
      <c r="BF221" s="64">
        <f t="shared" si="1805"/>
        <v>0</v>
      </c>
      <c r="BG221" s="59"/>
      <c r="BH221" s="64">
        <f t="shared" si="1806"/>
        <v>0</v>
      </c>
      <c r="BI221" s="59"/>
      <c r="BJ221" s="64">
        <f t="shared" si="1807"/>
        <v>0</v>
      </c>
      <c r="BK221" s="59"/>
      <c r="BL221" s="64">
        <f t="shared" si="1808"/>
        <v>0</v>
      </c>
      <c r="BM221" s="59"/>
      <c r="BN221" s="64">
        <f t="shared" si="1809"/>
        <v>0</v>
      </c>
      <c r="BO221" s="59"/>
      <c r="BP221" s="64">
        <f t="shared" si="1810"/>
        <v>0</v>
      </c>
      <c r="BQ221" s="59"/>
      <c r="BR221" s="64">
        <f t="shared" si="1811"/>
        <v>0</v>
      </c>
      <c r="BS221" s="59"/>
      <c r="BT221" s="64">
        <f t="shared" si="1812"/>
        <v>0</v>
      </c>
      <c r="BU221" s="59"/>
      <c r="BV221" s="64">
        <f t="shared" si="1813"/>
        <v>0</v>
      </c>
      <c r="BW221" s="59"/>
      <c r="BX221" s="64">
        <f t="shared" si="1814"/>
        <v>0</v>
      </c>
      <c r="BY221" s="59"/>
      <c r="BZ221" s="64">
        <f t="shared" si="1729"/>
        <v>0</v>
      </c>
      <c r="CA221" s="54"/>
      <c r="CB221" s="61">
        <f t="shared" si="1730"/>
        <v>0</v>
      </c>
      <c r="CC221" s="61">
        <f t="shared" si="1731"/>
        <v>0</v>
      </c>
      <c r="CD221" s="4"/>
      <c r="CE221" s="4"/>
      <c r="CF221" s="4">
        <f t="shared" si="1732"/>
        <v>0</v>
      </c>
      <c r="CG221" s="218">
        <f t="shared" si="1733"/>
        <v>0</v>
      </c>
      <c r="CH221" s="218">
        <f t="shared" si="1734"/>
        <v>0</v>
      </c>
      <c r="CI221" s="4"/>
      <c r="CJ221" s="4">
        <f t="shared" si="1735"/>
        <v>0</v>
      </c>
      <c r="CK221" s="218">
        <f t="shared" si="1736"/>
        <v>0</v>
      </c>
      <c r="CL221" s="218">
        <f t="shared" si="1737"/>
        <v>0</v>
      </c>
      <c r="CM221" s="4"/>
      <c r="CN221" s="4">
        <f t="shared" si="1738"/>
        <v>0</v>
      </c>
      <c r="CO221" s="218">
        <f t="shared" si="1739"/>
        <v>0</v>
      </c>
      <c r="CP221" s="218">
        <f t="shared" si="1740"/>
        <v>0</v>
      </c>
      <c r="CQ221" s="4"/>
      <c r="CR221" s="4">
        <f t="shared" si="1741"/>
        <v>0</v>
      </c>
      <c r="CS221" s="218">
        <f t="shared" si="1742"/>
        <v>0</v>
      </c>
      <c r="CT221" s="218">
        <f t="shared" si="1743"/>
        <v>0</v>
      </c>
      <c r="CU221" s="4"/>
      <c r="CV221" s="4">
        <f t="shared" si="1744"/>
        <v>0</v>
      </c>
      <c r="CW221" s="218">
        <f t="shared" si="1745"/>
        <v>0</v>
      </c>
      <c r="CX221" s="218">
        <f t="shared" si="1746"/>
        <v>0</v>
      </c>
      <c r="CY221" s="4"/>
      <c r="CZ221" s="4">
        <f t="shared" si="1747"/>
        <v>0</v>
      </c>
      <c r="DA221" s="218">
        <f t="shared" si="1748"/>
        <v>0</v>
      </c>
      <c r="DB221" s="218">
        <f t="shared" si="1749"/>
        <v>0</v>
      </c>
      <c r="DC221" s="4"/>
      <c r="DD221" s="4">
        <f t="shared" si="1750"/>
        <v>0</v>
      </c>
      <c r="DE221" s="218">
        <f t="shared" si="1751"/>
        <v>0</v>
      </c>
      <c r="DF221" s="218">
        <f t="shared" si="1752"/>
        <v>0</v>
      </c>
      <c r="DG221" s="4"/>
      <c r="DH221" s="4">
        <f t="shared" si="1753"/>
        <v>0</v>
      </c>
      <c r="DI221" s="218">
        <f t="shared" si="1754"/>
        <v>0</v>
      </c>
      <c r="DJ221" s="218">
        <f t="shared" si="1755"/>
        <v>0</v>
      </c>
      <c r="DK221" s="4"/>
      <c r="DL221" s="4">
        <f t="shared" si="1756"/>
        <v>0</v>
      </c>
      <c r="DM221" s="218">
        <f t="shared" si="1757"/>
        <v>0</v>
      </c>
      <c r="DN221" s="218">
        <f t="shared" si="1758"/>
        <v>0</v>
      </c>
      <c r="DO221" s="4"/>
      <c r="DP221" s="4">
        <f t="shared" si="1759"/>
        <v>0</v>
      </c>
      <c r="DQ221" s="218">
        <f t="shared" si="1760"/>
        <v>0</v>
      </c>
      <c r="DR221" s="218">
        <f t="shared" si="1761"/>
        <v>0</v>
      </c>
      <c r="DS221" s="4"/>
      <c r="DT221" s="4">
        <f t="shared" si="1762"/>
        <v>0</v>
      </c>
      <c r="DU221" s="218">
        <f t="shared" si="1763"/>
        <v>0</v>
      </c>
      <c r="DV221" s="218">
        <f t="shared" si="1764"/>
        <v>0</v>
      </c>
      <c r="DW221" s="4"/>
      <c r="DX221" s="4"/>
      <c r="DY221" s="4"/>
      <c r="DZ221" s="218" t="e">
        <f>SUM(#REF!+DX221)</f>
        <v>#REF!</v>
      </c>
      <c r="EA221" s="218" t="e">
        <f t="shared" si="1765"/>
        <v>#REF!</v>
      </c>
      <c r="EB221" s="4"/>
      <c r="EC221" s="4">
        <f t="shared" si="1766"/>
        <v>0</v>
      </c>
      <c r="ED221" s="218" t="e">
        <f>SUM(EB221+#REF!)</f>
        <v>#REF!</v>
      </c>
      <c r="EE221" s="218" t="e">
        <f t="shared" si="1767"/>
        <v>#REF!</v>
      </c>
      <c r="EF221" s="4"/>
      <c r="EG221" s="4">
        <f t="shared" si="1768"/>
        <v>0</v>
      </c>
      <c r="EH221" s="218" t="e">
        <f>SUM(EF221+#REF!)</f>
        <v>#REF!</v>
      </c>
      <c r="EI221" s="218" t="e">
        <f t="shared" si="1769"/>
        <v>#REF!</v>
      </c>
      <c r="EJ221" s="4"/>
      <c r="EK221" s="4"/>
      <c r="EL221" s="218"/>
      <c r="EM221" s="218"/>
      <c r="EN221" s="4"/>
      <c r="EO221" s="269"/>
      <c r="EP221" s="269">
        <f t="shared" si="1815"/>
        <v>0</v>
      </c>
      <c r="EQ221" s="268">
        <f t="shared" si="1816"/>
        <v>0</v>
      </c>
      <c r="ER221" s="268">
        <f t="shared" si="1817"/>
        <v>0</v>
      </c>
      <c r="ES221" s="269"/>
      <c r="ET221" s="269">
        <f t="shared" si="1818"/>
        <v>0</v>
      </c>
      <c r="EU221" s="268">
        <f t="shared" si="1819"/>
        <v>0</v>
      </c>
      <c r="EV221" s="268">
        <f t="shared" si="1820"/>
        <v>0</v>
      </c>
      <c r="EW221" s="269"/>
      <c r="EX221" s="269">
        <f t="shared" si="1821"/>
        <v>0</v>
      </c>
      <c r="EY221" s="268">
        <f t="shared" si="1822"/>
        <v>0</v>
      </c>
      <c r="EZ221" s="268">
        <f t="shared" si="1823"/>
        <v>0</v>
      </c>
      <c r="FA221" s="269"/>
      <c r="FB221" s="269">
        <f t="shared" si="1824"/>
        <v>0</v>
      </c>
      <c r="FC221" s="268">
        <f t="shared" si="1825"/>
        <v>0</v>
      </c>
      <c r="FD221" s="268">
        <f t="shared" si="1826"/>
        <v>0</v>
      </c>
      <c r="FE221" s="269"/>
      <c r="FF221" s="269">
        <f t="shared" si="1827"/>
        <v>0</v>
      </c>
      <c r="FG221" s="268">
        <f t="shared" si="1828"/>
        <v>0</v>
      </c>
      <c r="FH221" s="268">
        <f t="shared" si="1829"/>
        <v>0</v>
      </c>
      <c r="FI221" s="269"/>
      <c r="FJ221" s="269">
        <f t="shared" si="1830"/>
        <v>0</v>
      </c>
      <c r="FK221" s="268">
        <f t="shared" si="1831"/>
        <v>0</v>
      </c>
      <c r="FL221" s="268">
        <f t="shared" si="1832"/>
        <v>0</v>
      </c>
      <c r="FM221" s="269"/>
      <c r="FN221" s="269">
        <f t="shared" si="1833"/>
        <v>0</v>
      </c>
      <c r="FO221" s="268">
        <f t="shared" si="1834"/>
        <v>0</v>
      </c>
      <c r="FP221" s="268">
        <f t="shared" si="1835"/>
        <v>0</v>
      </c>
      <c r="FQ221" s="269"/>
      <c r="FR221" s="269">
        <f t="shared" si="1770"/>
        <v>0</v>
      </c>
      <c r="FS221" s="268">
        <f t="shared" si="1771"/>
        <v>0</v>
      </c>
      <c r="FT221" s="268">
        <f t="shared" si="1772"/>
        <v>0</v>
      </c>
      <c r="FU221" s="269"/>
      <c r="FV221" s="269">
        <f t="shared" si="1836"/>
        <v>0</v>
      </c>
      <c r="FW221" s="268">
        <f t="shared" si="1837"/>
        <v>0</v>
      </c>
      <c r="FX221" s="268">
        <f t="shared" si="1838"/>
        <v>0</v>
      </c>
      <c r="FY221" s="269"/>
      <c r="FZ221" s="269">
        <f t="shared" si="2041"/>
        <v>0</v>
      </c>
      <c r="GA221" s="268">
        <f t="shared" si="2042"/>
        <v>0</v>
      </c>
      <c r="GB221" s="268">
        <f t="shared" si="2043"/>
        <v>0</v>
      </c>
      <c r="GC221" s="269"/>
      <c r="GD221" s="269">
        <f t="shared" si="1839"/>
        <v>0</v>
      </c>
      <c r="GE221" s="268">
        <f t="shared" si="1840"/>
        <v>0</v>
      </c>
      <c r="GF221" s="268">
        <f t="shared" si="1841"/>
        <v>0</v>
      </c>
      <c r="GG221" s="269"/>
      <c r="GH221" s="269">
        <f t="shared" si="2044"/>
        <v>0</v>
      </c>
      <c r="GI221" s="268">
        <f t="shared" si="2045"/>
        <v>0</v>
      </c>
      <c r="GJ221" s="268">
        <f t="shared" si="2046"/>
        <v>0</v>
      </c>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c r="IE221" s="4"/>
      <c r="IF221" s="4"/>
      <c r="IG221" s="4"/>
      <c r="IH221" s="4"/>
      <c r="II221" s="4"/>
      <c r="IJ221" s="4"/>
      <c r="IK221" s="4"/>
      <c r="IL221" s="4"/>
      <c r="IM221" s="4"/>
      <c r="IN221" s="4"/>
      <c r="IO221" s="4"/>
      <c r="IP221" s="4"/>
      <c r="IQ221" s="4"/>
      <c r="IR221" s="4"/>
      <c r="IS221" s="4"/>
      <c r="IT221" s="4"/>
      <c r="IU221" s="4"/>
      <c r="IV221" s="4"/>
      <c r="IW221" s="4"/>
      <c r="IX221" s="4"/>
      <c r="IY221" s="4"/>
      <c r="IZ221" s="4"/>
      <c r="JA221" s="4"/>
      <c r="JB221" s="4"/>
      <c r="JC221" s="4"/>
      <c r="JD221" s="4"/>
      <c r="JE221" s="4"/>
      <c r="JF221" s="4"/>
      <c r="JG221" s="4"/>
      <c r="JH221" s="4"/>
      <c r="JI221" s="4"/>
      <c r="JJ221" s="4"/>
      <c r="JK221" s="4"/>
      <c r="JL221" s="4"/>
      <c r="JM221" s="4"/>
      <c r="JN221" s="4"/>
    </row>
    <row r="222" spans="1:274" s="5" customFormat="1" x14ac:dyDescent="0.2">
      <c r="A222" s="57" t="s">
        <v>209</v>
      </c>
      <c r="B222" s="57" t="s">
        <v>210</v>
      </c>
      <c r="C222" s="57" t="s">
        <v>8</v>
      </c>
      <c r="D222" s="57">
        <v>75</v>
      </c>
      <c r="E222" s="6"/>
      <c r="F222" s="64">
        <f t="shared" si="1779"/>
        <v>0</v>
      </c>
      <c r="G222" s="6"/>
      <c r="H222" s="64">
        <f t="shared" si="1780"/>
        <v>0</v>
      </c>
      <c r="I222" s="6"/>
      <c r="J222" s="64">
        <f t="shared" si="1781"/>
        <v>0</v>
      </c>
      <c r="K222" s="6"/>
      <c r="L222" s="64">
        <f t="shared" si="2304"/>
        <v>0</v>
      </c>
      <c r="M222" s="6"/>
      <c r="N222" s="64">
        <f t="shared" si="2305"/>
        <v>0</v>
      </c>
      <c r="O222" s="6"/>
      <c r="P222" s="64">
        <f t="shared" si="2306"/>
        <v>0</v>
      </c>
      <c r="Q222" s="6"/>
      <c r="R222" s="64">
        <f t="shared" si="2307"/>
        <v>0</v>
      </c>
      <c r="S222" s="6"/>
      <c r="T222" s="64">
        <f t="shared" si="2308"/>
        <v>0</v>
      </c>
      <c r="U222" s="6"/>
      <c r="V222" s="64">
        <f t="shared" si="2309"/>
        <v>0</v>
      </c>
      <c r="W222" s="6"/>
      <c r="X222" s="64">
        <f t="shared" si="2310"/>
        <v>0</v>
      </c>
      <c r="Y222" s="6"/>
      <c r="Z222" s="64">
        <f t="shared" si="2311"/>
        <v>0</v>
      </c>
      <c r="AA222" s="6"/>
      <c r="AB222" s="64">
        <f t="shared" si="2312"/>
        <v>0</v>
      </c>
      <c r="AC222" s="59"/>
      <c r="AD222" s="64">
        <f t="shared" si="2313"/>
        <v>0</v>
      </c>
      <c r="AE222" s="59"/>
      <c r="AF222" s="64">
        <f t="shared" si="2314"/>
        <v>0</v>
      </c>
      <c r="AG222" s="59"/>
      <c r="AH222" s="64">
        <f t="shared" si="2315"/>
        <v>0</v>
      </c>
      <c r="AI222" s="59"/>
      <c r="AJ222" s="64">
        <f t="shared" si="2316"/>
        <v>0</v>
      </c>
      <c r="AK222" s="59"/>
      <c r="AL222" s="64">
        <f t="shared" si="2317"/>
        <v>0</v>
      </c>
      <c r="AM222" s="59"/>
      <c r="AN222" s="64">
        <f t="shared" si="2318"/>
        <v>0</v>
      </c>
      <c r="AO222" s="59"/>
      <c r="AP222" s="64">
        <f t="shared" si="2319"/>
        <v>0</v>
      </c>
      <c r="AQ222" s="59"/>
      <c r="AR222" s="64">
        <f t="shared" si="2320"/>
        <v>0</v>
      </c>
      <c r="AS222" s="59"/>
      <c r="AT222" s="64">
        <f t="shared" si="2321"/>
        <v>0</v>
      </c>
      <c r="AU222" s="59"/>
      <c r="AV222" s="64">
        <f t="shared" si="2322"/>
        <v>0</v>
      </c>
      <c r="AW222" s="59"/>
      <c r="AX222" s="64">
        <f t="shared" si="2323"/>
        <v>0</v>
      </c>
      <c r="AY222" s="59"/>
      <c r="AZ222" s="64">
        <f t="shared" si="2324"/>
        <v>0</v>
      </c>
      <c r="BA222" s="59"/>
      <c r="BB222" s="64">
        <f t="shared" si="1803"/>
        <v>0</v>
      </c>
      <c r="BC222" s="59"/>
      <c r="BD222" s="64">
        <f t="shared" si="1804"/>
        <v>0</v>
      </c>
      <c r="BE222" s="59"/>
      <c r="BF222" s="64">
        <f t="shared" si="1805"/>
        <v>0</v>
      </c>
      <c r="BG222" s="59"/>
      <c r="BH222" s="64">
        <f t="shared" si="1806"/>
        <v>0</v>
      </c>
      <c r="BI222" s="59"/>
      <c r="BJ222" s="64">
        <f t="shared" si="1807"/>
        <v>0</v>
      </c>
      <c r="BK222" s="59"/>
      <c r="BL222" s="64">
        <f t="shared" si="1808"/>
        <v>0</v>
      </c>
      <c r="BM222" s="59"/>
      <c r="BN222" s="64">
        <f t="shared" si="1809"/>
        <v>0</v>
      </c>
      <c r="BO222" s="59"/>
      <c r="BP222" s="64">
        <f t="shared" si="1810"/>
        <v>0</v>
      </c>
      <c r="BQ222" s="59"/>
      <c r="BR222" s="64">
        <f t="shared" si="1811"/>
        <v>0</v>
      </c>
      <c r="BS222" s="59"/>
      <c r="BT222" s="64">
        <f t="shared" si="1812"/>
        <v>0</v>
      </c>
      <c r="BU222" s="59"/>
      <c r="BV222" s="64">
        <f t="shared" si="1813"/>
        <v>0</v>
      </c>
      <c r="BW222" s="59"/>
      <c r="BX222" s="64">
        <f t="shared" si="1814"/>
        <v>0</v>
      </c>
      <c r="BY222" s="59"/>
      <c r="BZ222" s="64">
        <f t="shared" si="1729"/>
        <v>0</v>
      </c>
      <c r="CA222" s="54"/>
      <c r="CB222" s="61">
        <f t="shared" si="1730"/>
        <v>0</v>
      </c>
      <c r="CC222" s="61">
        <f t="shared" si="1731"/>
        <v>0</v>
      </c>
      <c r="CD222" s="4"/>
      <c r="CE222" s="4"/>
      <c r="CF222" s="4">
        <f t="shared" si="1732"/>
        <v>0</v>
      </c>
      <c r="CG222" s="218">
        <f t="shared" si="1733"/>
        <v>0</v>
      </c>
      <c r="CH222" s="218">
        <f t="shared" si="1734"/>
        <v>0</v>
      </c>
      <c r="CI222" s="4"/>
      <c r="CJ222" s="4">
        <f t="shared" si="1735"/>
        <v>0</v>
      </c>
      <c r="CK222" s="218">
        <f t="shared" si="1736"/>
        <v>0</v>
      </c>
      <c r="CL222" s="218">
        <f t="shared" si="1737"/>
        <v>0</v>
      </c>
      <c r="CM222" s="4"/>
      <c r="CN222" s="4">
        <f t="shared" si="1738"/>
        <v>0</v>
      </c>
      <c r="CO222" s="218">
        <f t="shared" si="1739"/>
        <v>0</v>
      </c>
      <c r="CP222" s="218">
        <f t="shared" si="1740"/>
        <v>0</v>
      </c>
      <c r="CQ222" s="4"/>
      <c r="CR222" s="4">
        <f t="shared" si="1741"/>
        <v>0</v>
      </c>
      <c r="CS222" s="218">
        <f t="shared" si="1742"/>
        <v>0</v>
      </c>
      <c r="CT222" s="218">
        <f t="shared" si="1743"/>
        <v>0</v>
      </c>
      <c r="CU222" s="4"/>
      <c r="CV222" s="4">
        <f t="shared" si="1744"/>
        <v>0</v>
      </c>
      <c r="CW222" s="218">
        <f t="shared" si="1745"/>
        <v>0</v>
      </c>
      <c r="CX222" s="218">
        <f t="shared" si="1746"/>
        <v>0</v>
      </c>
      <c r="CY222" s="4"/>
      <c r="CZ222" s="4">
        <f t="shared" si="1747"/>
        <v>0</v>
      </c>
      <c r="DA222" s="218">
        <f t="shared" si="1748"/>
        <v>0</v>
      </c>
      <c r="DB222" s="218">
        <f t="shared" si="1749"/>
        <v>0</v>
      </c>
      <c r="DC222" s="4"/>
      <c r="DD222" s="4">
        <f t="shared" si="1750"/>
        <v>0</v>
      </c>
      <c r="DE222" s="218">
        <f t="shared" si="1751"/>
        <v>0</v>
      </c>
      <c r="DF222" s="218">
        <f t="shared" si="1752"/>
        <v>0</v>
      </c>
      <c r="DG222" s="4"/>
      <c r="DH222" s="4">
        <f t="shared" si="1753"/>
        <v>0</v>
      </c>
      <c r="DI222" s="218">
        <f t="shared" si="1754"/>
        <v>0</v>
      </c>
      <c r="DJ222" s="218">
        <f t="shared" si="1755"/>
        <v>0</v>
      </c>
      <c r="DK222" s="4"/>
      <c r="DL222" s="4">
        <f t="shared" si="1756"/>
        <v>0</v>
      </c>
      <c r="DM222" s="218">
        <f t="shared" si="1757"/>
        <v>0</v>
      </c>
      <c r="DN222" s="218">
        <f t="shared" si="1758"/>
        <v>0</v>
      </c>
      <c r="DO222" s="4"/>
      <c r="DP222" s="4">
        <f t="shared" si="1759"/>
        <v>0</v>
      </c>
      <c r="DQ222" s="218">
        <f t="shared" si="1760"/>
        <v>0</v>
      </c>
      <c r="DR222" s="218">
        <f t="shared" si="1761"/>
        <v>0</v>
      </c>
      <c r="DS222" s="4"/>
      <c r="DT222" s="4">
        <f t="shared" si="1762"/>
        <v>0</v>
      </c>
      <c r="DU222" s="218">
        <f t="shared" si="1763"/>
        <v>0</v>
      </c>
      <c r="DV222" s="218">
        <f t="shared" si="1764"/>
        <v>0</v>
      </c>
      <c r="DW222" s="4"/>
      <c r="DX222" s="4"/>
      <c r="DY222" s="4"/>
      <c r="DZ222" s="218" t="e">
        <f>SUM(#REF!+DX222)</f>
        <v>#REF!</v>
      </c>
      <c r="EA222" s="218" t="e">
        <f t="shared" si="1765"/>
        <v>#REF!</v>
      </c>
      <c r="EB222" s="4"/>
      <c r="EC222" s="4">
        <f t="shared" si="1766"/>
        <v>0</v>
      </c>
      <c r="ED222" s="218" t="e">
        <f>SUM(EB222+#REF!)</f>
        <v>#REF!</v>
      </c>
      <c r="EE222" s="218" t="e">
        <f t="shared" si="1767"/>
        <v>#REF!</v>
      </c>
      <c r="EF222" s="4"/>
      <c r="EG222" s="4">
        <f t="shared" si="1768"/>
        <v>0</v>
      </c>
      <c r="EH222" s="218" t="e">
        <f>SUM(EF222+#REF!)</f>
        <v>#REF!</v>
      </c>
      <c r="EI222" s="218" t="e">
        <f t="shared" si="1769"/>
        <v>#REF!</v>
      </c>
      <c r="EJ222" s="4"/>
      <c r="EK222" s="4"/>
      <c r="EL222" s="218"/>
      <c r="EM222" s="218"/>
      <c r="EN222" s="4"/>
      <c r="EO222" s="269"/>
      <c r="EP222" s="269">
        <f t="shared" si="1815"/>
        <v>0</v>
      </c>
      <c r="EQ222" s="268">
        <f t="shared" si="1816"/>
        <v>0</v>
      </c>
      <c r="ER222" s="268">
        <f t="shared" si="1817"/>
        <v>0</v>
      </c>
      <c r="ES222" s="269"/>
      <c r="ET222" s="269">
        <f t="shared" si="1818"/>
        <v>0</v>
      </c>
      <c r="EU222" s="268">
        <f t="shared" si="1819"/>
        <v>0</v>
      </c>
      <c r="EV222" s="268">
        <f t="shared" si="1820"/>
        <v>0</v>
      </c>
      <c r="EW222" s="269"/>
      <c r="EX222" s="269">
        <f t="shared" si="1821"/>
        <v>0</v>
      </c>
      <c r="EY222" s="268">
        <f t="shared" si="1822"/>
        <v>0</v>
      </c>
      <c r="EZ222" s="268">
        <f t="shared" si="1823"/>
        <v>0</v>
      </c>
      <c r="FA222" s="269"/>
      <c r="FB222" s="269">
        <f t="shared" si="1824"/>
        <v>0</v>
      </c>
      <c r="FC222" s="268">
        <f t="shared" si="1825"/>
        <v>0</v>
      </c>
      <c r="FD222" s="268">
        <f t="shared" si="1826"/>
        <v>0</v>
      </c>
      <c r="FE222" s="269"/>
      <c r="FF222" s="269">
        <f t="shared" si="1827"/>
        <v>0</v>
      </c>
      <c r="FG222" s="268">
        <f t="shared" si="1828"/>
        <v>0</v>
      </c>
      <c r="FH222" s="268">
        <f t="shared" si="1829"/>
        <v>0</v>
      </c>
      <c r="FI222" s="269"/>
      <c r="FJ222" s="269">
        <f t="shared" si="1830"/>
        <v>0</v>
      </c>
      <c r="FK222" s="268">
        <f t="shared" si="1831"/>
        <v>0</v>
      </c>
      <c r="FL222" s="268">
        <f t="shared" si="1832"/>
        <v>0</v>
      </c>
      <c r="FM222" s="269"/>
      <c r="FN222" s="269">
        <f t="shared" si="1833"/>
        <v>0</v>
      </c>
      <c r="FO222" s="268">
        <f t="shared" si="1834"/>
        <v>0</v>
      </c>
      <c r="FP222" s="268">
        <f t="shared" si="1835"/>
        <v>0</v>
      </c>
      <c r="FQ222" s="269"/>
      <c r="FR222" s="269">
        <f t="shared" si="1770"/>
        <v>0</v>
      </c>
      <c r="FS222" s="268">
        <f t="shared" si="1771"/>
        <v>0</v>
      </c>
      <c r="FT222" s="268">
        <f t="shared" si="1772"/>
        <v>0</v>
      </c>
      <c r="FU222" s="269"/>
      <c r="FV222" s="269">
        <f t="shared" si="1836"/>
        <v>0</v>
      </c>
      <c r="FW222" s="268">
        <f t="shared" si="1837"/>
        <v>0</v>
      </c>
      <c r="FX222" s="268">
        <f t="shared" si="1838"/>
        <v>0</v>
      </c>
      <c r="FY222" s="269"/>
      <c r="FZ222" s="269">
        <f t="shared" si="2041"/>
        <v>0</v>
      </c>
      <c r="GA222" s="268">
        <f t="shared" si="2042"/>
        <v>0</v>
      </c>
      <c r="GB222" s="268">
        <f t="shared" si="2043"/>
        <v>0</v>
      </c>
      <c r="GC222" s="269"/>
      <c r="GD222" s="269">
        <f t="shared" si="1839"/>
        <v>0</v>
      </c>
      <c r="GE222" s="268">
        <f t="shared" si="1840"/>
        <v>0</v>
      </c>
      <c r="GF222" s="268">
        <f t="shared" si="1841"/>
        <v>0</v>
      </c>
      <c r="GG222" s="269"/>
      <c r="GH222" s="269">
        <f t="shared" si="2044"/>
        <v>0</v>
      </c>
      <c r="GI222" s="268">
        <f t="shared" si="2045"/>
        <v>0</v>
      </c>
      <c r="GJ222" s="268">
        <f t="shared" si="2046"/>
        <v>0</v>
      </c>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c r="IE222" s="4"/>
      <c r="IF222" s="4"/>
      <c r="IG222" s="4"/>
      <c r="IH222" s="4"/>
      <c r="II222" s="4"/>
      <c r="IJ222" s="4"/>
      <c r="IK222" s="4"/>
      <c r="IL222" s="4"/>
      <c r="IM222" s="4"/>
      <c r="IN222" s="4"/>
      <c r="IO222" s="4"/>
      <c r="IP222" s="4"/>
      <c r="IQ222" s="4"/>
      <c r="IR222" s="4"/>
      <c r="IS222" s="4"/>
      <c r="IT222" s="4"/>
      <c r="IU222" s="4"/>
      <c r="IV222" s="4"/>
      <c r="IW222" s="4"/>
      <c r="IX222" s="4"/>
      <c r="IY222" s="4"/>
      <c r="IZ222" s="4"/>
      <c r="JA222" s="4"/>
      <c r="JB222" s="4"/>
      <c r="JC222" s="4"/>
      <c r="JD222" s="4"/>
      <c r="JE222" s="4"/>
      <c r="JF222" s="4"/>
      <c r="JG222" s="4"/>
      <c r="JH222" s="4"/>
      <c r="JI222" s="4"/>
      <c r="JJ222" s="4"/>
      <c r="JK222" s="4"/>
      <c r="JL222" s="4"/>
      <c r="JM222" s="4"/>
      <c r="JN222" s="4"/>
    </row>
    <row r="223" spans="1:274" s="287" customFormat="1" x14ac:dyDescent="0.2">
      <c r="A223" s="273" t="s">
        <v>324</v>
      </c>
      <c r="B223" s="273" t="s">
        <v>100</v>
      </c>
      <c r="C223" s="273" t="s">
        <v>8</v>
      </c>
      <c r="D223" s="273">
        <v>75</v>
      </c>
      <c r="E223" s="277"/>
      <c r="F223" s="278">
        <f t="shared" si="1779"/>
        <v>0</v>
      </c>
      <c r="G223" s="277"/>
      <c r="H223" s="278">
        <f t="shared" si="1780"/>
        <v>0</v>
      </c>
      <c r="I223" s="277"/>
      <c r="J223" s="278">
        <f t="shared" si="1781"/>
        <v>0</v>
      </c>
      <c r="K223" s="277"/>
      <c r="L223" s="278">
        <f t="shared" si="2304"/>
        <v>0</v>
      </c>
      <c r="M223" s="277"/>
      <c r="N223" s="278">
        <f t="shared" si="2305"/>
        <v>0</v>
      </c>
      <c r="O223" s="277"/>
      <c r="P223" s="278">
        <f t="shared" si="2306"/>
        <v>0</v>
      </c>
      <c r="Q223" s="277"/>
      <c r="R223" s="278">
        <f t="shared" si="2307"/>
        <v>0</v>
      </c>
      <c r="S223" s="277"/>
      <c r="T223" s="278">
        <f t="shared" si="2308"/>
        <v>0</v>
      </c>
      <c r="U223" s="277"/>
      <c r="V223" s="278">
        <f t="shared" si="2309"/>
        <v>0</v>
      </c>
      <c r="W223" s="277"/>
      <c r="X223" s="278">
        <f t="shared" si="2310"/>
        <v>0</v>
      </c>
      <c r="Y223" s="277"/>
      <c r="Z223" s="278">
        <f t="shared" si="2311"/>
        <v>0</v>
      </c>
      <c r="AA223" s="277"/>
      <c r="AB223" s="278">
        <f t="shared" si="2312"/>
        <v>0</v>
      </c>
      <c r="AC223" s="279"/>
      <c r="AD223" s="278">
        <f t="shared" si="2313"/>
        <v>0</v>
      </c>
      <c r="AE223" s="279"/>
      <c r="AF223" s="278">
        <f t="shared" si="2314"/>
        <v>0</v>
      </c>
      <c r="AG223" s="279"/>
      <c r="AH223" s="278">
        <f t="shared" si="2315"/>
        <v>0</v>
      </c>
      <c r="AI223" s="279"/>
      <c r="AJ223" s="278">
        <f t="shared" si="2316"/>
        <v>0</v>
      </c>
      <c r="AK223" s="279"/>
      <c r="AL223" s="278">
        <f t="shared" si="2317"/>
        <v>0</v>
      </c>
      <c r="AM223" s="279"/>
      <c r="AN223" s="278">
        <f t="shared" si="2318"/>
        <v>0</v>
      </c>
      <c r="AO223" s="279"/>
      <c r="AP223" s="278">
        <f t="shared" si="2319"/>
        <v>0</v>
      </c>
      <c r="AQ223" s="279"/>
      <c r="AR223" s="278">
        <f t="shared" si="2320"/>
        <v>0</v>
      </c>
      <c r="AS223" s="279"/>
      <c r="AT223" s="278">
        <f t="shared" si="2321"/>
        <v>0</v>
      </c>
      <c r="AU223" s="279"/>
      <c r="AV223" s="278">
        <f t="shared" si="2322"/>
        <v>0</v>
      </c>
      <c r="AW223" s="279"/>
      <c r="AX223" s="278">
        <f t="shared" si="2323"/>
        <v>0</v>
      </c>
      <c r="AY223" s="279"/>
      <c r="AZ223" s="278">
        <f t="shared" si="2324"/>
        <v>0</v>
      </c>
      <c r="BA223" s="279"/>
      <c r="BB223" s="278">
        <f t="shared" si="1803"/>
        <v>0</v>
      </c>
      <c r="BC223" s="279"/>
      <c r="BD223" s="278">
        <f t="shared" si="1804"/>
        <v>0</v>
      </c>
      <c r="BE223" s="279"/>
      <c r="BF223" s="278">
        <f t="shared" si="1805"/>
        <v>0</v>
      </c>
      <c r="BG223" s="279"/>
      <c r="BH223" s="278">
        <f t="shared" si="1806"/>
        <v>0</v>
      </c>
      <c r="BI223" s="279"/>
      <c r="BJ223" s="278">
        <f t="shared" si="1807"/>
        <v>0</v>
      </c>
      <c r="BK223" s="279"/>
      <c r="BL223" s="278">
        <f t="shared" si="1808"/>
        <v>0</v>
      </c>
      <c r="BM223" s="279"/>
      <c r="BN223" s="278">
        <f t="shared" si="1809"/>
        <v>0</v>
      </c>
      <c r="BO223" s="279"/>
      <c r="BP223" s="278">
        <f t="shared" si="1810"/>
        <v>0</v>
      </c>
      <c r="BQ223" s="279"/>
      <c r="BR223" s="278">
        <f t="shared" si="1811"/>
        <v>0</v>
      </c>
      <c r="BS223" s="279"/>
      <c r="BT223" s="278">
        <f t="shared" si="1812"/>
        <v>0</v>
      </c>
      <c r="BU223" s="279"/>
      <c r="BV223" s="278">
        <f t="shared" si="1813"/>
        <v>0</v>
      </c>
      <c r="BW223" s="279"/>
      <c r="BX223" s="278">
        <f t="shared" si="1814"/>
        <v>0</v>
      </c>
      <c r="BY223" s="279"/>
      <c r="BZ223" s="278">
        <f t="shared" si="1729"/>
        <v>0</v>
      </c>
      <c r="CA223" s="280"/>
      <c r="CB223" s="281">
        <f t="shared" si="1730"/>
        <v>0</v>
      </c>
      <c r="CC223" s="281">
        <f t="shared" si="1731"/>
        <v>0</v>
      </c>
      <c r="CD223" s="282"/>
      <c r="CE223" s="282"/>
      <c r="CF223" s="282">
        <f t="shared" si="1732"/>
        <v>0</v>
      </c>
      <c r="CG223" s="283">
        <f t="shared" si="1733"/>
        <v>0</v>
      </c>
      <c r="CH223" s="283">
        <f t="shared" si="1734"/>
        <v>0</v>
      </c>
      <c r="CI223" s="282"/>
      <c r="CJ223" s="282">
        <f t="shared" si="1735"/>
        <v>0</v>
      </c>
      <c r="CK223" s="283">
        <f t="shared" si="1736"/>
        <v>0</v>
      </c>
      <c r="CL223" s="283">
        <f t="shared" si="1737"/>
        <v>0</v>
      </c>
      <c r="CM223" s="282"/>
      <c r="CN223" s="282">
        <f t="shared" si="1738"/>
        <v>0</v>
      </c>
      <c r="CO223" s="283">
        <f t="shared" si="1739"/>
        <v>0</v>
      </c>
      <c r="CP223" s="283">
        <f t="shared" si="1740"/>
        <v>0</v>
      </c>
      <c r="CQ223" s="282"/>
      <c r="CR223" s="282">
        <f t="shared" si="1741"/>
        <v>0</v>
      </c>
      <c r="CS223" s="283">
        <f t="shared" si="1742"/>
        <v>0</v>
      </c>
      <c r="CT223" s="283">
        <f t="shared" si="1743"/>
        <v>0</v>
      </c>
      <c r="CU223" s="282"/>
      <c r="CV223" s="282">
        <f t="shared" si="1744"/>
        <v>0</v>
      </c>
      <c r="CW223" s="283">
        <f t="shared" si="1745"/>
        <v>0</v>
      </c>
      <c r="CX223" s="283">
        <f t="shared" si="1746"/>
        <v>0</v>
      </c>
      <c r="CY223" s="282"/>
      <c r="CZ223" s="282">
        <f t="shared" si="1747"/>
        <v>0</v>
      </c>
      <c r="DA223" s="283">
        <f t="shared" si="1748"/>
        <v>0</v>
      </c>
      <c r="DB223" s="283">
        <f t="shared" si="1749"/>
        <v>0</v>
      </c>
      <c r="DC223" s="282"/>
      <c r="DD223" s="282">
        <f t="shared" si="1750"/>
        <v>0</v>
      </c>
      <c r="DE223" s="283">
        <f t="shared" si="1751"/>
        <v>0</v>
      </c>
      <c r="DF223" s="283">
        <f t="shared" si="1752"/>
        <v>0</v>
      </c>
      <c r="DG223" s="282"/>
      <c r="DH223" s="282">
        <f t="shared" si="1753"/>
        <v>0</v>
      </c>
      <c r="DI223" s="283">
        <f t="shared" si="1754"/>
        <v>0</v>
      </c>
      <c r="DJ223" s="283">
        <f t="shared" si="1755"/>
        <v>0</v>
      </c>
      <c r="DK223" s="282"/>
      <c r="DL223" s="282">
        <f t="shared" si="1756"/>
        <v>0</v>
      </c>
      <c r="DM223" s="283">
        <f t="shared" si="1757"/>
        <v>0</v>
      </c>
      <c r="DN223" s="283">
        <f t="shared" si="1758"/>
        <v>0</v>
      </c>
      <c r="DO223" s="282"/>
      <c r="DP223" s="282">
        <f t="shared" si="1759"/>
        <v>0</v>
      </c>
      <c r="DQ223" s="283">
        <f t="shared" si="1760"/>
        <v>0</v>
      </c>
      <c r="DR223" s="283">
        <f t="shared" si="1761"/>
        <v>0</v>
      </c>
      <c r="DS223" s="282"/>
      <c r="DT223" s="282">
        <f t="shared" si="1762"/>
        <v>0</v>
      </c>
      <c r="DU223" s="283">
        <f t="shared" si="1763"/>
        <v>0</v>
      </c>
      <c r="DV223" s="283">
        <f t="shared" si="1764"/>
        <v>0</v>
      </c>
      <c r="DW223" s="282"/>
      <c r="DX223" s="282"/>
      <c r="DY223" s="282"/>
      <c r="DZ223" s="283" t="e">
        <f>SUM(#REF!+DX223)</f>
        <v>#REF!</v>
      </c>
      <c r="EA223" s="283" t="e">
        <f t="shared" si="1765"/>
        <v>#REF!</v>
      </c>
      <c r="EB223" s="282"/>
      <c r="EC223" s="282">
        <f t="shared" si="1766"/>
        <v>0</v>
      </c>
      <c r="ED223" s="283" t="e">
        <f>SUM(EB223+#REF!)</f>
        <v>#REF!</v>
      </c>
      <c r="EE223" s="283" t="e">
        <f t="shared" si="1767"/>
        <v>#REF!</v>
      </c>
      <c r="EF223" s="282"/>
      <c r="EG223" s="282">
        <f t="shared" si="1768"/>
        <v>0</v>
      </c>
      <c r="EH223" s="283" t="e">
        <f>SUM(EF223+#REF!)</f>
        <v>#REF!</v>
      </c>
      <c r="EI223" s="283" t="e">
        <f t="shared" si="1769"/>
        <v>#REF!</v>
      </c>
      <c r="EJ223" s="282"/>
      <c r="EK223" s="282"/>
      <c r="EL223" s="283"/>
      <c r="EM223" s="283"/>
      <c r="EN223" s="282"/>
      <c r="EO223" s="285"/>
      <c r="EP223" s="285">
        <f t="shared" si="1815"/>
        <v>0</v>
      </c>
      <c r="EQ223" s="286">
        <f t="shared" si="1816"/>
        <v>0</v>
      </c>
      <c r="ER223" s="286">
        <f t="shared" si="1817"/>
        <v>0</v>
      </c>
      <c r="ES223" s="285"/>
      <c r="ET223" s="285">
        <f t="shared" si="1818"/>
        <v>0</v>
      </c>
      <c r="EU223" s="286">
        <f t="shared" si="1819"/>
        <v>0</v>
      </c>
      <c r="EV223" s="286">
        <f t="shared" si="1820"/>
        <v>0</v>
      </c>
      <c r="EW223" s="285"/>
      <c r="EX223" s="269">
        <f t="shared" si="1821"/>
        <v>0</v>
      </c>
      <c r="EY223" s="268">
        <f t="shared" si="1822"/>
        <v>0</v>
      </c>
      <c r="EZ223" s="268">
        <f t="shared" si="1823"/>
        <v>0</v>
      </c>
      <c r="FA223" s="285"/>
      <c r="FB223" s="269">
        <f t="shared" si="1824"/>
        <v>0</v>
      </c>
      <c r="FC223" s="268">
        <f t="shared" si="1825"/>
        <v>0</v>
      </c>
      <c r="FD223" s="268">
        <f t="shared" si="1826"/>
        <v>0</v>
      </c>
      <c r="FE223" s="285"/>
      <c r="FF223" s="269">
        <f t="shared" si="1827"/>
        <v>0</v>
      </c>
      <c r="FG223" s="268">
        <f t="shared" si="1828"/>
        <v>0</v>
      </c>
      <c r="FH223" s="268">
        <f t="shared" si="1829"/>
        <v>0</v>
      </c>
      <c r="FI223" s="285"/>
      <c r="FJ223" s="269">
        <f t="shared" si="1830"/>
        <v>0</v>
      </c>
      <c r="FK223" s="268">
        <f t="shared" si="1831"/>
        <v>0</v>
      </c>
      <c r="FL223" s="268">
        <f t="shared" si="1832"/>
        <v>0</v>
      </c>
      <c r="FM223" s="285"/>
      <c r="FN223" s="269">
        <f t="shared" si="1833"/>
        <v>0</v>
      </c>
      <c r="FO223" s="268">
        <f t="shared" si="1834"/>
        <v>0</v>
      </c>
      <c r="FP223" s="268">
        <f t="shared" si="1835"/>
        <v>0</v>
      </c>
      <c r="FQ223" s="285"/>
      <c r="FR223" s="285">
        <f t="shared" si="1770"/>
        <v>0</v>
      </c>
      <c r="FS223" s="268">
        <f t="shared" si="1771"/>
        <v>0</v>
      </c>
      <c r="FT223" s="286">
        <f t="shared" si="1772"/>
        <v>0</v>
      </c>
      <c r="FU223" s="285"/>
      <c r="FV223" s="269">
        <f t="shared" si="1836"/>
        <v>0</v>
      </c>
      <c r="FW223" s="268">
        <f t="shared" si="1837"/>
        <v>0</v>
      </c>
      <c r="FX223" s="268">
        <f t="shared" si="1838"/>
        <v>0</v>
      </c>
      <c r="FY223" s="285"/>
      <c r="FZ223" s="285">
        <f t="shared" si="2041"/>
        <v>0</v>
      </c>
      <c r="GA223" s="268">
        <f t="shared" si="2042"/>
        <v>0</v>
      </c>
      <c r="GB223" s="286">
        <f t="shared" si="2043"/>
        <v>0</v>
      </c>
      <c r="GC223" s="285"/>
      <c r="GD223" s="269">
        <f t="shared" si="1839"/>
        <v>0</v>
      </c>
      <c r="GE223" s="268">
        <f t="shared" si="1840"/>
        <v>0</v>
      </c>
      <c r="GF223" s="268">
        <f t="shared" si="1841"/>
        <v>0</v>
      </c>
      <c r="GG223" s="285"/>
      <c r="GH223" s="285">
        <f t="shared" si="2044"/>
        <v>0</v>
      </c>
      <c r="GI223" s="268">
        <f t="shared" si="2045"/>
        <v>0</v>
      </c>
      <c r="GJ223" s="286">
        <f t="shared" si="2046"/>
        <v>0</v>
      </c>
      <c r="GK223" s="282"/>
      <c r="GL223" s="282"/>
      <c r="GM223" s="282"/>
      <c r="GN223" s="282"/>
      <c r="GO223" s="282"/>
      <c r="GP223" s="282"/>
      <c r="GQ223" s="282"/>
      <c r="GR223" s="282"/>
      <c r="GS223" s="282"/>
      <c r="GT223" s="282"/>
      <c r="GU223" s="282"/>
      <c r="GV223" s="282"/>
      <c r="GW223" s="282"/>
      <c r="GX223" s="282"/>
      <c r="GY223" s="282"/>
      <c r="GZ223" s="282"/>
      <c r="HA223" s="282"/>
      <c r="HB223" s="282"/>
      <c r="HC223" s="282"/>
      <c r="HD223" s="282"/>
      <c r="HE223" s="282"/>
      <c r="HF223" s="282"/>
      <c r="HG223" s="282"/>
      <c r="HH223" s="282"/>
      <c r="HI223" s="282"/>
      <c r="HJ223" s="282"/>
      <c r="HK223" s="282"/>
      <c r="HL223" s="282"/>
      <c r="HM223" s="282"/>
      <c r="HN223" s="282"/>
      <c r="HO223" s="282"/>
      <c r="HP223" s="282"/>
      <c r="HQ223" s="282"/>
      <c r="HR223" s="282"/>
      <c r="HS223" s="282"/>
      <c r="HT223" s="282"/>
      <c r="HU223" s="282"/>
      <c r="HV223" s="282"/>
      <c r="HW223" s="282"/>
      <c r="HX223" s="282"/>
      <c r="HY223" s="282"/>
      <c r="HZ223" s="282"/>
      <c r="IA223" s="282"/>
      <c r="IB223" s="282"/>
      <c r="IC223" s="282"/>
      <c r="ID223" s="282"/>
      <c r="IE223" s="282"/>
      <c r="IF223" s="282"/>
      <c r="IG223" s="282"/>
      <c r="IH223" s="282"/>
      <c r="II223" s="282"/>
      <c r="IJ223" s="282"/>
      <c r="IK223" s="282"/>
      <c r="IL223" s="282"/>
      <c r="IM223" s="282"/>
      <c r="IN223" s="282"/>
      <c r="IO223" s="282"/>
      <c r="IP223" s="282"/>
      <c r="IQ223" s="282"/>
      <c r="IR223" s="282"/>
      <c r="IS223" s="282"/>
      <c r="IT223" s="282"/>
      <c r="IU223" s="282"/>
      <c r="IV223" s="282"/>
      <c r="IW223" s="282"/>
      <c r="IX223" s="282"/>
      <c r="IY223" s="282"/>
      <c r="IZ223" s="282"/>
      <c r="JA223" s="282"/>
      <c r="JB223" s="282"/>
      <c r="JC223" s="282"/>
      <c r="JD223" s="282"/>
      <c r="JE223" s="282"/>
      <c r="JF223" s="282"/>
      <c r="JG223" s="282"/>
      <c r="JH223" s="282"/>
      <c r="JI223" s="282"/>
      <c r="JJ223" s="282"/>
      <c r="JK223" s="282"/>
      <c r="JL223" s="282"/>
      <c r="JM223" s="282"/>
      <c r="JN223" s="282"/>
    </row>
    <row r="224" spans="1:274" s="5" customFormat="1" x14ac:dyDescent="0.2">
      <c r="A224" s="57" t="s">
        <v>314</v>
      </c>
      <c r="B224" s="57" t="s">
        <v>190</v>
      </c>
      <c r="C224" s="57" t="s">
        <v>8</v>
      </c>
      <c r="D224" s="57">
        <v>75</v>
      </c>
      <c r="E224" s="6"/>
      <c r="F224" s="64">
        <f t="shared" si="1779"/>
        <v>0</v>
      </c>
      <c r="G224" s="6"/>
      <c r="H224" s="64">
        <f t="shared" si="1780"/>
        <v>0</v>
      </c>
      <c r="I224" s="6"/>
      <c r="J224" s="64">
        <f t="shared" si="1781"/>
        <v>0</v>
      </c>
      <c r="K224" s="6"/>
      <c r="L224" s="64">
        <f t="shared" si="2304"/>
        <v>0</v>
      </c>
      <c r="M224" s="6"/>
      <c r="N224" s="64">
        <f t="shared" si="2305"/>
        <v>0</v>
      </c>
      <c r="O224" s="6"/>
      <c r="P224" s="64">
        <f t="shared" si="2306"/>
        <v>0</v>
      </c>
      <c r="Q224" s="6"/>
      <c r="R224" s="64">
        <f t="shared" si="2307"/>
        <v>0</v>
      </c>
      <c r="S224" s="6"/>
      <c r="T224" s="64">
        <f t="shared" si="2308"/>
        <v>0</v>
      </c>
      <c r="U224" s="6"/>
      <c r="V224" s="64">
        <f t="shared" si="2309"/>
        <v>0</v>
      </c>
      <c r="W224" s="6"/>
      <c r="X224" s="64">
        <f t="shared" si="2310"/>
        <v>0</v>
      </c>
      <c r="Y224" s="6"/>
      <c r="Z224" s="64">
        <f t="shared" si="2311"/>
        <v>0</v>
      </c>
      <c r="AA224" s="6"/>
      <c r="AB224" s="64">
        <f t="shared" si="2312"/>
        <v>0</v>
      </c>
      <c r="AC224" s="59"/>
      <c r="AD224" s="64">
        <f t="shared" si="2313"/>
        <v>0</v>
      </c>
      <c r="AE224" s="59">
        <v>12.5</v>
      </c>
      <c r="AF224" s="64">
        <f t="shared" si="2314"/>
        <v>937.5</v>
      </c>
      <c r="AG224" s="59"/>
      <c r="AH224" s="64">
        <f t="shared" si="2315"/>
        <v>0</v>
      </c>
      <c r="AI224" s="59"/>
      <c r="AJ224" s="64">
        <f t="shared" si="2316"/>
        <v>0</v>
      </c>
      <c r="AK224" s="59"/>
      <c r="AL224" s="64">
        <f t="shared" si="2317"/>
        <v>0</v>
      </c>
      <c r="AM224" s="59"/>
      <c r="AN224" s="64">
        <f t="shared" si="2318"/>
        <v>0</v>
      </c>
      <c r="AO224" s="59"/>
      <c r="AP224" s="64">
        <f t="shared" si="2319"/>
        <v>0</v>
      </c>
      <c r="AQ224" s="59"/>
      <c r="AR224" s="64">
        <f t="shared" si="2320"/>
        <v>0</v>
      </c>
      <c r="AS224" s="59"/>
      <c r="AT224" s="64">
        <f t="shared" si="2321"/>
        <v>0</v>
      </c>
      <c r="AU224" s="59"/>
      <c r="AV224" s="64">
        <f t="shared" si="2322"/>
        <v>0</v>
      </c>
      <c r="AW224" s="59"/>
      <c r="AX224" s="64">
        <f t="shared" si="2323"/>
        <v>0</v>
      </c>
      <c r="AY224" s="59"/>
      <c r="AZ224" s="64">
        <f t="shared" si="2324"/>
        <v>0</v>
      </c>
      <c r="BA224" s="59"/>
      <c r="BB224" s="64">
        <f t="shared" si="1803"/>
        <v>0</v>
      </c>
      <c r="BC224" s="59"/>
      <c r="BD224" s="64">
        <f t="shared" si="1804"/>
        <v>0</v>
      </c>
      <c r="BE224" s="59"/>
      <c r="BF224" s="64">
        <f t="shared" si="1805"/>
        <v>0</v>
      </c>
      <c r="BG224" s="59"/>
      <c r="BH224" s="64">
        <f t="shared" si="1806"/>
        <v>0</v>
      </c>
      <c r="BI224" s="59"/>
      <c r="BJ224" s="64">
        <f t="shared" si="1807"/>
        <v>0</v>
      </c>
      <c r="BK224" s="59"/>
      <c r="BL224" s="64">
        <f t="shared" si="1808"/>
        <v>0</v>
      </c>
      <c r="BM224" s="59"/>
      <c r="BN224" s="64">
        <f t="shared" si="1809"/>
        <v>0</v>
      </c>
      <c r="BO224" s="59"/>
      <c r="BP224" s="64">
        <f t="shared" si="1810"/>
        <v>0</v>
      </c>
      <c r="BQ224" s="59"/>
      <c r="BR224" s="64">
        <f t="shared" si="1811"/>
        <v>0</v>
      </c>
      <c r="BS224" s="59"/>
      <c r="BT224" s="64">
        <f t="shared" si="1812"/>
        <v>0</v>
      </c>
      <c r="BU224" s="59"/>
      <c r="BV224" s="64">
        <f t="shared" si="1813"/>
        <v>0</v>
      </c>
      <c r="BW224" s="59"/>
      <c r="BX224" s="64">
        <f t="shared" si="1814"/>
        <v>0</v>
      </c>
      <c r="BY224" s="59"/>
      <c r="BZ224" s="64">
        <f t="shared" si="1729"/>
        <v>0</v>
      </c>
      <c r="CA224" s="54"/>
      <c r="CB224" s="61">
        <f t="shared" si="1730"/>
        <v>12.5</v>
      </c>
      <c r="CC224" s="61">
        <f t="shared" si="1731"/>
        <v>937.5</v>
      </c>
      <c r="CD224" s="4"/>
      <c r="CE224" s="4"/>
      <c r="CF224" s="4">
        <f t="shared" si="1732"/>
        <v>0</v>
      </c>
      <c r="CG224" s="218">
        <f t="shared" si="1733"/>
        <v>0</v>
      </c>
      <c r="CH224" s="218">
        <f t="shared" si="1734"/>
        <v>0</v>
      </c>
      <c r="CI224" s="4"/>
      <c r="CJ224" s="4">
        <f t="shared" si="1735"/>
        <v>0</v>
      </c>
      <c r="CK224" s="218">
        <f t="shared" si="1736"/>
        <v>0</v>
      </c>
      <c r="CL224" s="218">
        <f t="shared" si="1737"/>
        <v>0</v>
      </c>
      <c r="CM224" s="4"/>
      <c r="CN224" s="4">
        <f t="shared" si="1738"/>
        <v>0</v>
      </c>
      <c r="CO224" s="218">
        <f t="shared" si="1739"/>
        <v>0</v>
      </c>
      <c r="CP224" s="218">
        <f t="shared" si="1740"/>
        <v>0</v>
      </c>
      <c r="CQ224" s="4"/>
      <c r="CR224" s="4">
        <f t="shared" si="1741"/>
        <v>0</v>
      </c>
      <c r="CS224" s="218">
        <f t="shared" si="1742"/>
        <v>0</v>
      </c>
      <c r="CT224" s="218">
        <f t="shared" si="1743"/>
        <v>0</v>
      </c>
      <c r="CU224" s="4"/>
      <c r="CV224" s="4">
        <f t="shared" si="1744"/>
        <v>0</v>
      </c>
      <c r="CW224" s="218">
        <f t="shared" si="1745"/>
        <v>0</v>
      </c>
      <c r="CX224" s="218">
        <f t="shared" si="1746"/>
        <v>0</v>
      </c>
      <c r="CY224" s="4"/>
      <c r="CZ224" s="4">
        <f t="shared" si="1747"/>
        <v>0</v>
      </c>
      <c r="DA224" s="218">
        <f t="shared" si="1748"/>
        <v>0</v>
      </c>
      <c r="DB224" s="218">
        <f t="shared" si="1749"/>
        <v>0</v>
      </c>
      <c r="DC224" s="4"/>
      <c r="DD224" s="4">
        <f t="shared" si="1750"/>
        <v>0</v>
      </c>
      <c r="DE224" s="218">
        <f t="shared" si="1751"/>
        <v>0</v>
      </c>
      <c r="DF224" s="218">
        <f t="shared" si="1752"/>
        <v>0</v>
      </c>
      <c r="DG224" s="4"/>
      <c r="DH224" s="4">
        <f t="shared" si="1753"/>
        <v>0</v>
      </c>
      <c r="DI224" s="218">
        <f t="shared" si="1754"/>
        <v>0</v>
      </c>
      <c r="DJ224" s="218">
        <f t="shared" si="1755"/>
        <v>0</v>
      </c>
      <c r="DK224" s="4"/>
      <c r="DL224" s="4">
        <f t="shared" si="1756"/>
        <v>0</v>
      </c>
      <c r="DM224" s="218">
        <f t="shared" si="1757"/>
        <v>0</v>
      </c>
      <c r="DN224" s="218">
        <f t="shared" si="1758"/>
        <v>0</v>
      </c>
      <c r="DO224" s="4"/>
      <c r="DP224" s="4">
        <f t="shared" si="1759"/>
        <v>0</v>
      </c>
      <c r="DQ224" s="218">
        <f t="shared" si="1760"/>
        <v>0</v>
      </c>
      <c r="DR224" s="218">
        <f t="shared" si="1761"/>
        <v>0</v>
      </c>
      <c r="DS224" s="4"/>
      <c r="DT224" s="4">
        <f t="shared" si="1762"/>
        <v>0</v>
      </c>
      <c r="DU224" s="218">
        <f t="shared" si="1763"/>
        <v>12.5</v>
      </c>
      <c r="DV224" s="218">
        <f t="shared" si="1764"/>
        <v>937.5</v>
      </c>
      <c r="DW224" s="4"/>
      <c r="DX224" s="4"/>
      <c r="DY224" s="4"/>
      <c r="DZ224" s="218" t="e">
        <f>SUM(#REF!+DX224)</f>
        <v>#REF!</v>
      </c>
      <c r="EA224" s="218" t="e">
        <f t="shared" si="1765"/>
        <v>#REF!</v>
      </c>
      <c r="EB224" s="4"/>
      <c r="EC224" s="4">
        <f t="shared" si="1766"/>
        <v>0</v>
      </c>
      <c r="ED224" s="218" t="e">
        <f>SUM(EB224+#REF!)</f>
        <v>#REF!</v>
      </c>
      <c r="EE224" s="218" t="e">
        <f t="shared" si="1767"/>
        <v>#REF!</v>
      </c>
      <c r="EF224" s="4"/>
      <c r="EG224" s="4">
        <f t="shared" si="1768"/>
        <v>0</v>
      </c>
      <c r="EH224" s="218" t="e">
        <f>SUM(EF224+#REF!)</f>
        <v>#REF!</v>
      </c>
      <c r="EI224" s="218" t="e">
        <f t="shared" si="1769"/>
        <v>#REF!</v>
      </c>
      <c r="EJ224" s="4"/>
      <c r="EK224" s="4"/>
      <c r="EL224" s="218"/>
      <c r="EM224" s="218"/>
      <c r="EN224" s="4"/>
      <c r="EO224" s="269"/>
      <c r="EP224" s="269">
        <f t="shared" si="1815"/>
        <v>0</v>
      </c>
      <c r="EQ224" s="268">
        <f t="shared" si="1816"/>
        <v>0</v>
      </c>
      <c r="ER224" s="268">
        <f t="shared" si="1817"/>
        <v>0</v>
      </c>
      <c r="ES224" s="269"/>
      <c r="ET224" s="269">
        <f t="shared" si="1818"/>
        <v>0</v>
      </c>
      <c r="EU224" s="268">
        <f t="shared" si="1819"/>
        <v>12.5</v>
      </c>
      <c r="EV224" s="268">
        <f t="shared" si="1820"/>
        <v>937.5</v>
      </c>
      <c r="EW224" s="269"/>
      <c r="EX224" s="269">
        <f t="shared" si="1821"/>
        <v>0</v>
      </c>
      <c r="EY224" s="268">
        <f t="shared" si="1822"/>
        <v>0</v>
      </c>
      <c r="EZ224" s="268">
        <f t="shared" si="1823"/>
        <v>0</v>
      </c>
      <c r="FA224" s="269"/>
      <c r="FB224" s="269">
        <f t="shared" si="1824"/>
        <v>0</v>
      </c>
      <c r="FC224" s="268">
        <f t="shared" si="1825"/>
        <v>0</v>
      </c>
      <c r="FD224" s="268">
        <f t="shared" si="1826"/>
        <v>0</v>
      </c>
      <c r="FE224" s="269"/>
      <c r="FF224" s="269">
        <f t="shared" si="1827"/>
        <v>0</v>
      </c>
      <c r="FG224" s="268">
        <f t="shared" si="1828"/>
        <v>0</v>
      </c>
      <c r="FH224" s="268">
        <f t="shared" si="1829"/>
        <v>0</v>
      </c>
      <c r="FI224" s="269"/>
      <c r="FJ224" s="269">
        <f t="shared" si="1830"/>
        <v>0</v>
      </c>
      <c r="FK224" s="268">
        <f t="shared" si="1831"/>
        <v>0</v>
      </c>
      <c r="FL224" s="268">
        <f t="shared" si="1832"/>
        <v>0</v>
      </c>
      <c r="FM224" s="269"/>
      <c r="FN224" s="269">
        <f t="shared" si="1833"/>
        <v>0</v>
      </c>
      <c r="FO224" s="268">
        <f t="shared" si="1834"/>
        <v>0</v>
      </c>
      <c r="FP224" s="268">
        <f t="shared" si="1835"/>
        <v>0</v>
      </c>
      <c r="FQ224" s="269"/>
      <c r="FR224" s="269">
        <f t="shared" si="1770"/>
        <v>0</v>
      </c>
      <c r="FS224" s="268">
        <f t="shared" si="1771"/>
        <v>0</v>
      </c>
      <c r="FT224" s="268">
        <f t="shared" si="1772"/>
        <v>0</v>
      </c>
      <c r="FU224" s="269"/>
      <c r="FV224" s="269">
        <f t="shared" si="1836"/>
        <v>0</v>
      </c>
      <c r="FW224" s="268">
        <f t="shared" si="1837"/>
        <v>0</v>
      </c>
      <c r="FX224" s="268">
        <f t="shared" si="1838"/>
        <v>0</v>
      </c>
      <c r="FY224" s="269"/>
      <c r="FZ224" s="269">
        <f t="shared" si="2041"/>
        <v>0</v>
      </c>
      <c r="GA224" s="268">
        <f t="shared" si="2042"/>
        <v>0</v>
      </c>
      <c r="GB224" s="268">
        <f t="shared" si="2043"/>
        <v>0</v>
      </c>
      <c r="GC224" s="269"/>
      <c r="GD224" s="269">
        <f t="shared" si="1839"/>
        <v>0</v>
      </c>
      <c r="GE224" s="268">
        <f t="shared" si="1840"/>
        <v>0</v>
      </c>
      <c r="GF224" s="268">
        <f t="shared" si="1841"/>
        <v>0</v>
      </c>
      <c r="GG224" s="269"/>
      <c r="GH224" s="269">
        <f t="shared" si="2044"/>
        <v>0</v>
      </c>
      <c r="GI224" s="268">
        <f t="shared" si="2045"/>
        <v>0</v>
      </c>
      <c r="GJ224" s="268">
        <f t="shared" si="2046"/>
        <v>0</v>
      </c>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c r="IE224" s="4"/>
      <c r="IF224" s="4"/>
      <c r="IG224" s="4"/>
      <c r="IH224" s="4"/>
      <c r="II224" s="4"/>
      <c r="IJ224" s="4"/>
      <c r="IK224" s="4"/>
      <c r="IL224" s="4"/>
      <c r="IM224" s="4"/>
      <c r="IN224" s="4"/>
      <c r="IO224" s="4"/>
      <c r="IP224" s="4"/>
      <c r="IQ224" s="4"/>
      <c r="IR224" s="4"/>
      <c r="IS224" s="4"/>
      <c r="IT224" s="4"/>
      <c r="IU224" s="4"/>
      <c r="IV224" s="4"/>
      <c r="IW224" s="4"/>
      <c r="IX224" s="4"/>
      <c r="IY224" s="4"/>
      <c r="IZ224" s="4"/>
      <c r="JA224" s="4"/>
      <c r="JB224" s="4"/>
      <c r="JC224" s="4"/>
      <c r="JD224" s="4"/>
      <c r="JE224" s="4"/>
      <c r="JF224" s="4"/>
      <c r="JG224" s="4"/>
      <c r="JH224" s="4"/>
      <c r="JI224" s="4"/>
      <c r="JJ224" s="4"/>
      <c r="JK224" s="4"/>
      <c r="JL224" s="4"/>
      <c r="JM224" s="4"/>
      <c r="JN224" s="4"/>
    </row>
    <row r="225" spans="1:274" s="5" customFormat="1" x14ac:dyDescent="0.2">
      <c r="A225" s="57"/>
      <c r="B225" s="57"/>
      <c r="C225" s="57" t="s">
        <v>9</v>
      </c>
      <c r="D225" s="57">
        <v>60</v>
      </c>
      <c r="E225" s="6"/>
      <c r="F225" s="64">
        <f t="shared" si="1779"/>
        <v>0</v>
      </c>
      <c r="G225" s="6"/>
      <c r="H225" s="64">
        <f t="shared" si="1780"/>
        <v>0</v>
      </c>
      <c r="I225" s="6"/>
      <c r="J225" s="64">
        <f t="shared" si="1781"/>
        <v>0</v>
      </c>
      <c r="K225" s="6"/>
      <c r="L225" s="64">
        <f t="shared" si="2304"/>
        <v>0</v>
      </c>
      <c r="M225" s="6"/>
      <c r="N225" s="64">
        <f t="shared" si="2305"/>
        <v>0</v>
      </c>
      <c r="O225" s="6"/>
      <c r="P225" s="64">
        <f t="shared" si="2306"/>
        <v>0</v>
      </c>
      <c r="Q225" s="6"/>
      <c r="R225" s="64">
        <f t="shared" si="2307"/>
        <v>0</v>
      </c>
      <c r="S225" s="6"/>
      <c r="T225" s="64">
        <f t="shared" si="2308"/>
        <v>0</v>
      </c>
      <c r="U225" s="6"/>
      <c r="V225" s="64">
        <f t="shared" si="2309"/>
        <v>0</v>
      </c>
      <c r="W225" s="6"/>
      <c r="X225" s="64">
        <f t="shared" si="2310"/>
        <v>0</v>
      </c>
      <c r="Y225" s="6"/>
      <c r="Z225" s="64">
        <f t="shared" si="2311"/>
        <v>0</v>
      </c>
      <c r="AA225" s="6"/>
      <c r="AB225" s="64">
        <f t="shared" si="2312"/>
        <v>0</v>
      </c>
      <c r="AC225" s="59"/>
      <c r="AD225" s="64">
        <f t="shared" si="2313"/>
        <v>0</v>
      </c>
      <c r="AE225" s="59"/>
      <c r="AF225" s="64">
        <f t="shared" si="2314"/>
        <v>0</v>
      </c>
      <c r="AG225" s="59"/>
      <c r="AH225" s="64">
        <f t="shared" si="2315"/>
        <v>0</v>
      </c>
      <c r="AI225" s="59"/>
      <c r="AJ225" s="64">
        <f t="shared" si="2316"/>
        <v>0</v>
      </c>
      <c r="AK225" s="59"/>
      <c r="AL225" s="64">
        <f t="shared" si="2317"/>
        <v>0</v>
      </c>
      <c r="AM225" s="59"/>
      <c r="AN225" s="64">
        <f t="shared" si="2318"/>
        <v>0</v>
      </c>
      <c r="AO225" s="59"/>
      <c r="AP225" s="64">
        <f t="shared" si="2319"/>
        <v>0</v>
      </c>
      <c r="AQ225" s="59"/>
      <c r="AR225" s="64">
        <f t="shared" si="2320"/>
        <v>0</v>
      </c>
      <c r="AS225" s="59"/>
      <c r="AT225" s="64">
        <f t="shared" si="2321"/>
        <v>0</v>
      </c>
      <c r="AU225" s="59"/>
      <c r="AV225" s="64">
        <f t="shared" si="2322"/>
        <v>0</v>
      </c>
      <c r="AW225" s="59"/>
      <c r="AX225" s="64">
        <f t="shared" si="2323"/>
        <v>0</v>
      </c>
      <c r="AY225" s="59"/>
      <c r="AZ225" s="64">
        <f t="shared" si="2324"/>
        <v>0</v>
      </c>
      <c r="BA225" s="59"/>
      <c r="BB225" s="64">
        <f t="shared" si="1803"/>
        <v>0</v>
      </c>
      <c r="BC225" s="59"/>
      <c r="BD225" s="64">
        <f t="shared" si="1804"/>
        <v>0</v>
      </c>
      <c r="BE225" s="59"/>
      <c r="BF225" s="64">
        <f t="shared" si="1805"/>
        <v>0</v>
      </c>
      <c r="BG225" s="59"/>
      <c r="BH225" s="64">
        <f t="shared" si="1806"/>
        <v>0</v>
      </c>
      <c r="BI225" s="59"/>
      <c r="BJ225" s="64">
        <f t="shared" si="1807"/>
        <v>0</v>
      </c>
      <c r="BK225" s="59"/>
      <c r="BL225" s="64">
        <f t="shared" si="1808"/>
        <v>0</v>
      </c>
      <c r="BM225" s="59"/>
      <c r="BN225" s="64">
        <f t="shared" si="1809"/>
        <v>0</v>
      </c>
      <c r="BO225" s="59"/>
      <c r="BP225" s="64">
        <f t="shared" si="1810"/>
        <v>0</v>
      </c>
      <c r="BQ225" s="59"/>
      <c r="BR225" s="64">
        <f t="shared" si="1811"/>
        <v>0</v>
      </c>
      <c r="BS225" s="59"/>
      <c r="BT225" s="64">
        <f t="shared" si="1812"/>
        <v>0</v>
      </c>
      <c r="BU225" s="59"/>
      <c r="BV225" s="64">
        <f t="shared" si="1813"/>
        <v>0</v>
      </c>
      <c r="BW225" s="59"/>
      <c r="BX225" s="64">
        <f t="shared" si="1814"/>
        <v>0</v>
      </c>
      <c r="BY225" s="59"/>
      <c r="BZ225" s="64">
        <f t="shared" si="1729"/>
        <v>0</v>
      </c>
      <c r="CA225" s="54"/>
      <c r="CB225" s="61">
        <f t="shared" si="1730"/>
        <v>0</v>
      </c>
      <c r="CC225" s="61">
        <f t="shared" si="1731"/>
        <v>0</v>
      </c>
      <c r="CD225" s="4"/>
      <c r="CE225" s="4"/>
      <c r="CF225" s="4">
        <f t="shared" si="1732"/>
        <v>0</v>
      </c>
      <c r="CG225" s="218">
        <f t="shared" si="1733"/>
        <v>0</v>
      </c>
      <c r="CH225" s="218">
        <f t="shared" si="1734"/>
        <v>0</v>
      </c>
      <c r="CI225" s="4"/>
      <c r="CJ225" s="4">
        <f t="shared" si="1735"/>
        <v>0</v>
      </c>
      <c r="CK225" s="218">
        <f t="shared" si="1736"/>
        <v>0</v>
      </c>
      <c r="CL225" s="218">
        <f t="shared" si="1737"/>
        <v>0</v>
      </c>
      <c r="CM225" s="4"/>
      <c r="CN225" s="4">
        <f t="shared" si="1738"/>
        <v>0</v>
      </c>
      <c r="CO225" s="218">
        <f t="shared" si="1739"/>
        <v>0</v>
      </c>
      <c r="CP225" s="218">
        <f t="shared" si="1740"/>
        <v>0</v>
      </c>
      <c r="CQ225" s="4"/>
      <c r="CR225" s="4">
        <f t="shared" si="1741"/>
        <v>0</v>
      </c>
      <c r="CS225" s="218">
        <f t="shared" si="1742"/>
        <v>0</v>
      </c>
      <c r="CT225" s="218">
        <f t="shared" si="1743"/>
        <v>0</v>
      </c>
      <c r="CU225" s="4"/>
      <c r="CV225" s="4">
        <f t="shared" si="1744"/>
        <v>0</v>
      </c>
      <c r="CW225" s="218">
        <f t="shared" si="1745"/>
        <v>0</v>
      </c>
      <c r="CX225" s="218">
        <f t="shared" si="1746"/>
        <v>0</v>
      </c>
      <c r="CY225" s="4"/>
      <c r="CZ225" s="4">
        <f t="shared" si="1747"/>
        <v>0</v>
      </c>
      <c r="DA225" s="218">
        <f t="shared" si="1748"/>
        <v>0</v>
      </c>
      <c r="DB225" s="218">
        <f t="shared" si="1749"/>
        <v>0</v>
      </c>
      <c r="DC225" s="4"/>
      <c r="DD225" s="4">
        <f t="shared" si="1750"/>
        <v>0</v>
      </c>
      <c r="DE225" s="218">
        <f t="shared" si="1751"/>
        <v>0</v>
      </c>
      <c r="DF225" s="218">
        <f t="shared" si="1752"/>
        <v>0</v>
      </c>
      <c r="DG225" s="4"/>
      <c r="DH225" s="4">
        <f t="shared" si="1753"/>
        <v>0</v>
      </c>
      <c r="DI225" s="218">
        <f t="shared" si="1754"/>
        <v>0</v>
      </c>
      <c r="DJ225" s="218">
        <f t="shared" si="1755"/>
        <v>0</v>
      </c>
      <c r="DK225" s="4"/>
      <c r="DL225" s="4">
        <f t="shared" si="1756"/>
        <v>0</v>
      </c>
      <c r="DM225" s="218">
        <f t="shared" si="1757"/>
        <v>0</v>
      </c>
      <c r="DN225" s="218">
        <f t="shared" si="1758"/>
        <v>0</v>
      </c>
      <c r="DO225" s="4"/>
      <c r="DP225" s="4">
        <f t="shared" si="1759"/>
        <v>0</v>
      </c>
      <c r="DQ225" s="218">
        <f t="shared" si="1760"/>
        <v>0</v>
      </c>
      <c r="DR225" s="218">
        <f t="shared" si="1761"/>
        <v>0</v>
      </c>
      <c r="DS225" s="4"/>
      <c r="DT225" s="4">
        <f t="shared" si="1762"/>
        <v>0</v>
      </c>
      <c r="DU225" s="218">
        <f t="shared" si="1763"/>
        <v>0</v>
      </c>
      <c r="DV225" s="218">
        <f t="shared" si="1764"/>
        <v>0</v>
      </c>
      <c r="DW225" s="4"/>
      <c r="DX225" s="4"/>
      <c r="DY225" s="4"/>
      <c r="DZ225" s="218" t="e">
        <f>SUM(#REF!+DX225)</f>
        <v>#REF!</v>
      </c>
      <c r="EA225" s="218" t="e">
        <f t="shared" si="1765"/>
        <v>#REF!</v>
      </c>
      <c r="EB225" s="4"/>
      <c r="EC225" s="4">
        <f t="shared" si="1766"/>
        <v>0</v>
      </c>
      <c r="ED225" s="218" t="e">
        <f>SUM(EB225+#REF!)</f>
        <v>#REF!</v>
      </c>
      <c r="EE225" s="218" t="e">
        <f t="shared" si="1767"/>
        <v>#REF!</v>
      </c>
      <c r="EF225" s="4"/>
      <c r="EG225" s="4">
        <f t="shared" si="1768"/>
        <v>0</v>
      </c>
      <c r="EH225" s="218" t="e">
        <f>SUM(EF225+#REF!)</f>
        <v>#REF!</v>
      </c>
      <c r="EI225" s="218" t="e">
        <f t="shared" si="1769"/>
        <v>#REF!</v>
      </c>
      <c r="EJ225" s="4"/>
      <c r="EK225" s="4"/>
      <c r="EL225" s="218"/>
      <c r="EM225" s="218"/>
      <c r="EN225" s="4"/>
      <c r="EO225" s="269"/>
      <c r="EP225" s="269">
        <f t="shared" si="1815"/>
        <v>0</v>
      </c>
      <c r="EQ225" s="268">
        <f t="shared" si="1816"/>
        <v>0</v>
      </c>
      <c r="ER225" s="268">
        <f t="shared" si="1817"/>
        <v>0</v>
      </c>
      <c r="ES225" s="269"/>
      <c r="ET225" s="269">
        <f t="shared" si="1818"/>
        <v>0</v>
      </c>
      <c r="EU225" s="268">
        <f t="shared" si="1819"/>
        <v>0</v>
      </c>
      <c r="EV225" s="268">
        <f t="shared" si="1820"/>
        <v>0</v>
      </c>
      <c r="EW225" s="269"/>
      <c r="EX225" s="269">
        <f t="shared" si="1821"/>
        <v>0</v>
      </c>
      <c r="EY225" s="268">
        <f t="shared" si="1822"/>
        <v>0</v>
      </c>
      <c r="EZ225" s="268">
        <f t="shared" si="1823"/>
        <v>0</v>
      </c>
      <c r="FA225" s="269"/>
      <c r="FB225" s="269">
        <f t="shared" si="1824"/>
        <v>0</v>
      </c>
      <c r="FC225" s="268">
        <f t="shared" si="1825"/>
        <v>0</v>
      </c>
      <c r="FD225" s="268">
        <f t="shared" si="1826"/>
        <v>0</v>
      </c>
      <c r="FE225" s="269"/>
      <c r="FF225" s="269">
        <f t="shared" si="1827"/>
        <v>0</v>
      </c>
      <c r="FG225" s="268">
        <f t="shared" si="1828"/>
        <v>0</v>
      </c>
      <c r="FH225" s="268">
        <f t="shared" si="1829"/>
        <v>0</v>
      </c>
      <c r="FI225" s="269"/>
      <c r="FJ225" s="269">
        <f t="shared" si="1830"/>
        <v>0</v>
      </c>
      <c r="FK225" s="268">
        <f t="shared" si="1831"/>
        <v>0</v>
      </c>
      <c r="FL225" s="268">
        <f t="shared" si="1832"/>
        <v>0</v>
      </c>
      <c r="FM225" s="269"/>
      <c r="FN225" s="269">
        <f t="shared" si="1833"/>
        <v>0</v>
      </c>
      <c r="FO225" s="268">
        <f t="shared" si="1834"/>
        <v>0</v>
      </c>
      <c r="FP225" s="268">
        <f t="shared" si="1835"/>
        <v>0</v>
      </c>
      <c r="FQ225" s="269"/>
      <c r="FR225" s="269">
        <f t="shared" si="1770"/>
        <v>0</v>
      </c>
      <c r="FS225" s="268">
        <f t="shared" si="1771"/>
        <v>0</v>
      </c>
      <c r="FT225" s="268">
        <f t="shared" si="1772"/>
        <v>0</v>
      </c>
      <c r="FU225" s="269"/>
      <c r="FV225" s="269">
        <f t="shared" si="1836"/>
        <v>0</v>
      </c>
      <c r="FW225" s="268">
        <f t="shared" si="1837"/>
        <v>0</v>
      </c>
      <c r="FX225" s="268">
        <f t="shared" si="1838"/>
        <v>0</v>
      </c>
      <c r="FY225" s="269"/>
      <c r="FZ225" s="269">
        <f t="shared" si="2041"/>
        <v>0</v>
      </c>
      <c r="GA225" s="268">
        <f t="shared" si="2042"/>
        <v>0</v>
      </c>
      <c r="GB225" s="268">
        <f t="shared" si="2043"/>
        <v>0</v>
      </c>
      <c r="GC225" s="269"/>
      <c r="GD225" s="269">
        <f t="shared" si="1839"/>
        <v>0</v>
      </c>
      <c r="GE225" s="268">
        <f t="shared" si="1840"/>
        <v>0</v>
      </c>
      <c r="GF225" s="268">
        <f t="shared" si="1841"/>
        <v>0</v>
      </c>
      <c r="GG225" s="269"/>
      <c r="GH225" s="269">
        <f t="shared" si="2044"/>
        <v>0</v>
      </c>
      <c r="GI225" s="268">
        <f t="shared" si="2045"/>
        <v>0</v>
      </c>
      <c r="GJ225" s="268">
        <f t="shared" si="2046"/>
        <v>0</v>
      </c>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c r="IE225" s="4"/>
      <c r="IF225" s="4"/>
      <c r="IG225" s="4"/>
      <c r="IH225" s="4"/>
      <c r="II225" s="4"/>
      <c r="IJ225" s="4"/>
      <c r="IK225" s="4"/>
      <c r="IL225" s="4"/>
      <c r="IM225" s="4"/>
      <c r="IN225" s="4"/>
      <c r="IO225" s="4"/>
      <c r="IP225" s="4"/>
      <c r="IQ225" s="4"/>
      <c r="IR225" s="4"/>
      <c r="IS225" s="4"/>
      <c r="IT225" s="4"/>
      <c r="IU225" s="4"/>
      <c r="IV225" s="4"/>
      <c r="IW225" s="4"/>
      <c r="IX225" s="4"/>
      <c r="IY225" s="4"/>
      <c r="IZ225" s="4"/>
      <c r="JA225" s="4"/>
      <c r="JB225" s="4"/>
      <c r="JC225" s="4"/>
      <c r="JD225" s="4"/>
      <c r="JE225" s="4"/>
      <c r="JF225" s="4"/>
      <c r="JG225" s="4"/>
      <c r="JH225" s="4"/>
      <c r="JI225" s="4"/>
      <c r="JJ225" s="4"/>
      <c r="JK225" s="4"/>
      <c r="JL225" s="4"/>
      <c r="JM225" s="4"/>
      <c r="JN225" s="4"/>
    </row>
    <row r="226" spans="1:274" s="5" customFormat="1" x14ac:dyDescent="0.2">
      <c r="A226" s="57" t="s">
        <v>181</v>
      </c>
      <c r="B226" s="57" t="s">
        <v>182</v>
      </c>
      <c r="C226" s="57" t="s">
        <v>9</v>
      </c>
      <c r="D226" s="57">
        <v>60</v>
      </c>
      <c r="E226" s="6"/>
      <c r="F226" s="64">
        <f>SUM(E226*$D226)</f>
        <v>0</v>
      </c>
      <c r="G226" s="6"/>
      <c r="H226" s="64">
        <f>SUM(G226*$D226)</f>
        <v>0</v>
      </c>
      <c r="I226" s="6"/>
      <c r="J226" s="64">
        <f>SUM(I226*$D226)</f>
        <v>0</v>
      </c>
      <c r="K226" s="6"/>
      <c r="L226" s="64">
        <f>SUM(K226*$D226)</f>
        <v>0</v>
      </c>
      <c r="M226" s="6"/>
      <c r="N226" s="64">
        <f>SUM(M226*$D226)</f>
        <v>0</v>
      </c>
      <c r="O226" s="6"/>
      <c r="P226" s="64">
        <f>SUM(O226*$D226)</f>
        <v>0</v>
      </c>
      <c r="Q226" s="6"/>
      <c r="R226" s="64">
        <f>SUM(Q226*$D226)</f>
        <v>0</v>
      </c>
      <c r="S226" s="6"/>
      <c r="T226" s="64">
        <f>SUM(S226*$D226)</f>
        <v>0</v>
      </c>
      <c r="U226" s="6"/>
      <c r="V226" s="64">
        <f>SUM(U226*$D226)</f>
        <v>0</v>
      </c>
      <c r="W226" s="6"/>
      <c r="X226" s="64">
        <f>SUM(W226*$D226)</f>
        <v>0</v>
      </c>
      <c r="Y226" s="6"/>
      <c r="Z226" s="64">
        <f>SUM(Y226*$D226)</f>
        <v>0</v>
      </c>
      <c r="AA226" s="6"/>
      <c r="AB226" s="64">
        <f>SUM(AA226*$D226)</f>
        <v>0</v>
      </c>
      <c r="AC226" s="59"/>
      <c r="AD226" s="64">
        <f>SUM(AC226*$D226)</f>
        <v>0</v>
      </c>
      <c r="AE226" s="59"/>
      <c r="AF226" s="64">
        <f>SUM(AE226*$D226)</f>
        <v>0</v>
      </c>
      <c r="AG226" s="59"/>
      <c r="AH226" s="64">
        <f>SUM(AG226*$D226)</f>
        <v>0</v>
      </c>
      <c r="AI226" s="59"/>
      <c r="AJ226" s="64">
        <f>SUM(AI226*$D226)</f>
        <v>0</v>
      </c>
      <c r="AK226" s="59"/>
      <c r="AL226" s="64">
        <f>SUM(AK226*$D226)</f>
        <v>0</v>
      </c>
      <c r="AM226" s="59"/>
      <c r="AN226" s="64">
        <f>SUM(AM226*$D226)</f>
        <v>0</v>
      </c>
      <c r="AO226" s="59"/>
      <c r="AP226" s="64">
        <f>SUM(AO226*$D226)</f>
        <v>0</v>
      </c>
      <c r="AQ226" s="59"/>
      <c r="AR226" s="64">
        <f>SUM(AQ226*$D226)</f>
        <v>0</v>
      </c>
      <c r="AS226" s="59"/>
      <c r="AT226" s="64">
        <f>SUM(AS226*$D226)</f>
        <v>0</v>
      </c>
      <c r="AU226" s="59"/>
      <c r="AV226" s="64">
        <f>SUM(AU226*$D226)</f>
        <v>0</v>
      </c>
      <c r="AW226" s="59"/>
      <c r="AX226" s="64">
        <f>SUM(AW226*$D226)</f>
        <v>0</v>
      </c>
      <c r="AY226" s="59"/>
      <c r="AZ226" s="64">
        <f>SUM(AY226*$D226)</f>
        <v>0</v>
      </c>
      <c r="BA226" s="59"/>
      <c r="BB226" s="64">
        <f>SUM(BA226*$D226)</f>
        <v>0</v>
      </c>
      <c r="BC226" s="59"/>
      <c r="BD226" s="64">
        <f>SUM(BC226*$D226)</f>
        <v>0</v>
      </c>
      <c r="BE226" s="59"/>
      <c r="BF226" s="64">
        <f>SUM(BE226*$D226)</f>
        <v>0</v>
      </c>
      <c r="BG226" s="59"/>
      <c r="BH226" s="64">
        <f>SUM(BG226*$D226)</f>
        <v>0</v>
      </c>
      <c r="BI226" s="59"/>
      <c r="BJ226" s="64">
        <f>SUM(BI226*$D226)</f>
        <v>0</v>
      </c>
      <c r="BK226" s="59"/>
      <c r="BL226" s="64">
        <f>SUM(BK226*$D226)</f>
        <v>0</v>
      </c>
      <c r="BM226" s="59"/>
      <c r="BN226" s="64">
        <f>SUM(BM226*$D226)</f>
        <v>0</v>
      </c>
      <c r="BO226" s="59"/>
      <c r="BP226" s="64">
        <f>SUM(BO226*$D226)</f>
        <v>0</v>
      </c>
      <c r="BQ226" s="59"/>
      <c r="BR226" s="64">
        <f>SUM(BQ226*$D226)</f>
        <v>0</v>
      </c>
      <c r="BS226" s="59"/>
      <c r="BT226" s="64">
        <f>SUM(BS226*$D226)</f>
        <v>0</v>
      </c>
      <c r="BU226" s="59"/>
      <c r="BV226" s="64">
        <f>SUM(BU226*$D226)</f>
        <v>0</v>
      </c>
      <c r="BW226" s="59"/>
      <c r="BX226" s="64">
        <f>SUM(BW226*$D226)</f>
        <v>0</v>
      </c>
      <c r="BY226" s="59"/>
      <c r="BZ226" s="64">
        <f>SUM(BY226*$D226)</f>
        <v>0</v>
      </c>
      <c r="CA226" s="54"/>
      <c r="CB226" s="61">
        <f t="shared" ref="CB226" si="2325">SUM(E226+G226+I226+K226+M226+O226+Q226+S226+U226+W226+Y226+AA226+AC226+AE226+AG226+AI226+AK226+AM226+AO226+AQ226+AS226+AU226+AW226+AY226+BA226+BC226+BE226+BG226+BI226+BK226+BM226+BO226+BQ226+BS226+BU226+BW226+BY226)</f>
        <v>0</v>
      </c>
      <c r="CC226" s="61">
        <f t="shared" ref="CC226" si="2326">ROUND(CB226*D226*2,1)/2</f>
        <v>0</v>
      </c>
      <c r="CD226" s="4"/>
      <c r="CE226" s="4"/>
      <c r="CF226" s="4">
        <f t="shared" ref="CF226" si="2327">SUM(CE226*D226)</f>
        <v>0</v>
      </c>
      <c r="CG226" s="218">
        <f t="shared" ref="CG226" si="2328">SUM(CE226+K226)</f>
        <v>0</v>
      </c>
      <c r="CH226" s="218">
        <f t="shared" ref="CH226" si="2329">SUM(CG226*D226)</f>
        <v>0</v>
      </c>
      <c r="CI226" s="4"/>
      <c r="CJ226" s="4">
        <f t="shared" ref="CJ226" si="2330">SUM(CI226*H226)</f>
        <v>0</v>
      </c>
      <c r="CK226" s="218">
        <f t="shared" ref="CK226" si="2331">SUM(CI226+M226)</f>
        <v>0</v>
      </c>
      <c r="CL226" s="218">
        <f t="shared" ref="CL226" si="2332">SUM(CK226*D226)</f>
        <v>0</v>
      </c>
      <c r="CM226" s="4"/>
      <c r="CN226" s="4">
        <f t="shared" ref="CN226" si="2333">SUM(CM226*D226)</f>
        <v>0</v>
      </c>
      <c r="CO226" s="218">
        <f t="shared" ref="CO226" si="2334">SUM(CM226+O226)</f>
        <v>0</v>
      </c>
      <c r="CP226" s="218">
        <f t="shared" ref="CP226" si="2335">SUM(CO226*D226)</f>
        <v>0</v>
      </c>
      <c r="CQ226" s="4"/>
      <c r="CR226" s="4">
        <f t="shared" ref="CR226" si="2336">SUM(CQ226*D226)</f>
        <v>0</v>
      </c>
      <c r="CS226" s="218">
        <f t="shared" ref="CS226" si="2337">SUM(CQ226+Q226)</f>
        <v>0</v>
      </c>
      <c r="CT226" s="218">
        <f t="shared" ref="CT226" si="2338">SUM(CS226*D226)</f>
        <v>0</v>
      </c>
      <c r="CU226" s="4"/>
      <c r="CV226" s="4">
        <f t="shared" ref="CV226" si="2339">SUM(CU226*T226)</f>
        <v>0</v>
      </c>
      <c r="CW226" s="218">
        <f t="shared" ref="CW226" si="2340">SUM(CU226+U226)</f>
        <v>0</v>
      </c>
      <c r="CX226" s="218">
        <f t="shared" ref="CX226" si="2341">SUM(CW226*H226)</f>
        <v>0</v>
      </c>
      <c r="CY226" s="4"/>
      <c r="CZ226" s="4">
        <f t="shared" ref="CZ226" si="2342">SUM(CY226*X226)</f>
        <v>0</v>
      </c>
      <c r="DA226" s="218">
        <f t="shared" ref="DA226" si="2343">SUM(CY226+Y226)</f>
        <v>0</v>
      </c>
      <c r="DB226" s="218">
        <f t="shared" ref="DB226" si="2344">SUM(DA226*L226)</f>
        <v>0</v>
      </c>
      <c r="DC226" s="4"/>
      <c r="DD226" s="4">
        <f t="shared" ref="DD226" si="2345">SUM(DC226*AB226)</f>
        <v>0</v>
      </c>
      <c r="DE226" s="218">
        <f t="shared" ref="DE226" si="2346">SUM(DC226+AC226)</f>
        <v>0</v>
      </c>
      <c r="DF226" s="218">
        <f t="shared" ref="DF226" si="2347">SUM(DE226*P226)</f>
        <v>0</v>
      </c>
      <c r="DG226" s="4"/>
      <c r="DH226" s="4">
        <f t="shared" ref="DH226" si="2348">SUM(DG226*AF226)</f>
        <v>0</v>
      </c>
      <c r="DI226" s="218">
        <f t="shared" ref="DI226" si="2349">SUM(DG226+AG226)</f>
        <v>0</v>
      </c>
      <c r="DJ226" s="218">
        <f t="shared" ref="DJ226" si="2350">SUM(DI226*T226)</f>
        <v>0</v>
      </c>
      <c r="DK226" s="4"/>
      <c r="DL226" s="4">
        <f t="shared" ref="DL226" si="2351">SUM(DK226*AJ226)</f>
        <v>0</v>
      </c>
      <c r="DM226" s="218">
        <f t="shared" ref="DM226" si="2352">SUM(DK226+AK226)</f>
        <v>0</v>
      </c>
      <c r="DN226" s="218">
        <f t="shared" ref="DN226" si="2353">SUM(DM226*X226)</f>
        <v>0</v>
      </c>
      <c r="DO226" s="4"/>
      <c r="DP226" s="4">
        <f t="shared" ref="DP226" si="2354">SUM(DO226*AN226)</f>
        <v>0</v>
      </c>
      <c r="DQ226" s="218">
        <f t="shared" ref="DQ226" si="2355">SUM(DO226+AO226)</f>
        <v>0</v>
      </c>
      <c r="DR226" s="218">
        <f t="shared" ref="DR226" si="2356">SUM(DQ226*AB226)</f>
        <v>0</v>
      </c>
      <c r="DS226" s="4"/>
      <c r="DT226" s="4">
        <f t="shared" ref="DT226" si="2357">SUM(DS226*D226)</f>
        <v>0</v>
      </c>
      <c r="DU226" s="218">
        <f t="shared" ref="DU226" si="2358">SUM(DS226+AE226)</f>
        <v>0</v>
      </c>
      <c r="DV226" s="218">
        <f t="shared" ref="DV226" si="2359">SUM(DU226*D226)</f>
        <v>0</v>
      </c>
      <c r="DW226" s="4"/>
      <c r="DX226" s="4"/>
      <c r="DY226" s="4"/>
      <c r="DZ226" s="218" t="e">
        <f>SUM(#REF!+DX226)</f>
        <v>#REF!</v>
      </c>
      <c r="EA226" s="218" t="e">
        <f t="shared" ref="EA226" si="2360">SUM(DZ226*D226)</f>
        <v>#REF!</v>
      </c>
      <c r="EB226" s="4"/>
      <c r="EC226" s="4">
        <f t="shared" ref="EC226" si="2361">SUM(EB226*D226)</f>
        <v>0</v>
      </c>
      <c r="ED226" s="218" t="e">
        <f>SUM(EB226+#REF!)</f>
        <v>#REF!</v>
      </c>
      <c r="EE226" s="218" t="e">
        <f t="shared" ref="EE226" si="2362">SUM(ED226*D226)</f>
        <v>#REF!</v>
      </c>
      <c r="EF226" s="4"/>
      <c r="EG226" s="4">
        <f t="shared" ref="EG226" si="2363">SUM(EF226*D226)</f>
        <v>0</v>
      </c>
      <c r="EH226" s="218" t="e">
        <f>SUM(EF226+#REF!)</f>
        <v>#REF!</v>
      </c>
      <c r="EI226" s="218" t="e">
        <f t="shared" ref="EI226" si="2364">SUM(EH226*D226)</f>
        <v>#REF!</v>
      </c>
      <c r="EJ226" s="4"/>
      <c r="EK226" s="4"/>
      <c r="EL226" s="218"/>
      <c r="EM226" s="218"/>
      <c r="EN226" s="4"/>
      <c r="EO226" s="269"/>
      <c r="EP226" s="269">
        <f t="shared" ref="EP226" si="2365">SUM(EO226*D226)</f>
        <v>0</v>
      </c>
      <c r="EQ226" s="268">
        <f t="shared" ref="EQ226" si="2366">SUM(EO226+AC226)</f>
        <v>0</v>
      </c>
      <c r="ER226" s="268">
        <f t="shared" ref="ER226" si="2367">SUM(EQ226*D226)</f>
        <v>0</v>
      </c>
      <c r="ES226" s="269"/>
      <c r="ET226" s="269">
        <f t="shared" ref="ET226" si="2368">SUM(ES226*D226)</f>
        <v>0</v>
      </c>
      <c r="EU226" s="268">
        <f t="shared" ref="EU226" si="2369">SUM(ES226+AE226)</f>
        <v>0</v>
      </c>
      <c r="EV226" s="268">
        <f t="shared" ref="EV226" si="2370">SUM(EU226*D226)</f>
        <v>0</v>
      </c>
      <c r="EW226" s="269"/>
      <c r="EX226" s="269">
        <f t="shared" ref="EX226" si="2371">SUM(EW226*D226)</f>
        <v>0</v>
      </c>
      <c r="EY226" s="268">
        <f t="shared" ref="EY226" si="2372">SUM(EW226+AG226)</f>
        <v>0</v>
      </c>
      <c r="EZ226" s="268">
        <f t="shared" ref="EZ226" si="2373">SUM(EY226*D226)</f>
        <v>0</v>
      </c>
      <c r="FA226" s="269"/>
      <c r="FB226" s="269">
        <f t="shared" ref="FB226" si="2374">SUM(FA226*D226)</f>
        <v>0</v>
      </c>
      <c r="FC226" s="268">
        <f t="shared" ref="FC226" si="2375">SUM(FA226+AI226)</f>
        <v>0</v>
      </c>
      <c r="FD226" s="268">
        <f t="shared" ref="FD226" si="2376">SUM(FC226*D226)</f>
        <v>0</v>
      </c>
      <c r="FE226" s="269"/>
      <c r="FF226" s="269">
        <f t="shared" ref="FF226" si="2377">SUM(FE226*D226)</f>
        <v>0</v>
      </c>
      <c r="FG226" s="268">
        <f t="shared" ref="FG226" si="2378">SUM(FE226+AK226)</f>
        <v>0</v>
      </c>
      <c r="FH226" s="268">
        <f t="shared" ref="FH226" si="2379">SUM(FG226*D226)</f>
        <v>0</v>
      </c>
      <c r="FI226" s="269"/>
      <c r="FJ226" s="269">
        <f t="shared" ref="FJ226" si="2380">SUM(FI226*D226)</f>
        <v>0</v>
      </c>
      <c r="FK226" s="268">
        <f t="shared" ref="FK226" si="2381">SUM(FI226+AM226)</f>
        <v>0</v>
      </c>
      <c r="FL226" s="268">
        <f t="shared" ref="FL226" si="2382">SUM(FK226*D226)</f>
        <v>0</v>
      </c>
      <c r="FM226" s="269"/>
      <c r="FN226" s="269">
        <f t="shared" ref="FN226" si="2383">SUM(FM226*D226)</f>
        <v>0</v>
      </c>
      <c r="FO226" s="268">
        <f t="shared" ref="FO226" si="2384">SUM(FM226+AO226)</f>
        <v>0</v>
      </c>
      <c r="FP226" s="268">
        <f t="shared" ref="FP226" si="2385">SUM(FO226*D226)</f>
        <v>0</v>
      </c>
      <c r="FQ226" s="269"/>
      <c r="FR226" s="269">
        <f t="shared" ref="FR226" si="2386">SUM(FQ226*X226)</f>
        <v>0</v>
      </c>
      <c r="FS226" s="268">
        <f t="shared" ref="FS226" si="2387">SUM(FQ226+AW226)</f>
        <v>0</v>
      </c>
      <c r="FT226" s="268">
        <f t="shared" ref="FT226" si="2388">SUM(FS226*X226)</f>
        <v>0</v>
      </c>
      <c r="FU226" s="269"/>
      <c r="FV226" s="269">
        <f t="shared" ref="FV226" si="2389">SUM(FU226*D226)</f>
        <v>0</v>
      </c>
      <c r="FW226" s="268">
        <f t="shared" ref="FW226" si="2390">SUM(FU226+AS226)</f>
        <v>0</v>
      </c>
      <c r="FX226" s="268">
        <f t="shared" ref="FX226" si="2391">SUM(FW226*D226)</f>
        <v>0</v>
      </c>
      <c r="FY226" s="269"/>
      <c r="FZ226" s="269">
        <f t="shared" ref="FZ226" si="2392">SUM(FY226*AB226)</f>
        <v>0</v>
      </c>
      <c r="GA226" s="268">
        <f t="shared" ref="GA226" si="2393">SUM(FY226+BA226)</f>
        <v>0</v>
      </c>
      <c r="GB226" s="268">
        <f t="shared" ref="GB226" si="2394">SUM(GA226*AB226)</f>
        <v>0</v>
      </c>
      <c r="GC226" s="269">
        <v>3</v>
      </c>
      <c r="GD226" s="269">
        <f t="shared" ref="GD226" si="2395">SUM(GC226*D226)</f>
        <v>180</v>
      </c>
      <c r="GE226" s="268">
        <f t="shared" ref="GE226" si="2396">SUM(GC226+AW226)</f>
        <v>3</v>
      </c>
      <c r="GF226" s="268">
        <f t="shared" ref="GF226" si="2397">SUM(GE226*D226)</f>
        <v>180</v>
      </c>
      <c r="GG226" s="269"/>
      <c r="GH226" s="269">
        <f t="shared" ref="GH226" si="2398">SUM(GG226*AJ226)</f>
        <v>0</v>
      </c>
      <c r="GI226" s="268">
        <f t="shared" ref="GI226" si="2399">SUM(GG226+BI226)</f>
        <v>0</v>
      </c>
      <c r="GJ226" s="268">
        <f t="shared" ref="GJ226" si="2400">SUM(GI226*AJ226)</f>
        <v>0</v>
      </c>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c r="IE226" s="4"/>
      <c r="IF226" s="4"/>
      <c r="IG226" s="4"/>
      <c r="IH226" s="4"/>
      <c r="II226" s="4"/>
      <c r="IJ226" s="4"/>
      <c r="IK226" s="4"/>
      <c r="IL226" s="4"/>
      <c r="IM226" s="4"/>
      <c r="IN226" s="4"/>
      <c r="IO226" s="4"/>
      <c r="IP226" s="4"/>
      <c r="IQ226" s="4"/>
      <c r="IR226" s="4"/>
      <c r="IS226" s="4"/>
      <c r="IT226" s="4"/>
      <c r="IU226" s="4"/>
      <c r="IV226" s="4"/>
      <c r="IW226" s="4"/>
      <c r="IX226" s="4"/>
      <c r="IY226" s="4"/>
      <c r="IZ226" s="4"/>
      <c r="JA226" s="4"/>
      <c r="JB226" s="4"/>
      <c r="JC226" s="4"/>
      <c r="JD226" s="4"/>
      <c r="JE226" s="4"/>
      <c r="JF226" s="4"/>
      <c r="JG226" s="4"/>
      <c r="JH226" s="4"/>
      <c r="JI226" s="4"/>
      <c r="JJ226" s="4"/>
      <c r="JK226" s="4"/>
      <c r="JL226" s="4"/>
      <c r="JM226" s="4"/>
      <c r="JN226" s="4"/>
    </row>
    <row r="227" spans="1:274" s="5" customFormat="1" x14ac:dyDescent="0.2">
      <c r="A227" s="57"/>
      <c r="B227" s="57"/>
      <c r="C227" s="57" t="s">
        <v>9</v>
      </c>
      <c r="D227" s="57">
        <v>60</v>
      </c>
      <c r="E227" s="6"/>
      <c r="F227" s="64">
        <f t="shared" si="1779"/>
        <v>0</v>
      </c>
      <c r="G227" s="6"/>
      <c r="H227" s="64">
        <f t="shared" si="1780"/>
        <v>0</v>
      </c>
      <c r="I227" s="6"/>
      <c r="J227" s="64">
        <f t="shared" si="1781"/>
        <v>0</v>
      </c>
      <c r="K227" s="6"/>
      <c r="L227" s="64">
        <f t="shared" si="2304"/>
        <v>0</v>
      </c>
      <c r="M227" s="6"/>
      <c r="N227" s="64">
        <f t="shared" si="2305"/>
        <v>0</v>
      </c>
      <c r="O227" s="6"/>
      <c r="P227" s="64">
        <f t="shared" si="2306"/>
        <v>0</v>
      </c>
      <c r="Q227" s="6"/>
      <c r="R227" s="64">
        <f t="shared" si="2307"/>
        <v>0</v>
      </c>
      <c r="S227" s="6"/>
      <c r="T227" s="64">
        <f t="shared" si="2308"/>
        <v>0</v>
      </c>
      <c r="U227" s="6"/>
      <c r="V227" s="64">
        <f t="shared" si="2309"/>
        <v>0</v>
      </c>
      <c r="W227" s="6"/>
      <c r="X227" s="64">
        <f t="shared" si="2310"/>
        <v>0</v>
      </c>
      <c r="Y227" s="6"/>
      <c r="Z227" s="64">
        <f t="shared" si="2311"/>
        <v>0</v>
      </c>
      <c r="AA227" s="6"/>
      <c r="AB227" s="64">
        <f t="shared" si="2312"/>
        <v>0</v>
      </c>
      <c r="AC227" s="59"/>
      <c r="AD227" s="64">
        <f t="shared" si="2313"/>
        <v>0</v>
      </c>
      <c r="AE227" s="59"/>
      <c r="AF227" s="64">
        <f t="shared" si="2314"/>
        <v>0</v>
      </c>
      <c r="AG227" s="59"/>
      <c r="AH227" s="64">
        <f t="shared" si="2315"/>
        <v>0</v>
      </c>
      <c r="AI227" s="59"/>
      <c r="AJ227" s="64">
        <f t="shared" si="2316"/>
        <v>0</v>
      </c>
      <c r="AK227" s="59"/>
      <c r="AL227" s="64">
        <f t="shared" si="2317"/>
        <v>0</v>
      </c>
      <c r="AM227" s="59"/>
      <c r="AN227" s="64">
        <f t="shared" si="2318"/>
        <v>0</v>
      </c>
      <c r="AO227" s="59"/>
      <c r="AP227" s="64">
        <f t="shared" si="2319"/>
        <v>0</v>
      </c>
      <c r="AQ227" s="59"/>
      <c r="AR227" s="64">
        <f t="shared" si="2320"/>
        <v>0</v>
      </c>
      <c r="AS227" s="59"/>
      <c r="AT227" s="64">
        <f t="shared" si="2321"/>
        <v>0</v>
      </c>
      <c r="AU227" s="59"/>
      <c r="AV227" s="64">
        <f t="shared" si="2322"/>
        <v>0</v>
      </c>
      <c r="AW227" s="59"/>
      <c r="AX227" s="64">
        <f t="shared" si="2323"/>
        <v>0</v>
      </c>
      <c r="AY227" s="59"/>
      <c r="AZ227" s="64">
        <f t="shared" si="2324"/>
        <v>0</v>
      </c>
      <c r="BA227" s="59"/>
      <c r="BB227" s="64">
        <f t="shared" si="1803"/>
        <v>0</v>
      </c>
      <c r="BC227" s="59"/>
      <c r="BD227" s="64">
        <f t="shared" si="1804"/>
        <v>0</v>
      </c>
      <c r="BE227" s="59"/>
      <c r="BF227" s="64">
        <f t="shared" si="1805"/>
        <v>0</v>
      </c>
      <c r="BG227" s="59"/>
      <c r="BH227" s="64">
        <f t="shared" si="1806"/>
        <v>0</v>
      </c>
      <c r="BI227" s="59"/>
      <c r="BJ227" s="64">
        <f t="shared" si="1807"/>
        <v>0</v>
      </c>
      <c r="BK227" s="59"/>
      <c r="BL227" s="64">
        <f t="shared" si="1808"/>
        <v>0</v>
      </c>
      <c r="BM227" s="59"/>
      <c r="BN227" s="64">
        <f t="shared" si="1809"/>
        <v>0</v>
      </c>
      <c r="BO227" s="59"/>
      <c r="BP227" s="64">
        <f t="shared" si="1810"/>
        <v>0</v>
      </c>
      <c r="BQ227" s="59"/>
      <c r="BR227" s="64">
        <f t="shared" si="1811"/>
        <v>0</v>
      </c>
      <c r="BS227" s="59"/>
      <c r="BT227" s="64">
        <f t="shared" si="1812"/>
        <v>0</v>
      </c>
      <c r="BU227" s="59"/>
      <c r="BV227" s="64">
        <f t="shared" si="1813"/>
        <v>0</v>
      </c>
      <c r="BW227" s="59"/>
      <c r="BX227" s="64">
        <f t="shared" si="1814"/>
        <v>0</v>
      </c>
      <c r="BY227" s="59"/>
      <c r="BZ227" s="64">
        <f t="shared" si="1729"/>
        <v>0</v>
      </c>
      <c r="CA227" s="54"/>
      <c r="CB227" s="61">
        <f t="shared" si="1730"/>
        <v>0</v>
      </c>
      <c r="CC227" s="61">
        <f t="shared" si="1731"/>
        <v>0</v>
      </c>
      <c r="CD227" s="4"/>
      <c r="CE227" s="4"/>
      <c r="CF227" s="4">
        <f t="shared" si="1732"/>
        <v>0</v>
      </c>
      <c r="CG227" s="218">
        <f t="shared" si="1733"/>
        <v>0</v>
      </c>
      <c r="CH227" s="218">
        <f t="shared" si="1734"/>
        <v>0</v>
      </c>
      <c r="CI227" s="4"/>
      <c r="CJ227" s="4">
        <f t="shared" si="1735"/>
        <v>0</v>
      </c>
      <c r="CK227" s="218">
        <f t="shared" si="1736"/>
        <v>0</v>
      </c>
      <c r="CL227" s="218">
        <f t="shared" si="1737"/>
        <v>0</v>
      </c>
      <c r="CM227" s="4"/>
      <c r="CN227" s="4">
        <f t="shared" si="1738"/>
        <v>0</v>
      </c>
      <c r="CO227" s="218">
        <f t="shared" si="1739"/>
        <v>0</v>
      </c>
      <c r="CP227" s="218">
        <f t="shared" si="1740"/>
        <v>0</v>
      </c>
      <c r="CQ227" s="4"/>
      <c r="CR227" s="4">
        <f t="shared" si="1741"/>
        <v>0</v>
      </c>
      <c r="CS227" s="218">
        <f t="shared" si="1742"/>
        <v>0</v>
      </c>
      <c r="CT227" s="218">
        <f t="shared" si="1743"/>
        <v>0</v>
      </c>
      <c r="CU227" s="4"/>
      <c r="CV227" s="4">
        <f t="shared" si="1744"/>
        <v>0</v>
      </c>
      <c r="CW227" s="218">
        <f t="shared" si="1745"/>
        <v>0</v>
      </c>
      <c r="CX227" s="218">
        <f t="shared" si="1746"/>
        <v>0</v>
      </c>
      <c r="CY227" s="4"/>
      <c r="CZ227" s="4">
        <f t="shared" si="1747"/>
        <v>0</v>
      </c>
      <c r="DA227" s="218">
        <f t="shared" si="1748"/>
        <v>0</v>
      </c>
      <c r="DB227" s="218">
        <f t="shared" si="1749"/>
        <v>0</v>
      </c>
      <c r="DC227" s="4"/>
      <c r="DD227" s="4">
        <f t="shared" si="1750"/>
        <v>0</v>
      </c>
      <c r="DE227" s="218">
        <f t="shared" si="1751"/>
        <v>0</v>
      </c>
      <c r="DF227" s="218">
        <f t="shared" si="1752"/>
        <v>0</v>
      </c>
      <c r="DG227" s="4"/>
      <c r="DH227" s="4">
        <f t="shared" si="1753"/>
        <v>0</v>
      </c>
      <c r="DI227" s="218">
        <f t="shared" si="1754"/>
        <v>0</v>
      </c>
      <c r="DJ227" s="218">
        <f t="shared" si="1755"/>
        <v>0</v>
      </c>
      <c r="DK227" s="4"/>
      <c r="DL227" s="4">
        <f t="shared" si="1756"/>
        <v>0</v>
      </c>
      <c r="DM227" s="218">
        <f t="shared" si="1757"/>
        <v>0</v>
      </c>
      <c r="DN227" s="218">
        <f t="shared" si="1758"/>
        <v>0</v>
      </c>
      <c r="DO227" s="4"/>
      <c r="DP227" s="4">
        <f t="shared" si="1759"/>
        <v>0</v>
      </c>
      <c r="DQ227" s="218">
        <f t="shared" si="1760"/>
        <v>0</v>
      </c>
      <c r="DR227" s="218">
        <f t="shared" si="1761"/>
        <v>0</v>
      </c>
      <c r="DS227" s="4"/>
      <c r="DT227" s="4">
        <f t="shared" si="1762"/>
        <v>0</v>
      </c>
      <c r="DU227" s="218">
        <f t="shared" si="1763"/>
        <v>0</v>
      </c>
      <c r="DV227" s="218">
        <f t="shared" si="1764"/>
        <v>0</v>
      </c>
      <c r="DW227" s="4"/>
      <c r="DX227" s="4"/>
      <c r="DY227" s="4"/>
      <c r="DZ227" s="218" t="e">
        <f>SUM(#REF!+DX227)</f>
        <v>#REF!</v>
      </c>
      <c r="EA227" s="218" t="e">
        <f t="shared" si="1765"/>
        <v>#REF!</v>
      </c>
      <c r="EB227" s="4"/>
      <c r="EC227" s="4">
        <f t="shared" si="1766"/>
        <v>0</v>
      </c>
      <c r="ED227" s="218" t="e">
        <f>SUM(EB227+#REF!)</f>
        <v>#REF!</v>
      </c>
      <c r="EE227" s="218" t="e">
        <f t="shared" si="1767"/>
        <v>#REF!</v>
      </c>
      <c r="EF227" s="4"/>
      <c r="EG227" s="4">
        <f t="shared" si="1768"/>
        <v>0</v>
      </c>
      <c r="EH227" s="218" t="e">
        <f>SUM(EF227+#REF!)</f>
        <v>#REF!</v>
      </c>
      <c r="EI227" s="218" t="e">
        <f t="shared" si="1769"/>
        <v>#REF!</v>
      </c>
      <c r="EJ227" s="4"/>
      <c r="EK227" s="4"/>
      <c r="EL227" s="218"/>
      <c r="EM227" s="218"/>
      <c r="EN227" s="4"/>
      <c r="EO227" s="269"/>
      <c r="EP227" s="269">
        <f t="shared" si="1815"/>
        <v>0</v>
      </c>
      <c r="EQ227" s="268">
        <f t="shared" si="1816"/>
        <v>0</v>
      </c>
      <c r="ER227" s="268">
        <f t="shared" si="1817"/>
        <v>0</v>
      </c>
      <c r="ES227" s="269"/>
      <c r="ET227" s="269">
        <f t="shared" si="1818"/>
        <v>0</v>
      </c>
      <c r="EU227" s="268">
        <f t="shared" si="1819"/>
        <v>0</v>
      </c>
      <c r="EV227" s="268">
        <f t="shared" si="1820"/>
        <v>0</v>
      </c>
      <c r="EW227" s="269"/>
      <c r="EX227" s="269">
        <f t="shared" si="1821"/>
        <v>0</v>
      </c>
      <c r="EY227" s="268">
        <f t="shared" si="1822"/>
        <v>0</v>
      </c>
      <c r="EZ227" s="268">
        <f t="shared" si="1823"/>
        <v>0</v>
      </c>
      <c r="FA227" s="269"/>
      <c r="FB227" s="269">
        <f t="shared" si="1824"/>
        <v>0</v>
      </c>
      <c r="FC227" s="268">
        <f t="shared" si="1825"/>
        <v>0</v>
      </c>
      <c r="FD227" s="268">
        <f t="shared" si="1826"/>
        <v>0</v>
      </c>
      <c r="FE227" s="269"/>
      <c r="FF227" s="269">
        <f t="shared" si="1827"/>
        <v>0</v>
      </c>
      <c r="FG227" s="268">
        <f t="shared" si="1828"/>
        <v>0</v>
      </c>
      <c r="FH227" s="268">
        <f t="shared" si="1829"/>
        <v>0</v>
      </c>
      <c r="FI227" s="269"/>
      <c r="FJ227" s="269">
        <f t="shared" si="1830"/>
        <v>0</v>
      </c>
      <c r="FK227" s="268">
        <f t="shared" si="1831"/>
        <v>0</v>
      </c>
      <c r="FL227" s="268">
        <f t="shared" si="1832"/>
        <v>0</v>
      </c>
      <c r="FM227" s="269"/>
      <c r="FN227" s="269">
        <f t="shared" si="1833"/>
        <v>0</v>
      </c>
      <c r="FO227" s="268">
        <f t="shared" si="1834"/>
        <v>0</v>
      </c>
      <c r="FP227" s="268">
        <f t="shared" si="1835"/>
        <v>0</v>
      </c>
      <c r="FQ227" s="269"/>
      <c r="FR227" s="269">
        <f t="shared" si="1770"/>
        <v>0</v>
      </c>
      <c r="FS227" s="268">
        <f t="shared" si="1771"/>
        <v>0</v>
      </c>
      <c r="FT227" s="268">
        <f t="shared" si="1772"/>
        <v>0</v>
      </c>
      <c r="FU227" s="269"/>
      <c r="FV227" s="269">
        <f t="shared" si="1836"/>
        <v>0</v>
      </c>
      <c r="FW227" s="268">
        <f t="shared" si="1837"/>
        <v>0</v>
      </c>
      <c r="FX227" s="268">
        <f t="shared" si="1838"/>
        <v>0</v>
      </c>
      <c r="FY227" s="269"/>
      <c r="FZ227" s="269">
        <f t="shared" si="2041"/>
        <v>0</v>
      </c>
      <c r="GA227" s="268">
        <f t="shared" si="2042"/>
        <v>0</v>
      </c>
      <c r="GB227" s="268">
        <f t="shared" si="2043"/>
        <v>0</v>
      </c>
      <c r="GC227" s="269"/>
      <c r="GD227" s="269">
        <f t="shared" si="1839"/>
        <v>0</v>
      </c>
      <c r="GE227" s="268">
        <f t="shared" si="1840"/>
        <v>0</v>
      </c>
      <c r="GF227" s="268">
        <f t="shared" si="1841"/>
        <v>0</v>
      </c>
      <c r="GG227" s="269"/>
      <c r="GH227" s="269">
        <f t="shared" si="2044"/>
        <v>0</v>
      </c>
      <c r="GI227" s="268">
        <f t="shared" si="2045"/>
        <v>0</v>
      </c>
      <c r="GJ227" s="268">
        <f t="shared" si="2046"/>
        <v>0</v>
      </c>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c r="IE227" s="4"/>
      <c r="IF227" s="4"/>
      <c r="IG227" s="4"/>
      <c r="IH227" s="4"/>
      <c r="II227" s="4"/>
      <c r="IJ227" s="4"/>
      <c r="IK227" s="4"/>
      <c r="IL227" s="4"/>
      <c r="IM227" s="4"/>
      <c r="IN227" s="4"/>
      <c r="IO227" s="4"/>
      <c r="IP227" s="4"/>
      <c r="IQ227" s="4"/>
      <c r="IR227" s="4"/>
      <c r="IS227" s="4"/>
      <c r="IT227" s="4"/>
      <c r="IU227" s="4"/>
      <c r="IV227" s="4"/>
      <c r="IW227" s="4"/>
      <c r="IX227" s="4"/>
      <c r="IY227" s="4"/>
      <c r="IZ227" s="4"/>
      <c r="JA227" s="4"/>
      <c r="JB227" s="4"/>
      <c r="JC227" s="4"/>
      <c r="JD227" s="4"/>
      <c r="JE227" s="4"/>
      <c r="JF227" s="4"/>
      <c r="JG227" s="4"/>
      <c r="JH227" s="4"/>
      <c r="JI227" s="4"/>
      <c r="JJ227" s="4"/>
      <c r="JK227" s="4"/>
      <c r="JL227" s="4"/>
      <c r="JM227" s="4"/>
      <c r="JN227" s="4"/>
    </row>
    <row r="228" spans="1:274" s="5" customFormat="1" x14ac:dyDescent="0.2">
      <c r="A228" s="57"/>
      <c r="B228" s="57"/>
      <c r="C228" s="57" t="s">
        <v>9</v>
      </c>
      <c r="D228" s="57">
        <v>60</v>
      </c>
      <c r="E228" s="6"/>
      <c r="F228" s="64">
        <f t="shared" si="1779"/>
        <v>0</v>
      </c>
      <c r="G228" s="6"/>
      <c r="H228" s="64">
        <f t="shared" si="1780"/>
        <v>0</v>
      </c>
      <c r="I228" s="6"/>
      <c r="J228" s="64">
        <f t="shared" si="1781"/>
        <v>0</v>
      </c>
      <c r="K228" s="6"/>
      <c r="L228" s="64">
        <f t="shared" si="2304"/>
        <v>0</v>
      </c>
      <c r="M228" s="6"/>
      <c r="N228" s="64">
        <f t="shared" si="2305"/>
        <v>0</v>
      </c>
      <c r="O228" s="6"/>
      <c r="P228" s="64">
        <f t="shared" si="2306"/>
        <v>0</v>
      </c>
      <c r="Q228" s="6"/>
      <c r="R228" s="64">
        <f t="shared" si="2307"/>
        <v>0</v>
      </c>
      <c r="S228" s="6"/>
      <c r="T228" s="64">
        <f t="shared" si="2308"/>
        <v>0</v>
      </c>
      <c r="U228" s="6"/>
      <c r="V228" s="64">
        <f t="shared" si="2309"/>
        <v>0</v>
      </c>
      <c r="W228" s="6"/>
      <c r="X228" s="64">
        <f t="shared" si="2310"/>
        <v>0</v>
      </c>
      <c r="Y228" s="6"/>
      <c r="Z228" s="64">
        <f t="shared" si="2311"/>
        <v>0</v>
      </c>
      <c r="AA228" s="6"/>
      <c r="AB228" s="64">
        <f t="shared" si="2312"/>
        <v>0</v>
      </c>
      <c r="AC228" s="59"/>
      <c r="AD228" s="64">
        <f t="shared" si="2313"/>
        <v>0</v>
      </c>
      <c r="AE228" s="59"/>
      <c r="AF228" s="64">
        <f t="shared" si="2314"/>
        <v>0</v>
      </c>
      <c r="AG228" s="59"/>
      <c r="AH228" s="64">
        <f t="shared" si="2315"/>
        <v>0</v>
      </c>
      <c r="AI228" s="59"/>
      <c r="AJ228" s="64">
        <f t="shared" si="2316"/>
        <v>0</v>
      </c>
      <c r="AK228" s="59"/>
      <c r="AL228" s="64">
        <f t="shared" si="2317"/>
        <v>0</v>
      </c>
      <c r="AM228" s="59"/>
      <c r="AN228" s="64">
        <f t="shared" si="2318"/>
        <v>0</v>
      </c>
      <c r="AO228" s="59"/>
      <c r="AP228" s="64">
        <f t="shared" si="2319"/>
        <v>0</v>
      </c>
      <c r="AQ228" s="59"/>
      <c r="AR228" s="64">
        <f t="shared" si="2320"/>
        <v>0</v>
      </c>
      <c r="AS228" s="59"/>
      <c r="AT228" s="64">
        <f t="shared" si="2321"/>
        <v>0</v>
      </c>
      <c r="AU228" s="59"/>
      <c r="AV228" s="64">
        <f t="shared" si="2322"/>
        <v>0</v>
      </c>
      <c r="AW228" s="59"/>
      <c r="AX228" s="64">
        <f t="shared" si="2323"/>
        <v>0</v>
      </c>
      <c r="AY228" s="59"/>
      <c r="AZ228" s="64">
        <f t="shared" si="2324"/>
        <v>0</v>
      </c>
      <c r="BA228" s="59"/>
      <c r="BB228" s="64">
        <f t="shared" si="1803"/>
        <v>0</v>
      </c>
      <c r="BC228" s="59"/>
      <c r="BD228" s="64">
        <f t="shared" si="1804"/>
        <v>0</v>
      </c>
      <c r="BE228" s="59"/>
      <c r="BF228" s="64">
        <f t="shared" si="1805"/>
        <v>0</v>
      </c>
      <c r="BG228" s="59"/>
      <c r="BH228" s="64">
        <f t="shared" si="1806"/>
        <v>0</v>
      </c>
      <c r="BI228" s="59"/>
      <c r="BJ228" s="64">
        <f t="shared" si="1807"/>
        <v>0</v>
      </c>
      <c r="BK228" s="59"/>
      <c r="BL228" s="64">
        <f t="shared" si="1808"/>
        <v>0</v>
      </c>
      <c r="BM228" s="59"/>
      <c r="BN228" s="64">
        <f t="shared" si="1809"/>
        <v>0</v>
      </c>
      <c r="BO228" s="59"/>
      <c r="BP228" s="64">
        <f t="shared" si="1810"/>
        <v>0</v>
      </c>
      <c r="BQ228" s="59"/>
      <c r="BR228" s="64">
        <f t="shared" si="1811"/>
        <v>0</v>
      </c>
      <c r="BS228" s="59"/>
      <c r="BT228" s="64">
        <f t="shared" si="1812"/>
        <v>0</v>
      </c>
      <c r="BU228" s="59"/>
      <c r="BV228" s="64">
        <f t="shared" si="1813"/>
        <v>0</v>
      </c>
      <c r="BW228" s="59"/>
      <c r="BX228" s="64">
        <f t="shared" si="1814"/>
        <v>0</v>
      </c>
      <c r="BY228" s="59"/>
      <c r="BZ228" s="64">
        <f t="shared" si="1729"/>
        <v>0</v>
      </c>
      <c r="CA228" s="54"/>
      <c r="CB228" s="61">
        <f t="shared" si="1730"/>
        <v>0</v>
      </c>
      <c r="CC228" s="61">
        <f t="shared" si="1731"/>
        <v>0</v>
      </c>
      <c r="CD228" s="4"/>
      <c r="CE228" s="4"/>
      <c r="CF228" s="4">
        <f t="shared" si="1732"/>
        <v>0</v>
      </c>
      <c r="CG228" s="218">
        <f t="shared" si="1733"/>
        <v>0</v>
      </c>
      <c r="CH228" s="218">
        <f t="shared" si="1734"/>
        <v>0</v>
      </c>
      <c r="CI228" s="4"/>
      <c r="CJ228" s="4">
        <f t="shared" si="1735"/>
        <v>0</v>
      </c>
      <c r="CK228" s="218">
        <f t="shared" si="1736"/>
        <v>0</v>
      </c>
      <c r="CL228" s="218">
        <f t="shared" si="1737"/>
        <v>0</v>
      </c>
      <c r="CM228" s="4"/>
      <c r="CN228" s="4">
        <f t="shared" si="1738"/>
        <v>0</v>
      </c>
      <c r="CO228" s="218">
        <f t="shared" si="1739"/>
        <v>0</v>
      </c>
      <c r="CP228" s="218">
        <f t="shared" si="1740"/>
        <v>0</v>
      </c>
      <c r="CQ228" s="4"/>
      <c r="CR228" s="4">
        <f t="shared" si="1741"/>
        <v>0</v>
      </c>
      <c r="CS228" s="218">
        <f t="shared" si="1742"/>
        <v>0</v>
      </c>
      <c r="CT228" s="218">
        <f t="shared" si="1743"/>
        <v>0</v>
      </c>
      <c r="CU228" s="4"/>
      <c r="CV228" s="4">
        <f t="shared" si="1744"/>
        <v>0</v>
      </c>
      <c r="CW228" s="218">
        <f t="shared" si="1745"/>
        <v>0</v>
      </c>
      <c r="CX228" s="218">
        <f t="shared" si="1746"/>
        <v>0</v>
      </c>
      <c r="CY228" s="4"/>
      <c r="CZ228" s="4">
        <f t="shared" si="1747"/>
        <v>0</v>
      </c>
      <c r="DA228" s="218">
        <f t="shared" si="1748"/>
        <v>0</v>
      </c>
      <c r="DB228" s="218">
        <f t="shared" si="1749"/>
        <v>0</v>
      </c>
      <c r="DC228" s="4"/>
      <c r="DD228" s="4">
        <f t="shared" si="1750"/>
        <v>0</v>
      </c>
      <c r="DE228" s="218">
        <f t="shared" si="1751"/>
        <v>0</v>
      </c>
      <c r="DF228" s="218">
        <f t="shared" si="1752"/>
        <v>0</v>
      </c>
      <c r="DG228" s="4"/>
      <c r="DH228" s="4">
        <f t="shared" si="1753"/>
        <v>0</v>
      </c>
      <c r="DI228" s="218">
        <f t="shared" si="1754"/>
        <v>0</v>
      </c>
      <c r="DJ228" s="218">
        <f t="shared" si="1755"/>
        <v>0</v>
      </c>
      <c r="DK228" s="4"/>
      <c r="DL228" s="4">
        <f t="shared" si="1756"/>
        <v>0</v>
      </c>
      <c r="DM228" s="218">
        <f t="shared" si="1757"/>
        <v>0</v>
      </c>
      <c r="DN228" s="218">
        <f t="shared" si="1758"/>
        <v>0</v>
      </c>
      <c r="DO228" s="4"/>
      <c r="DP228" s="4">
        <f t="shared" si="1759"/>
        <v>0</v>
      </c>
      <c r="DQ228" s="218">
        <f t="shared" si="1760"/>
        <v>0</v>
      </c>
      <c r="DR228" s="218">
        <f t="shared" si="1761"/>
        <v>0</v>
      </c>
      <c r="DS228" s="4"/>
      <c r="DT228" s="4">
        <f t="shared" si="1762"/>
        <v>0</v>
      </c>
      <c r="DU228" s="218">
        <f t="shared" si="1763"/>
        <v>0</v>
      </c>
      <c r="DV228" s="218">
        <f t="shared" si="1764"/>
        <v>0</v>
      </c>
      <c r="DW228" s="4"/>
      <c r="DX228" s="4"/>
      <c r="DY228" s="4"/>
      <c r="DZ228" s="218" t="e">
        <f>SUM(#REF!+DX228)</f>
        <v>#REF!</v>
      </c>
      <c r="EA228" s="218" t="e">
        <f t="shared" si="1765"/>
        <v>#REF!</v>
      </c>
      <c r="EB228" s="4"/>
      <c r="EC228" s="4">
        <f t="shared" si="1766"/>
        <v>0</v>
      </c>
      <c r="ED228" s="218" t="e">
        <f>SUM(EB228+#REF!)</f>
        <v>#REF!</v>
      </c>
      <c r="EE228" s="218" t="e">
        <f t="shared" si="1767"/>
        <v>#REF!</v>
      </c>
      <c r="EF228" s="4"/>
      <c r="EG228" s="4">
        <f t="shared" si="1768"/>
        <v>0</v>
      </c>
      <c r="EH228" s="218" t="e">
        <f>SUM(EF228+#REF!)</f>
        <v>#REF!</v>
      </c>
      <c r="EI228" s="218" t="e">
        <f t="shared" si="1769"/>
        <v>#REF!</v>
      </c>
      <c r="EJ228" s="4"/>
      <c r="EK228" s="4"/>
      <c r="EL228" s="218"/>
      <c r="EM228" s="218"/>
      <c r="EN228" s="4"/>
      <c r="EO228" s="269"/>
      <c r="EP228" s="269">
        <f t="shared" ref="EP228:EP235" si="2401">SUM(EO228*D229)</f>
        <v>0</v>
      </c>
      <c r="EQ228" s="268">
        <f t="shared" si="1816"/>
        <v>0</v>
      </c>
      <c r="ER228" s="268">
        <f t="shared" si="1817"/>
        <v>0</v>
      </c>
      <c r="ES228" s="269"/>
      <c r="ET228" s="269">
        <f t="shared" si="1818"/>
        <v>0</v>
      </c>
      <c r="EU228" s="268">
        <f t="shared" si="1819"/>
        <v>0</v>
      </c>
      <c r="EV228" s="268">
        <f t="shared" si="1820"/>
        <v>0</v>
      </c>
      <c r="EW228" s="269"/>
      <c r="EX228" s="269">
        <f t="shared" si="1821"/>
        <v>0</v>
      </c>
      <c r="EY228" s="268">
        <f t="shared" si="1822"/>
        <v>0</v>
      </c>
      <c r="EZ228" s="268">
        <f t="shared" si="1823"/>
        <v>0</v>
      </c>
      <c r="FA228" s="269"/>
      <c r="FB228" s="269">
        <f t="shared" si="1824"/>
        <v>0</v>
      </c>
      <c r="FC228" s="268">
        <f t="shared" si="1825"/>
        <v>0</v>
      </c>
      <c r="FD228" s="268">
        <f t="shared" si="1826"/>
        <v>0</v>
      </c>
      <c r="FE228" s="269"/>
      <c r="FF228" s="269">
        <f t="shared" si="1827"/>
        <v>0</v>
      </c>
      <c r="FG228" s="268">
        <f t="shared" si="1828"/>
        <v>0</v>
      </c>
      <c r="FH228" s="268">
        <f t="shared" si="1829"/>
        <v>0</v>
      </c>
      <c r="FI228" s="269"/>
      <c r="FJ228" s="269">
        <f t="shared" si="1830"/>
        <v>0</v>
      </c>
      <c r="FK228" s="268">
        <f t="shared" si="1831"/>
        <v>0</v>
      </c>
      <c r="FL228" s="268">
        <f t="shared" si="1832"/>
        <v>0</v>
      </c>
      <c r="FM228" s="269"/>
      <c r="FN228" s="269">
        <f t="shared" si="1833"/>
        <v>0</v>
      </c>
      <c r="FO228" s="268">
        <f t="shared" si="1834"/>
        <v>0</v>
      </c>
      <c r="FP228" s="268">
        <f t="shared" si="1835"/>
        <v>0</v>
      </c>
      <c r="FQ228" s="269"/>
      <c r="FR228" s="269">
        <f t="shared" ref="FR228:FR235" si="2402">SUM(FQ228*X229)</f>
        <v>0</v>
      </c>
      <c r="FS228" s="268">
        <f t="shared" si="1771"/>
        <v>0</v>
      </c>
      <c r="FT228" s="268">
        <f t="shared" si="1772"/>
        <v>0</v>
      </c>
      <c r="FU228" s="269"/>
      <c r="FV228" s="269">
        <f t="shared" si="1836"/>
        <v>0</v>
      </c>
      <c r="FW228" s="268">
        <f t="shared" si="1837"/>
        <v>0</v>
      </c>
      <c r="FX228" s="268">
        <f t="shared" si="1838"/>
        <v>0</v>
      </c>
      <c r="FY228" s="269"/>
      <c r="FZ228" s="269">
        <f t="shared" ref="FZ228:FZ235" si="2403">SUM(FY228*AB229)</f>
        <v>0</v>
      </c>
      <c r="GA228" s="268">
        <f t="shared" si="2042"/>
        <v>0</v>
      </c>
      <c r="GB228" s="268">
        <f t="shared" si="2043"/>
        <v>0</v>
      </c>
      <c r="GC228" s="269"/>
      <c r="GD228" s="269">
        <f t="shared" si="1839"/>
        <v>0</v>
      </c>
      <c r="GE228" s="268">
        <f t="shared" si="1840"/>
        <v>0</v>
      </c>
      <c r="GF228" s="268">
        <f t="shared" si="1841"/>
        <v>0</v>
      </c>
      <c r="GG228" s="269"/>
      <c r="GH228" s="269">
        <f t="shared" ref="GH228:GH235" si="2404">SUM(GG228*AJ229)</f>
        <v>0</v>
      </c>
      <c r="GI228" s="268">
        <f t="shared" si="2045"/>
        <v>0</v>
      </c>
      <c r="GJ228" s="268">
        <f t="shared" si="2046"/>
        <v>0</v>
      </c>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c r="IE228" s="4"/>
      <c r="IF228" s="4"/>
      <c r="IG228" s="4"/>
      <c r="IH228" s="4"/>
      <c r="II228" s="4"/>
      <c r="IJ228" s="4"/>
      <c r="IK228" s="4"/>
      <c r="IL228" s="4"/>
      <c r="IM228" s="4"/>
      <c r="IN228" s="4"/>
      <c r="IO228" s="4"/>
      <c r="IP228" s="4"/>
      <c r="IQ228" s="4"/>
      <c r="IR228" s="4"/>
      <c r="IS228" s="4"/>
      <c r="IT228" s="4"/>
      <c r="IU228" s="4"/>
      <c r="IV228" s="4"/>
      <c r="IW228" s="4"/>
      <c r="IX228" s="4"/>
      <c r="IY228" s="4"/>
      <c r="IZ228" s="4"/>
      <c r="JA228" s="4"/>
      <c r="JB228" s="4"/>
      <c r="JC228" s="4"/>
      <c r="JD228" s="4"/>
      <c r="JE228" s="4"/>
      <c r="JF228" s="4"/>
      <c r="JG228" s="4"/>
      <c r="JH228" s="4"/>
      <c r="JI228" s="4"/>
      <c r="JJ228" s="4"/>
      <c r="JK228" s="4"/>
      <c r="JL228" s="4"/>
      <c r="JM228" s="4"/>
      <c r="JN228" s="4"/>
    </row>
    <row r="229" spans="1:274" s="5" customFormat="1" x14ac:dyDescent="0.2">
      <c r="A229" s="57" t="s">
        <v>101</v>
      </c>
      <c r="B229" s="57" t="s">
        <v>102</v>
      </c>
      <c r="C229" s="57" t="s">
        <v>10</v>
      </c>
      <c r="D229" s="57">
        <v>35</v>
      </c>
      <c r="E229" s="6"/>
      <c r="F229" s="64">
        <f t="shared" si="1779"/>
        <v>0</v>
      </c>
      <c r="G229" s="6"/>
      <c r="H229" s="64">
        <f t="shared" si="1780"/>
        <v>0</v>
      </c>
      <c r="I229" s="6"/>
      <c r="J229" s="64">
        <f t="shared" si="1781"/>
        <v>0</v>
      </c>
      <c r="K229" s="225"/>
      <c r="L229" s="64">
        <f t="shared" si="2304"/>
        <v>0</v>
      </c>
      <c r="M229" s="6"/>
      <c r="N229" s="64">
        <f t="shared" si="2305"/>
        <v>0</v>
      </c>
      <c r="O229" s="6"/>
      <c r="P229" s="64">
        <f t="shared" si="2306"/>
        <v>0</v>
      </c>
      <c r="Q229" s="6"/>
      <c r="R229" s="64">
        <f t="shared" si="2307"/>
        <v>0</v>
      </c>
      <c r="S229" s="6"/>
      <c r="T229" s="64">
        <f t="shared" si="2308"/>
        <v>0</v>
      </c>
      <c r="U229" s="6"/>
      <c r="V229" s="64">
        <f t="shared" si="2309"/>
        <v>0</v>
      </c>
      <c r="W229" s="6"/>
      <c r="X229" s="64">
        <f t="shared" si="2310"/>
        <v>0</v>
      </c>
      <c r="Y229" s="6"/>
      <c r="Z229" s="64">
        <f t="shared" si="2311"/>
        <v>0</v>
      </c>
      <c r="AA229" s="6"/>
      <c r="AB229" s="64">
        <f t="shared" si="2312"/>
        <v>0</v>
      </c>
      <c r="AC229" s="59"/>
      <c r="AD229" s="64">
        <f t="shared" si="2313"/>
        <v>0</v>
      </c>
      <c r="AE229" s="59"/>
      <c r="AF229" s="64">
        <f t="shared" si="2314"/>
        <v>0</v>
      </c>
      <c r="AG229" s="59"/>
      <c r="AH229" s="64">
        <f t="shared" si="2315"/>
        <v>0</v>
      </c>
      <c r="AI229" s="59"/>
      <c r="AJ229" s="64">
        <f t="shared" si="2316"/>
        <v>0</v>
      </c>
      <c r="AK229" s="59"/>
      <c r="AL229" s="64">
        <f t="shared" si="2317"/>
        <v>0</v>
      </c>
      <c r="AM229" s="59"/>
      <c r="AN229" s="64">
        <f t="shared" si="2318"/>
        <v>0</v>
      </c>
      <c r="AO229" s="59"/>
      <c r="AP229" s="64">
        <f t="shared" si="2319"/>
        <v>0</v>
      </c>
      <c r="AQ229" s="59"/>
      <c r="AR229" s="64">
        <f t="shared" si="2320"/>
        <v>0</v>
      </c>
      <c r="AS229" s="59"/>
      <c r="AT229" s="64">
        <f t="shared" si="2321"/>
        <v>0</v>
      </c>
      <c r="AU229" s="59"/>
      <c r="AV229" s="64">
        <f t="shared" si="2322"/>
        <v>0</v>
      </c>
      <c r="AW229" s="59"/>
      <c r="AX229" s="64">
        <f t="shared" si="2323"/>
        <v>0</v>
      </c>
      <c r="AY229" s="59"/>
      <c r="AZ229" s="64">
        <f t="shared" si="2324"/>
        <v>0</v>
      </c>
      <c r="BA229" s="59"/>
      <c r="BB229" s="64">
        <f t="shared" si="1803"/>
        <v>0</v>
      </c>
      <c r="BC229" s="59"/>
      <c r="BD229" s="64">
        <f t="shared" si="1804"/>
        <v>0</v>
      </c>
      <c r="BE229" s="59"/>
      <c r="BF229" s="64">
        <f t="shared" si="1805"/>
        <v>0</v>
      </c>
      <c r="BG229" s="59"/>
      <c r="BH229" s="64">
        <f t="shared" si="1806"/>
        <v>0</v>
      </c>
      <c r="BI229" s="59"/>
      <c r="BJ229" s="64">
        <f t="shared" si="1807"/>
        <v>0</v>
      </c>
      <c r="BK229" s="59"/>
      <c r="BL229" s="64">
        <f t="shared" si="1808"/>
        <v>0</v>
      </c>
      <c r="BM229" s="59"/>
      <c r="BN229" s="64">
        <f t="shared" si="1809"/>
        <v>0</v>
      </c>
      <c r="BO229" s="59"/>
      <c r="BP229" s="64">
        <f t="shared" si="1810"/>
        <v>0</v>
      </c>
      <c r="BQ229" s="59"/>
      <c r="BR229" s="64">
        <f t="shared" si="1811"/>
        <v>0</v>
      </c>
      <c r="BS229" s="59"/>
      <c r="BT229" s="64">
        <f t="shared" si="1812"/>
        <v>0</v>
      </c>
      <c r="BU229" s="59"/>
      <c r="BV229" s="64">
        <f t="shared" si="1813"/>
        <v>0</v>
      </c>
      <c r="BW229" s="59"/>
      <c r="BX229" s="64">
        <f t="shared" si="1814"/>
        <v>0</v>
      </c>
      <c r="BY229" s="59"/>
      <c r="BZ229" s="64">
        <f t="shared" si="1729"/>
        <v>0</v>
      </c>
      <c r="CA229" s="54"/>
      <c r="CB229" s="61">
        <f t="shared" si="1730"/>
        <v>0</v>
      </c>
      <c r="CC229" s="61">
        <f t="shared" si="1731"/>
        <v>0</v>
      </c>
      <c r="CD229" s="4"/>
      <c r="CE229" s="4"/>
      <c r="CF229" s="4">
        <f t="shared" si="1732"/>
        <v>0</v>
      </c>
      <c r="CG229" s="218">
        <f t="shared" si="1733"/>
        <v>0</v>
      </c>
      <c r="CH229" s="218">
        <f t="shared" si="1734"/>
        <v>0</v>
      </c>
      <c r="CI229" s="4"/>
      <c r="CJ229" s="4">
        <f t="shared" si="1735"/>
        <v>0</v>
      </c>
      <c r="CK229" s="218">
        <f t="shared" si="1736"/>
        <v>0</v>
      </c>
      <c r="CL229" s="218">
        <f t="shared" si="1737"/>
        <v>0</v>
      </c>
      <c r="CM229" s="4"/>
      <c r="CN229" s="4">
        <f t="shared" si="1738"/>
        <v>0</v>
      </c>
      <c r="CO229" s="218">
        <f t="shared" si="1739"/>
        <v>0</v>
      </c>
      <c r="CP229" s="218">
        <f t="shared" si="1740"/>
        <v>0</v>
      </c>
      <c r="CQ229" s="4"/>
      <c r="CR229" s="4">
        <f t="shared" si="1741"/>
        <v>0</v>
      </c>
      <c r="CS229" s="218">
        <f t="shared" si="1742"/>
        <v>0</v>
      </c>
      <c r="CT229" s="218">
        <f t="shared" si="1743"/>
        <v>0</v>
      </c>
      <c r="CU229" s="4"/>
      <c r="CV229" s="4">
        <f t="shared" si="1744"/>
        <v>0</v>
      </c>
      <c r="CW229" s="218">
        <f t="shared" si="1745"/>
        <v>0</v>
      </c>
      <c r="CX229" s="218">
        <f t="shared" si="1746"/>
        <v>0</v>
      </c>
      <c r="CY229" s="4"/>
      <c r="CZ229" s="4">
        <f t="shared" si="1747"/>
        <v>0</v>
      </c>
      <c r="DA229" s="218">
        <f t="shared" si="1748"/>
        <v>0</v>
      </c>
      <c r="DB229" s="218">
        <f t="shared" si="1749"/>
        <v>0</v>
      </c>
      <c r="DC229" s="4"/>
      <c r="DD229" s="4">
        <f t="shared" si="1750"/>
        <v>0</v>
      </c>
      <c r="DE229" s="218">
        <f t="shared" si="1751"/>
        <v>0</v>
      </c>
      <c r="DF229" s="218">
        <f t="shared" si="1752"/>
        <v>0</v>
      </c>
      <c r="DG229" s="4"/>
      <c r="DH229" s="4">
        <f t="shared" si="1753"/>
        <v>0</v>
      </c>
      <c r="DI229" s="218">
        <f t="shared" si="1754"/>
        <v>0</v>
      </c>
      <c r="DJ229" s="218">
        <f t="shared" si="1755"/>
        <v>0</v>
      </c>
      <c r="DK229" s="4"/>
      <c r="DL229" s="4">
        <f t="shared" si="1756"/>
        <v>0</v>
      </c>
      <c r="DM229" s="218">
        <f t="shared" si="1757"/>
        <v>0</v>
      </c>
      <c r="DN229" s="218">
        <f t="shared" si="1758"/>
        <v>0</v>
      </c>
      <c r="DO229" s="4"/>
      <c r="DP229" s="4">
        <f t="shared" si="1759"/>
        <v>0</v>
      </c>
      <c r="DQ229" s="218">
        <f t="shared" si="1760"/>
        <v>0</v>
      </c>
      <c r="DR229" s="218">
        <f t="shared" si="1761"/>
        <v>0</v>
      </c>
      <c r="DS229" s="4"/>
      <c r="DT229" s="4">
        <f t="shared" si="1762"/>
        <v>0</v>
      </c>
      <c r="DU229" s="218">
        <f t="shared" si="1763"/>
        <v>0</v>
      </c>
      <c r="DV229" s="218">
        <f t="shared" si="1764"/>
        <v>0</v>
      </c>
      <c r="DW229" s="4"/>
      <c r="DX229" s="4"/>
      <c r="DY229" s="4"/>
      <c r="DZ229" s="218" t="e">
        <f>SUM(#REF!+DX229)</f>
        <v>#REF!</v>
      </c>
      <c r="EA229" s="218" t="e">
        <f t="shared" si="1765"/>
        <v>#REF!</v>
      </c>
      <c r="EB229" s="4"/>
      <c r="EC229" s="4">
        <f t="shared" si="1766"/>
        <v>0</v>
      </c>
      <c r="ED229" s="218" t="e">
        <f>SUM(EB229+#REF!)</f>
        <v>#REF!</v>
      </c>
      <c r="EE229" s="218" t="e">
        <f t="shared" si="1767"/>
        <v>#REF!</v>
      </c>
      <c r="EF229" s="4"/>
      <c r="EG229" s="4">
        <f t="shared" si="1768"/>
        <v>0</v>
      </c>
      <c r="EH229" s="218" t="e">
        <f>SUM(EF229+#REF!)</f>
        <v>#REF!</v>
      </c>
      <c r="EI229" s="218" t="e">
        <f t="shared" si="1769"/>
        <v>#REF!</v>
      </c>
      <c r="EJ229" s="4"/>
      <c r="EK229" s="4"/>
      <c r="EL229" s="218"/>
      <c r="EM229" s="218"/>
      <c r="EN229" s="4"/>
      <c r="EO229" s="269"/>
      <c r="EP229" s="269">
        <f t="shared" si="2401"/>
        <v>0</v>
      </c>
      <c r="EQ229" s="268">
        <f t="shared" si="1816"/>
        <v>0</v>
      </c>
      <c r="ER229" s="268">
        <f t="shared" si="1817"/>
        <v>0</v>
      </c>
      <c r="ES229" s="269"/>
      <c r="ET229" s="269">
        <f t="shared" si="1818"/>
        <v>0</v>
      </c>
      <c r="EU229" s="268">
        <f t="shared" si="1819"/>
        <v>0</v>
      </c>
      <c r="EV229" s="268">
        <f t="shared" si="1820"/>
        <v>0</v>
      </c>
      <c r="EW229" s="269"/>
      <c r="EX229" s="269">
        <f t="shared" si="1821"/>
        <v>0</v>
      </c>
      <c r="EY229" s="268">
        <f t="shared" si="1822"/>
        <v>0</v>
      </c>
      <c r="EZ229" s="268">
        <f t="shared" si="1823"/>
        <v>0</v>
      </c>
      <c r="FA229" s="269"/>
      <c r="FB229" s="269">
        <f t="shared" si="1824"/>
        <v>0</v>
      </c>
      <c r="FC229" s="268">
        <f t="shared" si="1825"/>
        <v>0</v>
      </c>
      <c r="FD229" s="268">
        <f t="shared" si="1826"/>
        <v>0</v>
      </c>
      <c r="FE229" s="269"/>
      <c r="FF229" s="269">
        <f t="shared" si="1827"/>
        <v>0</v>
      </c>
      <c r="FG229" s="268">
        <f t="shared" si="1828"/>
        <v>0</v>
      </c>
      <c r="FH229" s="268">
        <f t="shared" si="1829"/>
        <v>0</v>
      </c>
      <c r="FI229" s="269"/>
      <c r="FJ229" s="269">
        <f t="shared" si="1830"/>
        <v>0</v>
      </c>
      <c r="FK229" s="268">
        <f t="shared" si="1831"/>
        <v>0</v>
      </c>
      <c r="FL229" s="268">
        <f t="shared" si="1832"/>
        <v>0</v>
      </c>
      <c r="FM229" s="269"/>
      <c r="FN229" s="269">
        <f t="shared" si="1833"/>
        <v>0</v>
      </c>
      <c r="FO229" s="268">
        <f t="shared" si="1834"/>
        <v>0</v>
      </c>
      <c r="FP229" s="268">
        <f t="shared" si="1835"/>
        <v>0</v>
      </c>
      <c r="FQ229" s="269"/>
      <c r="FR229" s="269">
        <f t="shared" si="2402"/>
        <v>0</v>
      </c>
      <c r="FS229" s="268">
        <f t="shared" si="1771"/>
        <v>0</v>
      </c>
      <c r="FT229" s="268">
        <f t="shared" si="1772"/>
        <v>0</v>
      </c>
      <c r="FU229" s="269"/>
      <c r="FV229" s="269">
        <f t="shared" si="1836"/>
        <v>0</v>
      </c>
      <c r="FW229" s="268">
        <f t="shared" si="1837"/>
        <v>0</v>
      </c>
      <c r="FX229" s="268">
        <f t="shared" si="1838"/>
        <v>0</v>
      </c>
      <c r="FY229" s="269"/>
      <c r="FZ229" s="269">
        <f t="shared" si="2403"/>
        <v>0</v>
      </c>
      <c r="GA229" s="268">
        <f t="shared" si="2042"/>
        <v>0</v>
      </c>
      <c r="GB229" s="268">
        <f t="shared" si="2043"/>
        <v>0</v>
      </c>
      <c r="GC229" s="269"/>
      <c r="GD229" s="269">
        <f t="shared" si="1839"/>
        <v>0</v>
      </c>
      <c r="GE229" s="268">
        <f t="shared" si="1840"/>
        <v>0</v>
      </c>
      <c r="GF229" s="268">
        <f t="shared" si="1841"/>
        <v>0</v>
      </c>
      <c r="GG229" s="269"/>
      <c r="GH229" s="269">
        <f t="shared" si="2404"/>
        <v>0</v>
      </c>
      <c r="GI229" s="268">
        <f t="shared" si="2045"/>
        <v>0</v>
      </c>
      <c r="GJ229" s="268">
        <f t="shared" si="2046"/>
        <v>0</v>
      </c>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c r="IE229" s="4"/>
      <c r="IF229" s="4"/>
      <c r="IG229" s="4"/>
      <c r="IH229" s="4"/>
      <c r="II229" s="4"/>
      <c r="IJ229" s="4"/>
      <c r="IK229" s="4"/>
      <c r="IL229" s="4"/>
      <c r="IM229" s="4"/>
      <c r="IN229" s="4"/>
      <c r="IO229" s="4"/>
      <c r="IP229" s="4"/>
      <c r="IQ229" s="4"/>
      <c r="IR229" s="4"/>
      <c r="IS229" s="4"/>
      <c r="IT229" s="4"/>
      <c r="IU229" s="4"/>
      <c r="IV229" s="4"/>
      <c r="IW229" s="4"/>
      <c r="IX229" s="4"/>
      <c r="IY229" s="4"/>
      <c r="IZ229" s="4"/>
      <c r="JA229" s="4"/>
      <c r="JB229" s="4"/>
      <c r="JC229" s="4"/>
      <c r="JD229" s="4"/>
      <c r="JE229" s="4"/>
      <c r="JF229" s="4"/>
      <c r="JG229" s="4"/>
      <c r="JH229" s="4"/>
      <c r="JI229" s="4"/>
      <c r="JJ229" s="4"/>
      <c r="JK229" s="4"/>
      <c r="JL229" s="4"/>
      <c r="JM229" s="4"/>
      <c r="JN229" s="4"/>
    </row>
    <row r="230" spans="1:274" s="5" customFormat="1" x14ac:dyDescent="0.2">
      <c r="A230" s="57" t="s">
        <v>133</v>
      </c>
      <c r="B230" s="57" t="s">
        <v>134</v>
      </c>
      <c r="C230" s="57" t="s">
        <v>10</v>
      </c>
      <c r="D230" s="57">
        <v>35</v>
      </c>
      <c r="E230" s="6"/>
      <c r="F230" s="64">
        <f t="shared" si="1779"/>
        <v>0</v>
      </c>
      <c r="G230" s="6"/>
      <c r="H230" s="64">
        <f t="shared" si="1780"/>
        <v>0</v>
      </c>
      <c r="I230" s="6"/>
      <c r="J230" s="64">
        <f t="shared" si="1781"/>
        <v>0</v>
      </c>
      <c r="K230" s="6"/>
      <c r="L230" s="64">
        <f t="shared" si="2304"/>
        <v>0</v>
      </c>
      <c r="M230" s="6"/>
      <c r="N230" s="64">
        <f t="shared" si="2305"/>
        <v>0</v>
      </c>
      <c r="O230" s="6"/>
      <c r="P230" s="64">
        <f t="shared" si="2306"/>
        <v>0</v>
      </c>
      <c r="Q230" s="6"/>
      <c r="R230" s="64">
        <f t="shared" si="2307"/>
        <v>0</v>
      </c>
      <c r="S230" s="6"/>
      <c r="T230" s="64">
        <f t="shared" si="2308"/>
        <v>0</v>
      </c>
      <c r="U230" s="6"/>
      <c r="V230" s="64">
        <f t="shared" si="2309"/>
        <v>0</v>
      </c>
      <c r="W230" s="6"/>
      <c r="X230" s="64">
        <f t="shared" si="2310"/>
        <v>0</v>
      </c>
      <c r="Y230" s="6"/>
      <c r="Z230" s="64">
        <f t="shared" si="2311"/>
        <v>0</v>
      </c>
      <c r="AA230" s="6"/>
      <c r="AB230" s="64">
        <f t="shared" si="2312"/>
        <v>0</v>
      </c>
      <c r="AC230" s="59"/>
      <c r="AD230" s="64">
        <f t="shared" si="2313"/>
        <v>0</v>
      </c>
      <c r="AE230" s="59"/>
      <c r="AF230" s="64">
        <f t="shared" si="2314"/>
        <v>0</v>
      </c>
      <c r="AG230" s="59"/>
      <c r="AH230" s="64">
        <f t="shared" si="2315"/>
        <v>0</v>
      </c>
      <c r="AI230" s="59"/>
      <c r="AJ230" s="64">
        <f t="shared" si="2316"/>
        <v>0</v>
      </c>
      <c r="AK230" s="59"/>
      <c r="AL230" s="64">
        <f t="shared" si="2317"/>
        <v>0</v>
      </c>
      <c r="AM230" s="59"/>
      <c r="AN230" s="64">
        <f t="shared" si="2318"/>
        <v>0</v>
      </c>
      <c r="AO230" s="59"/>
      <c r="AP230" s="64">
        <f t="shared" si="2319"/>
        <v>0</v>
      </c>
      <c r="AQ230" s="59"/>
      <c r="AR230" s="64">
        <f t="shared" si="2320"/>
        <v>0</v>
      </c>
      <c r="AS230" s="59"/>
      <c r="AT230" s="64">
        <f t="shared" si="2321"/>
        <v>0</v>
      </c>
      <c r="AU230" s="59"/>
      <c r="AV230" s="64">
        <f t="shared" si="2322"/>
        <v>0</v>
      </c>
      <c r="AW230" s="59"/>
      <c r="AX230" s="64">
        <f t="shared" si="2323"/>
        <v>0</v>
      </c>
      <c r="AY230" s="59"/>
      <c r="AZ230" s="64">
        <f t="shared" si="2324"/>
        <v>0</v>
      </c>
      <c r="BA230" s="59"/>
      <c r="BB230" s="64">
        <f t="shared" si="1803"/>
        <v>0</v>
      </c>
      <c r="BC230" s="59"/>
      <c r="BD230" s="64">
        <f t="shared" si="1804"/>
        <v>0</v>
      </c>
      <c r="BE230" s="59"/>
      <c r="BF230" s="64">
        <f t="shared" si="1805"/>
        <v>0</v>
      </c>
      <c r="BG230" s="59"/>
      <c r="BH230" s="64">
        <f t="shared" si="1806"/>
        <v>0</v>
      </c>
      <c r="BI230" s="59"/>
      <c r="BJ230" s="64">
        <f t="shared" si="1807"/>
        <v>0</v>
      </c>
      <c r="BK230" s="59"/>
      <c r="BL230" s="64">
        <f t="shared" si="1808"/>
        <v>0</v>
      </c>
      <c r="BM230" s="59"/>
      <c r="BN230" s="64">
        <f t="shared" si="1809"/>
        <v>0</v>
      </c>
      <c r="BO230" s="59"/>
      <c r="BP230" s="64">
        <f t="shared" si="1810"/>
        <v>0</v>
      </c>
      <c r="BQ230" s="59"/>
      <c r="BR230" s="64">
        <f t="shared" si="1811"/>
        <v>0</v>
      </c>
      <c r="BS230" s="59"/>
      <c r="BT230" s="64">
        <f t="shared" si="1812"/>
        <v>0</v>
      </c>
      <c r="BU230" s="59"/>
      <c r="BV230" s="64">
        <f t="shared" si="1813"/>
        <v>0</v>
      </c>
      <c r="BW230" s="59"/>
      <c r="BX230" s="64">
        <f t="shared" si="1814"/>
        <v>0</v>
      </c>
      <c r="BY230" s="59"/>
      <c r="BZ230" s="64">
        <f t="shared" si="1729"/>
        <v>0</v>
      </c>
      <c r="CA230" s="54"/>
      <c r="CB230" s="61">
        <f t="shared" si="1730"/>
        <v>0</v>
      </c>
      <c r="CC230" s="61">
        <f t="shared" si="1731"/>
        <v>0</v>
      </c>
      <c r="CD230" s="4"/>
      <c r="CE230" s="4"/>
      <c r="CF230" s="4">
        <f t="shared" si="1732"/>
        <v>0</v>
      </c>
      <c r="CG230" s="218">
        <f t="shared" si="1733"/>
        <v>0</v>
      </c>
      <c r="CH230" s="218">
        <f t="shared" si="1734"/>
        <v>0</v>
      </c>
      <c r="CI230" s="4"/>
      <c r="CJ230" s="4">
        <f t="shared" si="1735"/>
        <v>0</v>
      </c>
      <c r="CK230" s="218">
        <f t="shared" si="1736"/>
        <v>0</v>
      </c>
      <c r="CL230" s="218">
        <f t="shared" si="1737"/>
        <v>0</v>
      </c>
      <c r="CM230" s="4"/>
      <c r="CN230" s="4">
        <f t="shared" si="1738"/>
        <v>0</v>
      </c>
      <c r="CO230" s="218">
        <f t="shared" si="1739"/>
        <v>0</v>
      </c>
      <c r="CP230" s="218">
        <f t="shared" si="1740"/>
        <v>0</v>
      </c>
      <c r="CQ230" s="4"/>
      <c r="CR230" s="4">
        <f t="shared" si="1741"/>
        <v>0</v>
      </c>
      <c r="CS230" s="218">
        <f t="shared" si="1742"/>
        <v>0</v>
      </c>
      <c r="CT230" s="218">
        <f t="shared" si="1743"/>
        <v>0</v>
      </c>
      <c r="CU230" s="4"/>
      <c r="CV230" s="4">
        <f t="shared" si="1744"/>
        <v>0</v>
      </c>
      <c r="CW230" s="218">
        <f t="shared" si="1745"/>
        <v>0</v>
      </c>
      <c r="CX230" s="218">
        <f t="shared" si="1746"/>
        <v>0</v>
      </c>
      <c r="CY230" s="4"/>
      <c r="CZ230" s="4">
        <f t="shared" si="1747"/>
        <v>0</v>
      </c>
      <c r="DA230" s="218">
        <f t="shared" si="1748"/>
        <v>0</v>
      </c>
      <c r="DB230" s="218">
        <f t="shared" si="1749"/>
        <v>0</v>
      </c>
      <c r="DC230" s="4"/>
      <c r="DD230" s="4">
        <f t="shared" si="1750"/>
        <v>0</v>
      </c>
      <c r="DE230" s="218">
        <f t="shared" si="1751"/>
        <v>0</v>
      </c>
      <c r="DF230" s="218">
        <f t="shared" si="1752"/>
        <v>0</v>
      </c>
      <c r="DG230" s="4"/>
      <c r="DH230" s="4">
        <f t="shared" si="1753"/>
        <v>0</v>
      </c>
      <c r="DI230" s="218">
        <f t="shared" si="1754"/>
        <v>0</v>
      </c>
      <c r="DJ230" s="218">
        <f t="shared" si="1755"/>
        <v>0</v>
      </c>
      <c r="DK230" s="4"/>
      <c r="DL230" s="4">
        <f t="shared" si="1756"/>
        <v>0</v>
      </c>
      <c r="DM230" s="218">
        <f t="shared" si="1757"/>
        <v>0</v>
      </c>
      <c r="DN230" s="218">
        <f t="shared" si="1758"/>
        <v>0</v>
      </c>
      <c r="DO230" s="4"/>
      <c r="DP230" s="4">
        <f t="shared" si="1759"/>
        <v>0</v>
      </c>
      <c r="DQ230" s="218">
        <f t="shared" si="1760"/>
        <v>0</v>
      </c>
      <c r="DR230" s="218">
        <f t="shared" si="1761"/>
        <v>0</v>
      </c>
      <c r="DS230" s="4"/>
      <c r="DT230" s="4">
        <f t="shared" si="1762"/>
        <v>0</v>
      </c>
      <c r="DU230" s="218">
        <f t="shared" si="1763"/>
        <v>0</v>
      </c>
      <c r="DV230" s="218">
        <f t="shared" si="1764"/>
        <v>0</v>
      </c>
      <c r="DW230" s="4"/>
      <c r="DX230" s="4"/>
      <c r="DY230" s="4"/>
      <c r="DZ230" s="218" t="e">
        <f>SUM(#REF!+DX230)</f>
        <v>#REF!</v>
      </c>
      <c r="EA230" s="218" t="e">
        <f t="shared" si="1765"/>
        <v>#REF!</v>
      </c>
      <c r="EB230" s="4"/>
      <c r="EC230" s="4">
        <f t="shared" si="1766"/>
        <v>0</v>
      </c>
      <c r="ED230" s="218" t="e">
        <f>SUM(EB230+#REF!)</f>
        <v>#REF!</v>
      </c>
      <c r="EE230" s="218" t="e">
        <f t="shared" si="1767"/>
        <v>#REF!</v>
      </c>
      <c r="EF230" s="4"/>
      <c r="EG230" s="4">
        <f t="shared" si="1768"/>
        <v>0</v>
      </c>
      <c r="EH230" s="218" t="e">
        <f>SUM(EF230+#REF!)</f>
        <v>#REF!</v>
      </c>
      <c r="EI230" s="218" t="e">
        <f t="shared" si="1769"/>
        <v>#REF!</v>
      </c>
      <c r="EJ230" s="4"/>
      <c r="EK230" s="4"/>
      <c r="EL230" s="218"/>
      <c r="EM230" s="218"/>
      <c r="EN230" s="4"/>
      <c r="EO230" s="269"/>
      <c r="EP230" s="269">
        <f t="shared" si="2401"/>
        <v>0</v>
      </c>
      <c r="EQ230" s="268">
        <f t="shared" si="1816"/>
        <v>0</v>
      </c>
      <c r="ER230" s="268">
        <f t="shared" si="1817"/>
        <v>0</v>
      </c>
      <c r="ES230" s="269"/>
      <c r="ET230" s="269">
        <f t="shared" si="1818"/>
        <v>0</v>
      </c>
      <c r="EU230" s="268">
        <f t="shared" si="1819"/>
        <v>0</v>
      </c>
      <c r="EV230" s="268">
        <f t="shared" si="1820"/>
        <v>0</v>
      </c>
      <c r="EW230" s="269"/>
      <c r="EX230" s="269">
        <f t="shared" si="1821"/>
        <v>0</v>
      </c>
      <c r="EY230" s="268">
        <f t="shared" si="1822"/>
        <v>0</v>
      </c>
      <c r="EZ230" s="268">
        <f t="shared" si="1823"/>
        <v>0</v>
      </c>
      <c r="FA230" s="269"/>
      <c r="FB230" s="269">
        <f t="shared" si="1824"/>
        <v>0</v>
      </c>
      <c r="FC230" s="268">
        <f t="shared" si="1825"/>
        <v>0</v>
      </c>
      <c r="FD230" s="268">
        <f t="shared" si="1826"/>
        <v>0</v>
      </c>
      <c r="FE230" s="269"/>
      <c r="FF230" s="269">
        <f t="shared" si="1827"/>
        <v>0</v>
      </c>
      <c r="FG230" s="268">
        <f t="shared" si="1828"/>
        <v>0</v>
      </c>
      <c r="FH230" s="268">
        <f t="shared" si="1829"/>
        <v>0</v>
      </c>
      <c r="FI230" s="269"/>
      <c r="FJ230" s="269">
        <f t="shared" si="1830"/>
        <v>0</v>
      </c>
      <c r="FK230" s="268">
        <f t="shared" si="1831"/>
        <v>0</v>
      </c>
      <c r="FL230" s="268">
        <f t="shared" si="1832"/>
        <v>0</v>
      </c>
      <c r="FM230" s="269"/>
      <c r="FN230" s="269">
        <f t="shared" si="1833"/>
        <v>0</v>
      </c>
      <c r="FO230" s="268">
        <f t="shared" si="1834"/>
        <v>0</v>
      </c>
      <c r="FP230" s="268">
        <f t="shared" si="1835"/>
        <v>0</v>
      </c>
      <c r="FQ230" s="269"/>
      <c r="FR230" s="269">
        <f t="shared" si="2402"/>
        <v>0</v>
      </c>
      <c r="FS230" s="268">
        <f t="shared" si="1771"/>
        <v>0</v>
      </c>
      <c r="FT230" s="268">
        <f t="shared" si="1772"/>
        <v>0</v>
      </c>
      <c r="FU230" s="269"/>
      <c r="FV230" s="269">
        <f t="shared" si="1836"/>
        <v>0</v>
      </c>
      <c r="FW230" s="268">
        <f t="shared" si="1837"/>
        <v>0</v>
      </c>
      <c r="FX230" s="268">
        <f t="shared" si="1838"/>
        <v>0</v>
      </c>
      <c r="FY230" s="269"/>
      <c r="FZ230" s="269">
        <f t="shared" si="2403"/>
        <v>0</v>
      </c>
      <c r="GA230" s="268">
        <f t="shared" si="2042"/>
        <v>0</v>
      </c>
      <c r="GB230" s="268">
        <f t="shared" si="2043"/>
        <v>0</v>
      </c>
      <c r="GC230" s="269"/>
      <c r="GD230" s="269">
        <f t="shared" si="1839"/>
        <v>0</v>
      </c>
      <c r="GE230" s="268">
        <f t="shared" si="1840"/>
        <v>0</v>
      </c>
      <c r="GF230" s="268">
        <f t="shared" si="1841"/>
        <v>0</v>
      </c>
      <c r="GG230" s="269"/>
      <c r="GH230" s="269">
        <f t="shared" si="2404"/>
        <v>0</v>
      </c>
      <c r="GI230" s="268">
        <f t="shared" si="2045"/>
        <v>0</v>
      </c>
      <c r="GJ230" s="268">
        <f t="shared" si="2046"/>
        <v>0</v>
      </c>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c r="IE230" s="4"/>
      <c r="IF230" s="4"/>
      <c r="IG230" s="4"/>
      <c r="IH230" s="4"/>
      <c r="II230" s="4"/>
      <c r="IJ230" s="4"/>
      <c r="IK230" s="4"/>
      <c r="IL230" s="4"/>
      <c r="IM230" s="4"/>
      <c r="IN230" s="4"/>
      <c r="IO230" s="4"/>
      <c r="IP230" s="4"/>
      <c r="IQ230" s="4"/>
      <c r="IR230" s="4"/>
      <c r="IS230" s="4"/>
      <c r="IT230" s="4"/>
      <c r="IU230" s="4"/>
      <c r="IV230" s="4"/>
      <c r="IW230" s="4"/>
      <c r="IX230" s="4"/>
      <c r="IY230" s="4"/>
      <c r="IZ230" s="4"/>
      <c r="JA230" s="4"/>
      <c r="JB230" s="4"/>
      <c r="JC230" s="4"/>
      <c r="JD230" s="4"/>
      <c r="JE230" s="4"/>
      <c r="JF230" s="4"/>
      <c r="JG230" s="4"/>
      <c r="JH230" s="4"/>
      <c r="JI230" s="4"/>
      <c r="JJ230" s="4"/>
      <c r="JK230" s="4"/>
      <c r="JL230" s="4"/>
      <c r="JM230" s="4"/>
      <c r="JN230" s="4"/>
    </row>
    <row r="231" spans="1:274" s="5" customFormat="1" x14ac:dyDescent="0.2">
      <c r="A231" s="57" t="s">
        <v>181</v>
      </c>
      <c r="B231" s="57" t="s">
        <v>182</v>
      </c>
      <c r="C231" s="57" t="s">
        <v>10</v>
      </c>
      <c r="D231" s="57">
        <v>35</v>
      </c>
      <c r="E231" s="6"/>
      <c r="F231" s="64">
        <f t="shared" si="1779"/>
        <v>0</v>
      </c>
      <c r="G231" s="6"/>
      <c r="H231" s="64">
        <f t="shared" si="1780"/>
        <v>0</v>
      </c>
      <c r="I231" s="6"/>
      <c r="J231" s="64">
        <f t="shared" si="1781"/>
        <v>0</v>
      </c>
      <c r="K231" s="6"/>
      <c r="L231" s="64">
        <f t="shared" si="2304"/>
        <v>0</v>
      </c>
      <c r="M231" s="6"/>
      <c r="N231" s="64">
        <f t="shared" si="2305"/>
        <v>0</v>
      </c>
      <c r="O231" s="6"/>
      <c r="P231" s="64">
        <f t="shared" si="2306"/>
        <v>0</v>
      </c>
      <c r="Q231" s="6"/>
      <c r="R231" s="64">
        <f t="shared" si="2307"/>
        <v>0</v>
      </c>
      <c r="S231" s="6"/>
      <c r="T231" s="64">
        <f t="shared" si="2308"/>
        <v>0</v>
      </c>
      <c r="U231" s="6"/>
      <c r="V231" s="64">
        <f t="shared" si="2309"/>
        <v>0</v>
      </c>
      <c r="W231" s="6">
        <v>1.5</v>
      </c>
      <c r="X231" s="64">
        <f t="shared" si="2310"/>
        <v>52.5</v>
      </c>
      <c r="Y231" s="6"/>
      <c r="Z231" s="64">
        <f t="shared" si="2311"/>
        <v>0</v>
      </c>
      <c r="AA231" s="6"/>
      <c r="AB231" s="64">
        <f t="shared" si="2312"/>
        <v>0</v>
      </c>
      <c r="AC231" s="59"/>
      <c r="AD231" s="64">
        <f t="shared" si="2313"/>
        <v>0</v>
      </c>
      <c r="AE231" s="59"/>
      <c r="AF231" s="64">
        <f t="shared" si="2314"/>
        <v>0</v>
      </c>
      <c r="AG231" s="59"/>
      <c r="AH231" s="64">
        <f t="shared" si="2315"/>
        <v>0</v>
      </c>
      <c r="AI231" s="59"/>
      <c r="AJ231" s="64">
        <f t="shared" si="2316"/>
        <v>0</v>
      </c>
      <c r="AK231" s="59"/>
      <c r="AL231" s="64">
        <f t="shared" si="2317"/>
        <v>0</v>
      </c>
      <c r="AM231" s="59"/>
      <c r="AN231" s="64">
        <f t="shared" si="2318"/>
        <v>0</v>
      </c>
      <c r="AO231" s="59"/>
      <c r="AP231" s="64">
        <f t="shared" si="2319"/>
        <v>0</v>
      </c>
      <c r="AQ231" s="59"/>
      <c r="AR231" s="64">
        <f t="shared" si="2320"/>
        <v>0</v>
      </c>
      <c r="AS231" s="59"/>
      <c r="AT231" s="64">
        <f t="shared" si="2321"/>
        <v>0</v>
      </c>
      <c r="AU231" s="59"/>
      <c r="AV231" s="64">
        <f t="shared" si="2322"/>
        <v>0</v>
      </c>
      <c r="AW231" s="59"/>
      <c r="AX231" s="64">
        <f t="shared" si="2323"/>
        <v>0</v>
      </c>
      <c r="AY231" s="59"/>
      <c r="AZ231" s="64">
        <f t="shared" si="2324"/>
        <v>0</v>
      </c>
      <c r="BA231" s="59"/>
      <c r="BB231" s="64">
        <f t="shared" si="1803"/>
        <v>0</v>
      </c>
      <c r="BC231" s="59"/>
      <c r="BD231" s="64">
        <f t="shared" si="1804"/>
        <v>0</v>
      </c>
      <c r="BE231" s="59"/>
      <c r="BF231" s="64">
        <f t="shared" si="1805"/>
        <v>0</v>
      </c>
      <c r="BG231" s="59"/>
      <c r="BH231" s="64">
        <f t="shared" si="1806"/>
        <v>0</v>
      </c>
      <c r="BI231" s="59"/>
      <c r="BJ231" s="64">
        <f t="shared" si="1807"/>
        <v>0</v>
      </c>
      <c r="BK231" s="59"/>
      <c r="BL231" s="64">
        <f t="shared" si="1808"/>
        <v>0</v>
      </c>
      <c r="BM231" s="59"/>
      <c r="BN231" s="64">
        <f t="shared" si="1809"/>
        <v>0</v>
      </c>
      <c r="BO231" s="59"/>
      <c r="BP231" s="64">
        <f t="shared" si="1810"/>
        <v>0</v>
      </c>
      <c r="BQ231" s="59"/>
      <c r="BR231" s="64">
        <f t="shared" si="1811"/>
        <v>0</v>
      </c>
      <c r="BS231" s="59"/>
      <c r="BT231" s="64">
        <f t="shared" si="1812"/>
        <v>0</v>
      </c>
      <c r="BU231" s="59"/>
      <c r="BV231" s="64">
        <f t="shared" si="1813"/>
        <v>0</v>
      </c>
      <c r="BW231" s="59"/>
      <c r="BX231" s="64">
        <f t="shared" si="1814"/>
        <v>0</v>
      </c>
      <c r="BY231" s="59"/>
      <c r="BZ231" s="64">
        <f t="shared" si="1729"/>
        <v>0</v>
      </c>
      <c r="CA231" s="54"/>
      <c r="CB231" s="61">
        <f t="shared" si="1730"/>
        <v>1.5</v>
      </c>
      <c r="CC231" s="61">
        <f t="shared" si="1731"/>
        <v>52.5</v>
      </c>
      <c r="CD231" s="4"/>
      <c r="CE231" s="4"/>
      <c r="CF231" s="4">
        <f t="shared" si="1732"/>
        <v>0</v>
      </c>
      <c r="CG231" s="218">
        <f t="shared" si="1733"/>
        <v>0</v>
      </c>
      <c r="CH231" s="218">
        <f t="shared" si="1734"/>
        <v>0</v>
      </c>
      <c r="CI231" s="4"/>
      <c r="CJ231" s="4">
        <f t="shared" si="1735"/>
        <v>0</v>
      </c>
      <c r="CK231" s="218">
        <f t="shared" si="1736"/>
        <v>0</v>
      </c>
      <c r="CL231" s="218">
        <f t="shared" si="1737"/>
        <v>0</v>
      </c>
      <c r="CM231" s="4"/>
      <c r="CN231" s="4">
        <f t="shared" si="1738"/>
        <v>0</v>
      </c>
      <c r="CO231" s="218">
        <f t="shared" si="1739"/>
        <v>0</v>
      </c>
      <c r="CP231" s="218">
        <f t="shared" si="1740"/>
        <v>0</v>
      </c>
      <c r="CQ231" s="4"/>
      <c r="CR231" s="4">
        <f t="shared" si="1741"/>
        <v>0</v>
      </c>
      <c r="CS231" s="218">
        <f t="shared" si="1742"/>
        <v>0</v>
      </c>
      <c r="CT231" s="218">
        <f t="shared" si="1743"/>
        <v>0</v>
      </c>
      <c r="CU231" s="4"/>
      <c r="CV231" s="4">
        <f t="shared" si="1744"/>
        <v>0</v>
      </c>
      <c r="CW231" s="218">
        <f t="shared" si="1745"/>
        <v>0</v>
      </c>
      <c r="CX231" s="218">
        <f t="shared" si="1746"/>
        <v>0</v>
      </c>
      <c r="CY231" s="4"/>
      <c r="CZ231" s="4">
        <f t="shared" si="1747"/>
        <v>0</v>
      </c>
      <c r="DA231" s="218">
        <f t="shared" si="1748"/>
        <v>0</v>
      </c>
      <c r="DB231" s="218">
        <f t="shared" si="1749"/>
        <v>0</v>
      </c>
      <c r="DC231" s="4"/>
      <c r="DD231" s="4">
        <f t="shared" si="1750"/>
        <v>0</v>
      </c>
      <c r="DE231" s="218">
        <f t="shared" si="1751"/>
        <v>0</v>
      </c>
      <c r="DF231" s="218">
        <f t="shared" si="1752"/>
        <v>0</v>
      </c>
      <c r="DG231" s="4"/>
      <c r="DH231" s="4">
        <f t="shared" si="1753"/>
        <v>0</v>
      </c>
      <c r="DI231" s="218">
        <f t="shared" si="1754"/>
        <v>0</v>
      </c>
      <c r="DJ231" s="218">
        <f t="shared" si="1755"/>
        <v>0</v>
      </c>
      <c r="DK231" s="4"/>
      <c r="DL231" s="4">
        <f t="shared" si="1756"/>
        <v>0</v>
      </c>
      <c r="DM231" s="218">
        <f t="shared" si="1757"/>
        <v>0</v>
      </c>
      <c r="DN231" s="218">
        <f t="shared" si="1758"/>
        <v>0</v>
      </c>
      <c r="DO231" s="4"/>
      <c r="DP231" s="4">
        <f t="shared" si="1759"/>
        <v>0</v>
      </c>
      <c r="DQ231" s="218">
        <f t="shared" si="1760"/>
        <v>0</v>
      </c>
      <c r="DR231" s="218">
        <f t="shared" si="1761"/>
        <v>0</v>
      </c>
      <c r="DS231" s="4">
        <v>1.5</v>
      </c>
      <c r="DT231" s="4">
        <f t="shared" si="1762"/>
        <v>52.5</v>
      </c>
      <c r="DU231" s="218">
        <f t="shared" si="1763"/>
        <v>1.5</v>
      </c>
      <c r="DV231" s="218">
        <f t="shared" si="1764"/>
        <v>52.5</v>
      </c>
      <c r="DW231" s="4"/>
      <c r="DX231" s="4"/>
      <c r="DY231" s="4"/>
      <c r="DZ231" s="218" t="e">
        <f>SUM(#REF!+DX231)</f>
        <v>#REF!</v>
      </c>
      <c r="EA231" s="218" t="e">
        <f t="shared" si="1765"/>
        <v>#REF!</v>
      </c>
      <c r="EB231" s="4"/>
      <c r="EC231" s="4">
        <f t="shared" si="1766"/>
        <v>0</v>
      </c>
      <c r="ED231" s="218" t="e">
        <f>SUM(EB231+#REF!)</f>
        <v>#REF!</v>
      </c>
      <c r="EE231" s="218" t="e">
        <f t="shared" si="1767"/>
        <v>#REF!</v>
      </c>
      <c r="EF231" s="4"/>
      <c r="EG231" s="4">
        <f t="shared" si="1768"/>
        <v>0</v>
      </c>
      <c r="EH231" s="218" t="e">
        <f>SUM(EF231+#REF!)</f>
        <v>#REF!</v>
      </c>
      <c r="EI231" s="218" t="e">
        <f t="shared" si="1769"/>
        <v>#REF!</v>
      </c>
      <c r="EJ231" s="4"/>
      <c r="EK231" s="4"/>
      <c r="EL231" s="218"/>
      <c r="EM231" s="218"/>
      <c r="EN231" s="4"/>
      <c r="EO231" s="269"/>
      <c r="EP231" s="269">
        <f t="shared" si="2401"/>
        <v>0</v>
      </c>
      <c r="EQ231" s="268">
        <f t="shared" si="1816"/>
        <v>0</v>
      </c>
      <c r="ER231" s="268">
        <f t="shared" si="1817"/>
        <v>0</v>
      </c>
      <c r="ES231" s="269"/>
      <c r="ET231" s="269">
        <f t="shared" si="1818"/>
        <v>0</v>
      </c>
      <c r="EU231" s="268">
        <f t="shared" si="1819"/>
        <v>0</v>
      </c>
      <c r="EV231" s="268">
        <f t="shared" si="1820"/>
        <v>0</v>
      </c>
      <c r="EW231" s="269"/>
      <c r="EX231" s="269">
        <f t="shared" si="1821"/>
        <v>0</v>
      </c>
      <c r="EY231" s="268">
        <f t="shared" si="1822"/>
        <v>0</v>
      </c>
      <c r="EZ231" s="268">
        <f t="shared" si="1823"/>
        <v>0</v>
      </c>
      <c r="FA231" s="269"/>
      <c r="FB231" s="269">
        <f t="shared" si="1824"/>
        <v>0</v>
      </c>
      <c r="FC231" s="268">
        <f t="shared" si="1825"/>
        <v>0</v>
      </c>
      <c r="FD231" s="268">
        <f t="shared" si="1826"/>
        <v>0</v>
      </c>
      <c r="FE231" s="269"/>
      <c r="FF231" s="269">
        <f t="shared" si="1827"/>
        <v>0</v>
      </c>
      <c r="FG231" s="268">
        <f t="shared" si="1828"/>
        <v>0</v>
      </c>
      <c r="FH231" s="268">
        <f t="shared" si="1829"/>
        <v>0</v>
      </c>
      <c r="FI231" s="269"/>
      <c r="FJ231" s="269">
        <f t="shared" si="1830"/>
        <v>0</v>
      </c>
      <c r="FK231" s="268">
        <f t="shared" si="1831"/>
        <v>0</v>
      </c>
      <c r="FL231" s="268">
        <f t="shared" si="1832"/>
        <v>0</v>
      </c>
      <c r="FM231" s="269"/>
      <c r="FN231" s="269">
        <f t="shared" si="1833"/>
        <v>0</v>
      </c>
      <c r="FO231" s="268">
        <f t="shared" si="1834"/>
        <v>0</v>
      </c>
      <c r="FP231" s="268">
        <f t="shared" si="1835"/>
        <v>0</v>
      </c>
      <c r="FQ231" s="269"/>
      <c r="FR231" s="269">
        <f t="shared" si="2402"/>
        <v>0</v>
      </c>
      <c r="FS231" s="268">
        <f t="shared" si="1771"/>
        <v>0</v>
      </c>
      <c r="FT231" s="268">
        <f t="shared" si="1772"/>
        <v>0</v>
      </c>
      <c r="FU231" s="269"/>
      <c r="FV231" s="269">
        <f t="shared" si="1836"/>
        <v>0</v>
      </c>
      <c r="FW231" s="268">
        <f t="shared" si="1837"/>
        <v>0</v>
      </c>
      <c r="FX231" s="268">
        <f t="shared" si="1838"/>
        <v>0</v>
      </c>
      <c r="FY231" s="269"/>
      <c r="FZ231" s="269">
        <f t="shared" si="2403"/>
        <v>0</v>
      </c>
      <c r="GA231" s="268">
        <f t="shared" si="2042"/>
        <v>0</v>
      </c>
      <c r="GB231" s="268">
        <f t="shared" si="2043"/>
        <v>0</v>
      </c>
      <c r="GC231" s="269"/>
      <c r="GD231" s="269">
        <f t="shared" si="1839"/>
        <v>0</v>
      </c>
      <c r="GE231" s="268">
        <f t="shared" si="1840"/>
        <v>0</v>
      </c>
      <c r="GF231" s="268">
        <f t="shared" si="1841"/>
        <v>0</v>
      </c>
      <c r="GG231" s="269"/>
      <c r="GH231" s="269">
        <f t="shared" si="2404"/>
        <v>0</v>
      </c>
      <c r="GI231" s="268">
        <f t="shared" si="2045"/>
        <v>0</v>
      </c>
      <c r="GJ231" s="268">
        <f t="shared" si="2046"/>
        <v>0</v>
      </c>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c r="IE231" s="4"/>
      <c r="IF231" s="4"/>
      <c r="IG231" s="4"/>
      <c r="IH231" s="4"/>
      <c r="II231" s="4"/>
      <c r="IJ231" s="4"/>
      <c r="IK231" s="4"/>
      <c r="IL231" s="4"/>
      <c r="IM231" s="4"/>
      <c r="IN231" s="4"/>
      <c r="IO231" s="4"/>
      <c r="IP231" s="4"/>
      <c r="IQ231" s="4"/>
      <c r="IR231" s="4"/>
      <c r="IS231" s="4"/>
      <c r="IT231" s="4"/>
      <c r="IU231" s="4"/>
      <c r="IV231" s="4"/>
      <c r="IW231" s="4"/>
      <c r="IX231" s="4"/>
      <c r="IY231" s="4"/>
      <c r="IZ231" s="4"/>
      <c r="JA231" s="4"/>
      <c r="JB231" s="4"/>
      <c r="JC231" s="4"/>
      <c r="JD231" s="4"/>
      <c r="JE231" s="4"/>
      <c r="JF231" s="4"/>
      <c r="JG231" s="4"/>
      <c r="JH231" s="4"/>
      <c r="JI231" s="4"/>
      <c r="JJ231" s="4"/>
      <c r="JK231" s="4"/>
      <c r="JL231" s="4"/>
      <c r="JM231" s="4"/>
      <c r="JN231" s="4"/>
    </row>
    <row r="232" spans="1:274" s="5" customFormat="1" x14ac:dyDescent="0.2">
      <c r="A232" s="57" t="s">
        <v>253</v>
      </c>
      <c r="B232" s="57" t="s">
        <v>254</v>
      </c>
      <c r="C232" s="57" t="s">
        <v>10</v>
      </c>
      <c r="D232" s="57">
        <v>35</v>
      </c>
      <c r="E232" s="6"/>
      <c r="F232" s="64">
        <f t="shared" ref="F232" si="2405">SUM(E232*$D232)</f>
        <v>0</v>
      </c>
      <c r="G232" s="6"/>
      <c r="H232" s="64">
        <f t="shared" ref="H232" si="2406">SUM(G232*$D232)</f>
        <v>0</v>
      </c>
      <c r="I232" s="6"/>
      <c r="J232" s="64">
        <f t="shared" ref="J232" si="2407">SUM(I232*$D232)</f>
        <v>0</v>
      </c>
      <c r="K232" s="6"/>
      <c r="L232" s="64">
        <f t="shared" ref="L232" si="2408">SUM(K232*$D232)</f>
        <v>0</v>
      </c>
      <c r="M232" s="6"/>
      <c r="N232" s="64">
        <f t="shared" ref="N232" si="2409">SUM(M232*$D232)</f>
        <v>0</v>
      </c>
      <c r="O232" s="6"/>
      <c r="P232" s="64">
        <f t="shared" ref="P232" si="2410">SUM(O232*$D232)</f>
        <v>0</v>
      </c>
      <c r="Q232" s="6"/>
      <c r="R232" s="64">
        <f t="shared" ref="R232" si="2411">SUM(Q232*$D232)</f>
        <v>0</v>
      </c>
      <c r="S232" s="6"/>
      <c r="T232" s="64">
        <f t="shared" ref="T232" si="2412">SUM(S232*$D232)</f>
        <v>0</v>
      </c>
      <c r="U232" s="6"/>
      <c r="V232" s="64">
        <f t="shared" ref="V232" si="2413">SUM(U232*$D232)</f>
        <v>0</v>
      </c>
      <c r="W232" s="6">
        <v>15.75</v>
      </c>
      <c r="X232" s="64">
        <f t="shared" ref="X232" si="2414">SUM(W232*$D232)</f>
        <v>551.25</v>
      </c>
      <c r="Y232" s="6"/>
      <c r="Z232" s="64">
        <f t="shared" ref="Z232" si="2415">SUM(Y232*$D232)</f>
        <v>0</v>
      </c>
      <c r="AA232" s="6"/>
      <c r="AB232" s="64">
        <f t="shared" ref="AB232" si="2416">SUM(AA232*$D232)</f>
        <v>0</v>
      </c>
      <c r="AC232" s="59"/>
      <c r="AD232" s="64">
        <f t="shared" ref="AD232" si="2417">SUM(AC232*$D232)</f>
        <v>0</v>
      </c>
      <c r="AE232" s="59"/>
      <c r="AF232" s="64">
        <f t="shared" ref="AF232" si="2418">SUM(AE232*$D232)</f>
        <v>0</v>
      </c>
      <c r="AG232" s="59"/>
      <c r="AH232" s="64">
        <f t="shared" ref="AH232" si="2419">SUM(AG232*$D232)</f>
        <v>0</v>
      </c>
      <c r="AI232" s="59"/>
      <c r="AJ232" s="64">
        <f t="shared" ref="AJ232" si="2420">SUM(AI232*$D232)</f>
        <v>0</v>
      </c>
      <c r="AK232" s="59"/>
      <c r="AL232" s="64">
        <f t="shared" ref="AL232" si="2421">SUM(AK232*$D232)</f>
        <v>0</v>
      </c>
      <c r="AM232" s="59"/>
      <c r="AN232" s="64">
        <f t="shared" ref="AN232" si="2422">SUM(AM232*$D232)</f>
        <v>0</v>
      </c>
      <c r="AO232" s="59"/>
      <c r="AP232" s="64">
        <f t="shared" ref="AP232" si="2423">SUM(AO232*$D232)</f>
        <v>0</v>
      </c>
      <c r="AQ232" s="59"/>
      <c r="AR232" s="64">
        <f t="shared" ref="AR232" si="2424">SUM(AQ232*$D232)</f>
        <v>0</v>
      </c>
      <c r="AS232" s="59"/>
      <c r="AT232" s="64">
        <f t="shared" ref="AT232" si="2425">SUM(AS232*$D232)</f>
        <v>0</v>
      </c>
      <c r="AU232" s="59"/>
      <c r="AV232" s="64">
        <f t="shared" ref="AV232" si="2426">SUM(AU232*$D232)</f>
        <v>0</v>
      </c>
      <c r="AW232" s="59"/>
      <c r="AX232" s="64">
        <f t="shared" ref="AX232" si="2427">SUM(AW232*$D232)</f>
        <v>0</v>
      </c>
      <c r="AY232" s="59"/>
      <c r="AZ232" s="64">
        <f t="shared" ref="AZ232" si="2428">SUM(AY232*$D232)</f>
        <v>0</v>
      </c>
      <c r="BA232" s="59"/>
      <c r="BB232" s="64">
        <f t="shared" si="1803"/>
        <v>0</v>
      </c>
      <c r="BC232" s="59"/>
      <c r="BD232" s="64">
        <f t="shared" si="1804"/>
        <v>0</v>
      </c>
      <c r="BE232" s="59"/>
      <c r="BF232" s="64">
        <f t="shared" si="1805"/>
        <v>0</v>
      </c>
      <c r="BG232" s="59"/>
      <c r="BH232" s="64">
        <f t="shared" si="1806"/>
        <v>0</v>
      </c>
      <c r="BI232" s="59"/>
      <c r="BJ232" s="64">
        <f t="shared" si="1807"/>
        <v>0</v>
      </c>
      <c r="BK232" s="59"/>
      <c r="BL232" s="64">
        <f t="shared" si="1808"/>
        <v>0</v>
      </c>
      <c r="BM232" s="59"/>
      <c r="BN232" s="64">
        <f t="shared" si="1809"/>
        <v>0</v>
      </c>
      <c r="BO232" s="59"/>
      <c r="BP232" s="64">
        <f t="shared" si="1810"/>
        <v>0</v>
      </c>
      <c r="BQ232" s="59"/>
      <c r="BR232" s="64">
        <f t="shared" si="1811"/>
        <v>0</v>
      </c>
      <c r="BS232" s="59"/>
      <c r="BT232" s="64">
        <f t="shared" si="1812"/>
        <v>0</v>
      </c>
      <c r="BU232" s="59"/>
      <c r="BV232" s="64">
        <f t="shared" si="1813"/>
        <v>0</v>
      </c>
      <c r="BW232" s="59"/>
      <c r="BX232" s="64">
        <f t="shared" si="1814"/>
        <v>0</v>
      </c>
      <c r="BY232" s="59"/>
      <c r="BZ232" s="64">
        <f t="shared" si="1729"/>
        <v>0</v>
      </c>
      <c r="CA232" s="54"/>
      <c r="CB232" s="61">
        <f t="shared" si="1730"/>
        <v>15.75</v>
      </c>
      <c r="CC232" s="61">
        <f t="shared" si="1731"/>
        <v>551.25</v>
      </c>
      <c r="CD232" s="4"/>
      <c r="CE232" s="4"/>
      <c r="CF232" s="4">
        <f t="shared" si="1732"/>
        <v>0</v>
      </c>
      <c r="CG232" s="218">
        <f t="shared" si="1733"/>
        <v>0</v>
      </c>
      <c r="CH232" s="218">
        <f t="shared" si="1734"/>
        <v>0</v>
      </c>
      <c r="CI232" s="4"/>
      <c r="CJ232" s="4">
        <f t="shared" si="1735"/>
        <v>0</v>
      </c>
      <c r="CK232" s="218">
        <f t="shared" si="1736"/>
        <v>0</v>
      </c>
      <c r="CL232" s="218">
        <f t="shared" si="1737"/>
        <v>0</v>
      </c>
      <c r="CM232" s="4"/>
      <c r="CN232" s="4">
        <f t="shared" si="1738"/>
        <v>0</v>
      </c>
      <c r="CO232" s="218">
        <f t="shared" si="1739"/>
        <v>0</v>
      </c>
      <c r="CP232" s="218">
        <f t="shared" si="1740"/>
        <v>0</v>
      </c>
      <c r="CQ232" s="4"/>
      <c r="CR232" s="4">
        <f t="shared" si="1741"/>
        <v>0</v>
      </c>
      <c r="CS232" s="218">
        <f t="shared" si="1742"/>
        <v>0</v>
      </c>
      <c r="CT232" s="218">
        <f t="shared" si="1743"/>
        <v>0</v>
      </c>
      <c r="CU232" s="4"/>
      <c r="CV232" s="4">
        <f t="shared" si="1744"/>
        <v>0</v>
      </c>
      <c r="CW232" s="218">
        <f t="shared" si="1745"/>
        <v>0</v>
      </c>
      <c r="CX232" s="218">
        <f t="shared" si="1746"/>
        <v>0</v>
      </c>
      <c r="CY232" s="4"/>
      <c r="CZ232" s="4">
        <f t="shared" si="1747"/>
        <v>0</v>
      </c>
      <c r="DA232" s="218">
        <f t="shared" si="1748"/>
        <v>0</v>
      </c>
      <c r="DB232" s="218">
        <f t="shared" si="1749"/>
        <v>0</v>
      </c>
      <c r="DC232" s="4"/>
      <c r="DD232" s="4">
        <f t="shared" si="1750"/>
        <v>0</v>
      </c>
      <c r="DE232" s="218">
        <f t="shared" si="1751"/>
        <v>0</v>
      </c>
      <c r="DF232" s="218">
        <f t="shared" si="1752"/>
        <v>0</v>
      </c>
      <c r="DG232" s="4"/>
      <c r="DH232" s="4">
        <f t="shared" si="1753"/>
        <v>0</v>
      </c>
      <c r="DI232" s="218">
        <f t="shared" si="1754"/>
        <v>0</v>
      </c>
      <c r="DJ232" s="218">
        <f t="shared" si="1755"/>
        <v>0</v>
      </c>
      <c r="DK232" s="4"/>
      <c r="DL232" s="4">
        <f t="shared" si="1756"/>
        <v>0</v>
      </c>
      <c r="DM232" s="218">
        <f t="shared" si="1757"/>
        <v>0</v>
      </c>
      <c r="DN232" s="218">
        <f t="shared" si="1758"/>
        <v>0</v>
      </c>
      <c r="DO232" s="4"/>
      <c r="DP232" s="4">
        <f t="shared" si="1759"/>
        <v>0</v>
      </c>
      <c r="DQ232" s="218">
        <f t="shared" si="1760"/>
        <v>0</v>
      </c>
      <c r="DR232" s="218">
        <f t="shared" si="1761"/>
        <v>0</v>
      </c>
      <c r="DS232" s="4"/>
      <c r="DT232" s="4">
        <f t="shared" si="1762"/>
        <v>0</v>
      </c>
      <c r="DU232" s="218">
        <f t="shared" si="1763"/>
        <v>0</v>
      </c>
      <c r="DV232" s="218">
        <f t="shared" si="1764"/>
        <v>0</v>
      </c>
      <c r="DW232" s="4"/>
      <c r="DX232" s="4"/>
      <c r="DY232" s="4"/>
      <c r="DZ232" s="218" t="e">
        <f>SUM(#REF!+DX232)</f>
        <v>#REF!</v>
      </c>
      <c r="EA232" s="218" t="e">
        <f t="shared" si="1765"/>
        <v>#REF!</v>
      </c>
      <c r="EB232" s="4"/>
      <c r="EC232" s="4">
        <f t="shared" si="1766"/>
        <v>0</v>
      </c>
      <c r="ED232" s="218" t="e">
        <f>SUM(EB232+#REF!)</f>
        <v>#REF!</v>
      </c>
      <c r="EE232" s="218" t="e">
        <f t="shared" si="1767"/>
        <v>#REF!</v>
      </c>
      <c r="EF232" s="4"/>
      <c r="EG232" s="4">
        <f t="shared" si="1768"/>
        <v>0</v>
      </c>
      <c r="EH232" s="218" t="e">
        <f>SUM(EF232+#REF!)</f>
        <v>#REF!</v>
      </c>
      <c r="EI232" s="218" t="e">
        <f t="shared" si="1769"/>
        <v>#REF!</v>
      </c>
      <c r="EJ232" s="4"/>
      <c r="EK232" s="4"/>
      <c r="EL232" s="218"/>
      <c r="EM232" s="218"/>
      <c r="EN232" s="4"/>
      <c r="EO232" s="269"/>
      <c r="EP232" s="269">
        <f t="shared" si="2401"/>
        <v>0</v>
      </c>
      <c r="EQ232" s="268">
        <f t="shared" si="1816"/>
        <v>0</v>
      </c>
      <c r="ER232" s="268">
        <f t="shared" si="1817"/>
        <v>0</v>
      </c>
      <c r="ES232" s="269"/>
      <c r="ET232" s="269">
        <f t="shared" si="1818"/>
        <v>0</v>
      </c>
      <c r="EU232" s="268">
        <f t="shared" si="1819"/>
        <v>0</v>
      </c>
      <c r="EV232" s="268">
        <f t="shared" si="1820"/>
        <v>0</v>
      </c>
      <c r="EW232" s="269"/>
      <c r="EX232" s="269">
        <f t="shared" si="1821"/>
        <v>0</v>
      </c>
      <c r="EY232" s="268">
        <f t="shared" si="1822"/>
        <v>0</v>
      </c>
      <c r="EZ232" s="268">
        <f t="shared" si="1823"/>
        <v>0</v>
      </c>
      <c r="FA232" s="269"/>
      <c r="FB232" s="269">
        <f t="shared" si="1824"/>
        <v>0</v>
      </c>
      <c r="FC232" s="268">
        <f t="shared" si="1825"/>
        <v>0</v>
      </c>
      <c r="FD232" s="268">
        <f t="shared" si="1826"/>
        <v>0</v>
      </c>
      <c r="FE232" s="269"/>
      <c r="FF232" s="269">
        <f t="shared" si="1827"/>
        <v>0</v>
      </c>
      <c r="FG232" s="268">
        <f t="shared" si="1828"/>
        <v>0</v>
      </c>
      <c r="FH232" s="268">
        <f t="shared" si="1829"/>
        <v>0</v>
      </c>
      <c r="FI232" s="269"/>
      <c r="FJ232" s="269">
        <f t="shared" si="1830"/>
        <v>0</v>
      </c>
      <c r="FK232" s="268">
        <f t="shared" si="1831"/>
        <v>0</v>
      </c>
      <c r="FL232" s="268">
        <f t="shared" si="1832"/>
        <v>0</v>
      </c>
      <c r="FM232" s="269"/>
      <c r="FN232" s="269">
        <f t="shared" si="1833"/>
        <v>0</v>
      </c>
      <c r="FO232" s="268">
        <f t="shared" si="1834"/>
        <v>0</v>
      </c>
      <c r="FP232" s="268">
        <f t="shared" si="1835"/>
        <v>0</v>
      </c>
      <c r="FQ232" s="269"/>
      <c r="FR232" s="269">
        <f t="shared" si="2402"/>
        <v>0</v>
      </c>
      <c r="FS232" s="268">
        <f t="shared" si="1771"/>
        <v>0</v>
      </c>
      <c r="FT232" s="268">
        <f t="shared" si="1772"/>
        <v>0</v>
      </c>
      <c r="FU232" s="269"/>
      <c r="FV232" s="269">
        <f t="shared" si="1836"/>
        <v>0</v>
      </c>
      <c r="FW232" s="268">
        <f t="shared" si="1837"/>
        <v>0</v>
      </c>
      <c r="FX232" s="268">
        <f t="shared" si="1838"/>
        <v>0</v>
      </c>
      <c r="FY232" s="269"/>
      <c r="FZ232" s="269">
        <f t="shared" si="2403"/>
        <v>0</v>
      </c>
      <c r="GA232" s="268">
        <f t="shared" si="2042"/>
        <v>0</v>
      </c>
      <c r="GB232" s="268">
        <f t="shared" si="2043"/>
        <v>0</v>
      </c>
      <c r="GC232" s="269"/>
      <c r="GD232" s="269">
        <f t="shared" si="1839"/>
        <v>0</v>
      </c>
      <c r="GE232" s="268">
        <f t="shared" si="1840"/>
        <v>0</v>
      </c>
      <c r="GF232" s="268">
        <f t="shared" si="1841"/>
        <v>0</v>
      </c>
      <c r="GG232" s="269"/>
      <c r="GH232" s="269">
        <f t="shared" si="2404"/>
        <v>0</v>
      </c>
      <c r="GI232" s="268">
        <f t="shared" si="2045"/>
        <v>0</v>
      </c>
      <c r="GJ232" s="268">
        <f t="shared" si="2046"/>
        <v>0</v>
      </c>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c r="IE232" s="4"/>
      <c r="IF232" s="4"/>
      <c r="IG232" s="4"/>
      <c r="IH232" s="4"/>
      <c r="II232" s="4"/>
      <c r="IJ232" s="4"/>
      <c r="IK232" s="4"/>
      <c r="IL232" s="4"/>
      <c r="IM232" s="4"/>
      <c r="IN232" s="4"/>
      <c r="IO232" s="4"/>
      <c r="IP232" s="4"/>
      <c r="IQ232" s="4"/>
      <c r="IR232" s="4"/>
      <c r="IS232" s="4"/>
      <c r="IT232" s="4"/>
      <c r="IU232" s="4"/>
      <c r="IV232" s="4"/>
      <c r="IW232" s="4"/>
      <c r="IX232" s="4"/>
      <c r="IY232" s="4"/>
      <c r="IZ232" s="4"/>
      <c r="JA232" s="4"/>
      <c r="JB232" s="4"/>
      <c r="JC232" s="4"/>
      <c r="JD232" s="4"/>
      <c r="JE232" s="4"/>
      <c r="JF232" s="4"/>
      <c r="JG232" s="4"/>
      <c r="JH232" s="4"/>
      <c r="JI232" s="4"/>
      <c r="JJ232" s="4"/>
      <c r="JK232" s="4"/>
      <c r="JL232" s="4"/>
      <c r="JM232" s="4"/>
      <c r="JN232" s="4"/>
    </row>
    <row r="233" spans="1:274" s="5" customFormat="1" x14ac:dyDescent="0.2">
      <c r="A233" s="57" t="s">
        <v>183</v>
      </c>
      <c r="B233" s="57" t="s">
        <v>184</v>
      </c>
      <c r="C233" s="57" t="s">
        <v>10</v>
      </c>
      <c r="D233" s="57">
        <v>35</v>
      </c>
      <c r="E233" s="6"/>
      <c r="F233" s="64">
        <f t="shared" si="1779"/>
        <v>0</v>
      </c>
      <c r="G233" s="6"/>
      <c r="H233" s="64">
        <f t="shared" si="1780"/>
        <v>0</v>
      </c>
      <c r="I233" s="6"/>
      <c r="J233" s="64">
        <f t="shared" si="1781"/>
        <v>0</v>
      </c>
      <c r="K233" s="6"/>
      <c r="L233" s="64">
        <f t="shared" si="2304"/>
        <v>0</v>
      </c>
      <c r="M233" s="6"/>
      <c r="N233" s="64">
        <f t="shared" si="2305"/>
        <v>0</v>
      </c>
      <c r="O233" s="6"/>
      <c r="P233" s="64">
        <f t="shared" si="2306"/>
        <v>0</v>
      </c>
      <c r="Q233" s="6"/>
      <c r="R233" s="64">
        <f t="shared" si="2307"/>
        <v>0</v>
      </c>
      <c r="S233" s="6"/>
      <c r="T233" s="64">
        <f t="shared" si="2308"/>
        <v>0</v>
      </c>
      <c r="U233" s="6"/>
      <c r="V233" s="64">
        <f t="shared" si="2309"/>
        <v>0</v>
      </c>
      <c r="W233" s="6">
        <v>37.25</v>
      </c>
      <c r="X233" s="64">
        <f t="shared" si="2310"/>
        <v>1303.75</v>
      </c>
      <c r="Y233" s="6"/>
      <c r="Z233" s="64">
        <f t="shared" si="2311"/>
        <v>0</v>
      </c>
      <c r="AA233" s="6"/>
      <c r="AB233" s="64">
        <f t="shared" si="2312"/>
        <v>0</v>
      </c>
      <c r="AC233" s="59"/>
      <c r="AD233" s="64">
        <f t="shared" si="2313"/>
        <v>0</v>
      </c>
      <c r="AE233" s="59"/>
      <c r="AF233" s="64">
        <f t="shared" si="2314"/>
        <v>0</v>
      </c>
      <c r="AG233" s="59"/>
      <c r="AH233" s="64">
        <f t="shared" si="2315"/>
        <v>0</v>
      </c>
      <c r="AI233" s="59"/>
      <c r="AJ233" s="64">
        <f t="shared" si="2316"/>
        <v>0</v>
      </c>
      <c r="AK233" s="59"/>
      <c r="AL233" s="64">
        <f t="shared" si="2317"/>
        <v>0</v>
      </c>
      <c r="AM233" s="59"/>
      <c r="AN233" s="64">
        <f t="shared" si="2318"/>
        <v>0</v>
      </c>
      <c r="AO233" s="59"/>
      <c r="AP233" s="64">
        <f t="shared" si="2319"/>
        <v>0</v>
      </c>
      <c r="AQ233" s="59"/>
      <c r="AR233" s="64">
        <f t="shared" si="2320"/>
        <v>0</v>
      </c>
      <c r="AS233" s="59"/>
      <c r="AT233" s="64">
        <f t="shared" si="2321"/>
        <v>0</v>
      </c>
      <c r="AU233" s="59"/>
      <c r="AV233" s="64">
        <f t="shared" si="2322"/>
        <v>0</v>
      </c>
      <c r="AW233" s="59"/>
      <c r="AX233" s="64">
        <f t="shared" si="2323"/>
        <v>0</v>
      </c>
      <c r="AY233" s="59"/>
      <c r="AZ233" s="64">
        <f t="shared" si="2324"/>
        <v>0</v>
      </c>
      <c r="BA233" s="59"/>
      <c r="BB233" s="64">
        <f t="shared" si="1803"/>
        <v>0</v>
      </c>
      <c r="BC233" s="59"/>
      <c r="BD233" s="64">
        <f t="shared" si="1804"/>
        <v>0</v>
      </c>
      <c r="BE233" s="59"/>
      <c r="BF233" s="64">
        <f t="shared" si="1805"/>
        <v>0</v>
      </c>
      <c r="BG233" s="59"/>
      <c r="BH233" s="64">
        <f t="shared" si="1806"/>
        <v>0</v>
      </c>
      <c r="BI233" s="59"/>
      <c r="BJ233" s="64">
        <f t="shared" si="1807"/>
        <v>0</v>
      </c>
      <c r="BK233" s="59"/>
      <c r="BL233" s="64">
        <f t="shared" si="1808"/>
        <v>0</v>
      </c>
      <c r="BM233" s="59"/>
      <c r="BN233" s="64">
        <f t="shared" si="1809"/>
        <v>0</v>
      </c>
      <c r="BO233" s="59"/>
      <c r="BP233" s="64">
        <f t="shared" si="1810"/>
        <v>0</v>
      </c>
      <c r="BQ233" s="59"/>
      <c r="BR233" s="64">
        <f t="shared" si="1811"/>
        <v>0</v>
      </c>
      <c r="BS233" s="59"/>
      <c r="BT233" s="64">
        <f t="shared" si="1812"/>
        <v>0</v>
      </c>
      <c r="BU233" s="59"/>
      <c r="BV233" s="64">
        <f t="shared" si="1813"/>
        <v>0</v>
      </c>
      <c r="BW233" s="59"/>
      <c r="BX233" s="64">
        <f t="shared" si="1814"/>
        <v>0</v>
      </c>
      <c r="BY233" s="59"/>
      <c r="BZ233" s="64">
        <f t="shared" si="1729"/>
        <v>0</v>
      </c>
      <c r="CA233" s="54"/>
      <c r="CB233" s="61">
        <f t="shared" si="1730"/>
        <v>37.25</v>
      </c>
      <c r="CC233" s="61">
        <f t="shared" si="1731"/>
        <v>1303.75</v>
      </c>
      <c r="CD233" s="4"/>
      <c r="CE233" s="4"/>
      <c r="CF233" s="4">
        <f t="shared" si="1732"/>
        <v>0</v>
      </c>
      <c r="CG233" s="218">
        <f t="shared" si="1733"/>
        <v>0</v>
      </c>
      <c r="CH233" s="218">
        <f t="shared" si="1734"/>
        <v>0</v>
      </c>
      <c r="CI233" s="4"/>
      <c r="CJ233" s="4">
        <f t="shared" si="1735"/>
        <v>0</v>
      </c>
      <c r="CK233" s="218">
        <f t="shared" si="1736"/>
        <v>0</v>
      </c>
      <c r="CL233" s="218">
        <f t="shared" si="1737"/>
        <v>0</v>
      </c>
      <c r="CM233" s="4"/>
      <c r="CN233" s="4">
        <f t="shared" si="1738"/>
        <v>0</v>
      </c>
      <c r="CO233" s="218">
        <f t="shared" si="1739"/>
        <v>0</v>
      </c>
      <c r="CP233" s="218">
        <f t="shared" si="1740"/>
        <v>0</v>
      </c>
      <c r="CQ233" s="4"/>
      <c r="CR233" s="4">
        <f t="shared" si="1741"/>
        <v>0</v>
      </c>
      <c r="CS233" s="218">
        <f t="shared" si="1742"/>
        <v>0</v>
      </c>
      <c r="CT233" s="218">
        <f t="shared" si="1743"/>
        <v>0</v>
      </c>
      <c r="CU233" s="4"/>
      <c r="CV233" s="4">
        <f t="shared" si="1744"/>
        <v>0</v>
      </c>
      <c r="CW233" s="218">
        <f t="shared" si="1745"/>
        <v>0</v>
      </c>
      <c r="CX233" s="218">
        <f t="shared" si="1746"/>
        <v>0</v>
      </c>
      <c r="CY233" s="4"/>
      <c r="CZ233" s="4">
        <f t="shared" si="1747"/>
        <v>0</v>
      </c>
      <c r="DA233" s="218">
        <f t="shared" si="1748"/>
        <v>0</v>
      </c>
      <c r="DB233" s="218">
        <f t="shared" si="1749"/>
        <v>0</v>
      </c>
      <c r="DC233" s="4"/>
      <c r="DD233" s="4">
        <f t="shared" si="1750"/>
        <v>0</v>
      </c>
      <c r="DE233" s="218">
        <f t="shared" si="1751"/>
        <v>0</v>
      </c>
      <c r="DF233" s="218">
        <f t="shared" si="1752"/>
        <v>0</v>
      </c>
      <c r="DG233" s="4"/>
      <c r="DH233" s="4">
        <f t="shared" si="1753"/>
        <v>0</v>
      </c>
      <c r="DI233" s="218">
        <f t="shared" si="1754"/>
        <v>0</v>
      </c>
      <c r="DJ233" s="218">
        <f t="shared" si="1755"/>
        <v>0</v>
      </c>
      <c r="DK233" s="4"/>
      <c r="DL233" s="4">
        <f t="shared" si="1756"/>
        <v>0</v>
      </c>
      <c r="DM233" s="218">
        <f t="shared" si="1757"/>
        <v>0</v>
      </c>
      <c r="DN233" s="218">
        <f t="shared" si="1758"/>
        <v>0</v>
      </c>
      <c r="DO233" s="4"/>
      <c r="DP233" s="4">
        <f t="shared" si="1759"/>
        <v>0</v>
      </c>
      <c r="DQ233" s="218">
        <f t="shared" si="1760"/>
        <v>0</v>
      </c>
      <c r="DR233" s="218">
        <f t="shared" si="1761"/>
        <v>0</v>
      </c>
      <c r="DS233" s="4"/>
      <c r="DT233" s="4">
        <f t="shared" si="1762"/>
        <v>0</v>
      </c>
      <c r="DU233" s="218">
        <f t="shared" si="1763"/>
        <v>0</v>
      </c>
      <c r="DV233" s="218">
        <f t="shared" si="1764"/>
        <v>0</v>
      </c>
      <c r="DW233" s="4"/>
      <c r="DX233" s="4"/>
      <c r="DY233" s="4"/>
      <c r="DZ233" s="218" t="e">
        <f>SUM(#REF!+DX233)</f>
        <v>#REF!</v>
      </c>
      <c r="EA233" s="218" t="e">
        <f t="shared" si="1765"/>
        <v>#REF!</v>
      </c>
      <c r="EB233" s="4"/>
      <c r="EC233" s="4">
        <f t="shared" si="1766"/>
        <v>0</v>
      </c>
      <c r="ED233" s="218" t="e">
        <f>SUM(EB233+#REF!)</f>
        <v>#REF!</v>
      </c>
      <c r="EE233" s="218" t="e">
        <f t="shared" si="1767"/>
        <v>#REF!</v>
      </c>
      <c r="EF233" s="4"/>
      <c r="EG233" s="4">
        <f t="shared" si="1768"/>
        <v>0</v>
      </c>
      <c r="EH233" s="218" t="e">
        <f>SUM(EF233+#REF!)</f>
        <v>#REF!</v>
      </c>
      <c r="EI233" s="218" t="e">
        <f t="shared" si="1769"/>
        <v>#REF!</v>
      </c>
      <c r="EJ233" s="4"/>
      <c r="EK233" s="4"/>
      <c r="EL233" s="218"/>
      <c r="EM233" s="218"/>
      <c r="EN233" s="4"/>
      <c r="EO233" s="269"/>
      <c r="EP233" s="269">
        <f t="shared" si="2401"/>
        <v>0</v>
      </c>
      <c r="EQ233" s="268">
        <f t="shared" si="1816"/>
        <v>0</v>
      </c>
      <c r="ER233" s="268">
        <f t="shared" si="1817"/>
        <v>0</v>
      </c>
      <c r="ES233" s="269"/>
      <c r="ET233" s="269">
        <f t="shared" si="1818"/>
        <v>0</v>
      </c>
      <c r="EU233" s="268">
        <f t="shared" si="1819"/>
        <v>0</v>
      </c>
      <c r="EV233" s="268">
        <f t="shared" si="1820"/>
        <v>0</v>
      </c>
      <c r="EW233" s="269"/>
      <c r="EX233" s="269">
        <f t="shared" si="1821"/>
        <v>0</v>
      </c>
      <c r="EY233" s="268">
        <f t="shared" si="1822"/>
        <v>0</v>
      </c>
      <c r="EZ233" s="268">
        <f t="shared" si="1823"/>
        <v>0</v>
      </c>
      <c r="FA233" s="269"/>
      <c r="FB233" s="269">
        <f t="shared" si="1824"/>
        <v>0</v>
      </c>
      <c r="FC233" s="268">
        <f t="shared" si="1825"/>
        <v>0</v>
      </c>
      <c r="FD233" s="268">
        <f t="shared" si="1826"/>
        <v>0</v>
      </c>
      <c r="FE233" s="269"/>
      <c r="FF233" s="269">
        <f t="shared" si="1827"/>
        <v>0</v>
      </c>
      <c r="FG233" s="268">
        <f t="shared" si="1828"/>
        <v>0</v>
      </c>
      <c r="FH233" s="268">
        <f t="shared" si="1829"/>
        <v>0</v>
      </c>
      <c r="FI233" s="269"/>
      <c r="FJ233" s="269">
        <f t="shared" si="1830"/>
        <v>0</v>
      </c>
      <c r="FK233" s="268">
        <f t="shared" si="1831"/>
        <v>0</v>
      </c>
      <c r="FL233" s="268">
        <f t="shared" si="1832"/>
        <v>0</v>
      </c>
      <c r="FM233" s="269"/>
      <c r="FN233" s="269">
        <f t="shared" si="1833"/>
        <v>0</v>
      </c>
      <c r="FO233" s="268">
        <f t="shared" si="1834"/>
        <v>0</v>
      </c>
      <c r="FP233" s="268">
        <f t="shared" si="1835"/>
        <v>0</v>
      </c>
      <c r="FQ233" s="269"/>
      <c r="FR233" s="269">
        <f t="shared" si="2402"/>
        <v>0</v>
      </c>
      <c r="FS233" s="268">
        <f t="shared" si="1771"/>
        <v>0</v>
      </c>
      <c r="FT233" s="268">
        <f t="shared" si="1772"/>
        <v>0</v>
      </c>
      <c r="FU233" s="269"/>
      <c r="FV233" s="269">
        <f t="shared" si="1836"/>
        <v>0</v>
      </c>
      <c r="FW233" s="268">
        <f t="shared" si="1837"/>
        <v>0</v>
      </c>
      <c r="FX233" s="268">
        <f t="shared" si="1838"/>
        <v>0</v>
      </c>
      <c r="FY233" s="269"/>
      <c r="FZ233" s="269">
        <f t="shared" si="2403"/>
        <v>0</v>
      </c>
      <c r="GA233" s="268">
        <f t="shared" si="2042"/>
        <v>0</v>
      </c>
      <c r="GB233" s="268">
        <f t="shared" si="2043"/>
        <v>0</v>
      </c>
      <c r="GC233" s="269"/>
      <c r="GD233" s="269">
        <f t="shared" si="1839"/>
        <v>0</v>
      </c>
      <c r="GE233" s="268">
        <f t="shared" si="1840"/>
        <v>0</v>
      </c>
      <c r="GF233" s="268">
        <f t="shared" si="1841"/>
        <v>0</v>
      </c>
      <c r="GG233" s="269"/>
      <c r="GH233" s="269">
        <f t="shared" si="2404"/>
        <v>0</v>
      </c>
      <c r="GI233" s="268">
        <f t="shared" si="2045"/>
        <v>0</v>
      </c>
      <c r="GJ233" s="268">
        <f t="shared" si="2046"/>
        <v>0</v>
      </c>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c r="IE233" s="4"/>
      <c r="IF233" s="4"/>
      <c r="IG233" s="4"/>
      <c r="IH233" s="4"/>
      <c r="II233" s="4"/>
      <c r="IJ233" s="4"/>
      <c r="IK233" s="4"/>
      <c r="IL233" s="4"/>
      <c r="IM233" s="4"/>
      <c r="IN233" s="4"/>
      <c r="IO233" s="4"/>
      <c r="IP233" s="4"/>
      <c r="IQ233" s="4"/>
      <c r="IR233" s="4"/>
      <c r="IS233" s="4"/>
      <c r="IT233" s="4"/>
      <c r="IU233" s="4"/>
      <c r="IV233" s="4"/>
      <c r="IW233" s="4"/>
      <c r="IX233" s="4"/>
      <c r="IY233" s="4"/>
      <c r="IZ233" s="4"/>
      <c r="JA233" s="4"/>
      <c r="JB233" s="4"/>
      <c r="JC233" s="4"/>
      <c r="JD233" s="4"/>
      <c r="JE233" s="4"/>
      <c r="JF233" s="4"/>
      <c r="JG233" s="4"/>
      <c r="JH233" s="4"/>
      <c r="JI233" s="4"/>
      <c r="JJ233" s="4"/>
      <c r="JK233" s="4"/>
      <c r="JL233" s="4"/>
      <c r="JM233" s="4"/>
      <c r="JN233" s="4"/>
    </row>
    <row r="234" spans="1:274" s="5" customFormat="1" x14ac:dyDescent="0.2">
      <c r="A234" s="19"/>
      <c r="B234" s="19"/>
      <c r="C234" s="19"/>
      <c r="D234" s="19"/>
      <c r="E234" s="19"/>
      <c r="F234" s="19"/>
      <c r="G234" s="19"/>
      <c r="H234" s="19"/>
      <c r="I234" s="19"/>
      <c r="J234" s="19"/>
      <c r="K234" s="55"/>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55"/>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55"/>
      <c r="BH234" s="19"/>
      <c r="BI234" s="19"/>
      <c r="BJ234" s="19"/>
      <c r="BK234" s="19"/>
      <c r="BL234" s="19"/>
      <c r="BM234" s="19"/>
      <c r="BN234" s="19"/>
      <c r="BO234" s="19"/>
      <c r="BP234" s="19"/>
      <c r="BQ234" s="19"/>
      <c r="BR234" s="19"/>
      <c r="BS234" s="19"/>
      <c r="BT234" s="19"/>
      <c r="BU234" s="19"/>
      <c r="BV234" s="19"/>
      <c r="BW234" s="19"/>
      <c r="BX234" s="19"/>
      <c r="BY234" s="19"/>
      <c r="BZ234" s="19"/>
      <c r="CA234" s="19"/>
      <c r="CB234" s="17"/>
      <c r="CC234" s="17"/>
      <c r="CD234" s="4"/>
      <c r="CE234" s="4"/>
      <c r="CF234" s="4">
        <f t="shared" si="1732"/>
        <v>0</v>
      </c>
      <c r="CG234" s="218">
        <f t="shared" si="1733"/>
        <v>0</v>
      </c>
      <c r="CH234" s="218">
        <f t="shared" si="1734"/>
        <v>0</v>
      </c>
      <c r="CI234" s="4"/>
      <c r="CJ234" s="4">
        <f t="shared" si="1735"/>
        <v>0</v>
      </c>
      <c r="CK234" s="218">
        <f t="shared" si="1736"/>
        <v>0</v>
      </c>
      <c r="CL234" s="218">
        <f t="shared" si="1737"/>
        <v>0</v>
      </c>
      <c r="CM234" s="4"/>
      <c r="CN234" s="4">
        <f t="shared" si="1738"/>
        <v>0</v>
      </c>
      <c r="CO234" s="218">
        <f t="shared" si="1739"/>
        <v>0</v>
      </c>
      <c r="CP234" s="218">
        <f t="shared" si="1740"/>
        <v>0</v>
      </c>
      <c r="CQ234" s="4"/>
      <c r="CR234" s="4">
        <f t="shared" si="1741"/>
        <v>0</v>
      </c>
      <c r="CS234" s="218">
        <f t="shared" si="1742"/>
        <v>0</v>
      </c>
      <c r="CT234" s="218">
        <f t="shared" si="1743"/>
        <v>0</v>
      </c>
      <c r="CU234" s="4"/>
      <c r="CV234" s="4">
        <f t="shared" si="1744"/>
        <v>0</v>
      </c>
      <c r="CW234" s="218">
        <f t="shared" si="1745"/>
        <v>0</v>
      </c>
      <c r="CX234" s="218">
        <f t="shared" si="1746"/>
        <v>0</v>
      </c>
      <c r="CY234" s="4"/>
      <c r="CZ234" s="4">
        <f t="shared" si="1747"/>
        <v>0</v>
      </c>
      <c r="DA234" s="218">
        <f t="shared" si="1748"/>
        <v>0</v>
      </c>
      <c r="DB234" s="218">
        <f t="shared" si="1749"/>
        <v>0</v>
      </c>
      <c r="DC234" s="4"/>
      <c r="DD234" s="4">
        <f t="shared" si="1750"/>
        <v>0</v>
      </c>
      <c r="DE234" s="218">
        <f t="shared" si="1751"/>
        <v>0</v>
      </c>
      <c r="DF234" s="218">
        <f t="shared" si="1752"/>
        <v>0</v>
      </c>
      <c r="DG234" s="4"/>
      <c r="DH234" s="4">
        <f t="shared" si="1753"/>
        <v>0</v>
      </c>
      <c r="DI234" s="218">
        <f t="shared" si="1754"/>
        <v>0</v>
      </c>
      <c r="DJ234" s="218">
        <f t="shared" si="1755"/>
        <v>0</v>
      </c>
      <c r="DK234" s="4"/>
      <c r="DL234" s="4">
        <f t="shared" si="1756"/>
        <v>0</v>
      </c>
      <c r="DM234" s="218">
        <f t="shared" si="1757"/>
        <v>0</v>
      </c>
      <c r="DN234" s="218">
        <f t="shared" si="1758"/>
        <v>0</v>
      </c>
      <c r="DO234" s="4"/>
      <c r="DP234" s="4">
        <f t="shared" si="1759"/>
        <v>0</v>
      </c>
      <c r="DQ234" s="218">
        <f t="shared" si="1760"/>
        <v>0</v>
      </c>
      <c r="DR234" s="218">
        <f t="shared" si="1761"/>
        <v>0</v>
      </c>
      <c r="DS234" s="4"/>
      <c r="DT234" s="4">
        <f t="shared" si="1762"/>
        <v>0</v>
      </c>
      <c r="DU234" s="218">
        <f t="shared" si="1763"/>
        <v>0</v>
      </c>
      <c r="DV234" s="218">
        <f t="shared" si="1764"/>
        <v>0</v>
      </c>
      <c r="DW234" s="4"/>
      <c r="DX234" s="4"/>
      <c r="DY234" s="4"/>
      <c r="DZ234" s="218" t="e">
        <f>SUM(#REF!+DX234)</f>
        <v>#REF!</v>
      </c>
      <c r="EA234" s="218" t="e">
        <f t="shared" si="1765"/>
        <v>#REF!</v>
      </c>
      <c r="EB234" s="4"/>
      <c r="EC234" s="4">
        <f t="shared" si="1766"/>
        <v>0</v>
      </c>
      <c r="ED234" s="218" t="e">
        <f>SUM(EB234+#REF!)</f>
        <v>#REF!</v>
      </c>
      <c r="EE234" s="218" t="e">
        <f t="shared" si="1767"/>
        <v>#REF!</v>
      </c>
      <c r="EF234" s="4"/>
      <c r="EG234" s="4">
        <f t="shared" si="1768"/>
        <v>0</v>
      </c>
      <c r="EH234" s="218" t="e">
        <f>SUM(EF234+#REF!)</f>
        <v>#REF!</v>
      </c>
      <c r="EI234" s="218" t="e">
        <f t="shared" si="1769"/>
        <v>#REF!</v>
      </c>
      <c r="EJ234" s="4"/>
      <c r="EK234" s="4"/>
      <c r="EL234" s="218"/>
      <c r="EM234" s="218"/>
      <c r="EN234" s="4"/>
      <c r="EO234" s="269"/>
      <c r="EP234" s="269">
        <f t="shared" si="2401"/>
        <v>0</v>
      </c>
      <c r="EQ234" s="268">
        <f t="shared" si="1816"/>
        <v>0</v>
      </c>
      <c r="ER234" s="268">
        <f t="shared" si="1817"/>
        <v>0</v>
      </c>
      <c r="ES234" s="269"/>
      <c r="ET234" s="269">
        <f t="shared" ref="ET234:ET235" si="2429">SUM(ES234*D234)</f>
        <v>0</v>
      </c>
      <c r="EU234" s="268">
        <f t="shared" si="1819"/>
        <v>0</v>
      </c>
      <c r="EV234" s="268">
        <f t="shared" si="1820"/>
        <v>0</v>
      </c>
      <c r="EW234" s="269"/>
      <c r="EX234" s="269">
        <f t="shared" si="1821"/>
        <v>0</v>
      </c>
      <c r="EY234" s="268">
        <f t="shared" si="1822"/>
        <v>0</v>
      </c>
      <c r="EZ234" s="268">
        <f t="shared" si="1823"/>
        <v>0</v>
      </c>
      <c r="FA234" s="269"/>
      <c r="FB234" s="269">
        <f t="shared" ref="FB234:FB235" si="2430">SUM(FA234*H235)</f>
        <v>0</v>
      </c>
      <c r="FC234" s="268">
        <f t="shared" si="1825"/>
        <v>0</v>
      </c>
      <c r="FD234" s="268">
        <f t="shared" si="1826"/>
        <v>0</v>
      </c>
      <c r="FE234" s="269"/>
      <c r="FF234" s="269">
        <f t="shared" si="1827"/>
        <v>0</v>
      </c>
      <c r="FG234" s="268">
        <f t="shared" si="1828"/>
        <v>0</v>
      </c>
      <c r="FH234" s="268">
        <f t="shared" si="1829"/>
        <v>0</v>
      </c>
      <c r="FI234" s="269"/>
      <c r="FJ234" s="269">
        <f t="shared" si="1830"/>
        <v>0</v>
      </c>
      <c r="FK234" s="268">
        <f t="shared" si="1831"/>
        <v>0</v>
      </c>
      <c r="FL234" s="268">
        <f t="shared" si="1832"/>
        <v>0</v>
      </c>
      <c r="FM234" s="269"/>
      <c r="FN234" s="269">
        <f t="shared" si="1833"/>
        <v>0</v>
      </c>
      <c r="FO234" s="268">
        <f t="shared" si="1834"/>
        <v>0</v>
      </c>
      <c r="FP234" s="268">
        <f t="shared" si="1835"/>
        <v>0</v>
      </c>
      <c r="FQ234" s="269"/>
      <c r="FR234" s="269">
        <f t="shared" si="2402"/>
        <v>0</v>
      </c>
      <c r="FS234" s="268">
        <f t="shared" si="1771"/>
        <v>0</v>
      </c>
      <c r="FT234" s="268">
        <f t="shared" si="1772"/>
        <v>0</v>
      </c>
      <c r="FU234" s="269"/>
      <c r="FV234" s="269">
        <f t="shared" si="1836"/>
        <v>0</v>
      </c>
      <c r="FW234" s="268">
        <f t="shared" si="1837"/>
        <v>0</v>
      </c>
      <c r="FX234" s="268">
        <f t="shared" si="1838"/>
        <v>0</v>
      </c>
      <c r="FY234" s="269"/>
      <c r="FZ234" s="269">
        <f t="shared" si="2403"/>
        <v>0</v>
      </c>
      <c r="GA234" s="268">
        <f t="shared" si="2042"/>
        <v>0</v>
      </c>
      <c r="GB234" s="268">
        <f t="shared" si="2043"/>
        <v>0</v>
      </c>
      <c r="GC234" s="269"/>
      <c r="GD234" s="269">
        <f t="shared" si="1839"/>
        <v>0</v>
      </c>
      <c r="GE234" s="268">
        <f t="shared" si="1840"/>
        <v>0</v>
      </c>
      <c r="GF234" s="268">
        <f t="shared" si="1841"/>
        <v>0</v>
      </c>
      <c r="GG234" s="269"/>
      <c r="GH234" s="269">
        <f t="shared" si="2404"/>
        <v>0</v>
      </c>
      <c r="GI234" s="268">
        <f t="shared" si="2045"/>
        <v>0</v>
      </c>
      <c r="GJ234" s="268">
        <f t="shared" si="2046"/>
        <v>0</v>
      </c>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c r="IE234" s="4"/>
      <c r="IF234" s="4"/>
      <c r="IG234" s="4"/>
      <c r="IH234" s="4"/>
      <c r="II234" s="4"/>
      <c r="IJ234" s="4"/>
      <c r="IK234" s="4"/>
      <c r="IL234" s="4"/>
      <c r="IM234" s="4"/>
      <c r="IN234" s="4"/>
      <c r="IO234" s="4"/>
      <c r="IP234" s="4"/>
      <c r="IQ234" s="4"/>
      <c r="IR234" s="4"/>
      <c r="IS234" s="4"/>
      <c r="IT234" s="4"/>
      <c r="IU234" s="4"/>
      <c r="IV234" s="4"/>
      <c r="IW234" s="4"/>
      <c r="IX234" s="4"/>
      <c r="IY234" s="4"/>
      <c r="IZ234" s="4"/>
      <c r="JA234" s="4"/>
      <c r="JB234" s="4"/>
      <c r="JC234" s="4"/>
      <c r="JD234" s="4"/>
      <c r="JE234" s="4"/>
      <c r="JF234" s="4"/>
      <c r="JG234" s="4"/>
      <c r="JH234" s="4"/>
      <c r="JI234" s="4"/>
      <c r="JJ234" s="4"/>
      <c r="JK234" s="4"/>
      <c r="JL234" s="4"/>
      <c r="JM234" s="4"/>
      <c r="JN234" s="4"/>
    </row>
    <row r="235" spans="1:274" s="5" customFormat="1"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56"/>
      <c r="AD235" s="19"/>
      <c r="AE235" s="56"/>
      <c r="AF235" s="19"/>
      <c r="AG235" s="56"/>
      <c r="AH235" s="19"/>
      <c r="AI235" s="56"/>
      <c r="AJ235" s="19"/>
      <c r="AK235" s="56"/>
      <c r="AL235" s="19"/>
      <c r="AM235" s="56"/>
      <c r="AN235" s="19"/>
      <c r="AO235" s="56"/>
      <c r="AP235" s="19"/>
      <c r="AQ235" s="56"/>
      <c r="AR235" s="19"/>
      <c r="AS235" s="56"/>
      <c r="AT235" s="19"/>
      <c r="AU235" s="56"/>
      <c r="AV235" s="19"/>
      <c r="AW235" s="56"/>
      <c r="AX235" s="19"/>
      <c r="AY235" s="56"/>
      <c r="AZ235" s="19"/>
      <c r="BA235" s="56"/>
      <c r="BB235" s="19"/>
      <c r="BC235" s="56"/>
      <c r="BD235" s="19"/>
      <c r="BE235" s="56"/>
      <c r="BF235" s="19"/>
      <c r="BG235" s="56"/>
      <c r="BH235" s="19"/>
      <c r="BI235" s="56"/>
      <c r="BJ235" s="19"/>
      <c r="BK235" s="56"/>
      <c r="BL235" s="19"/>
      <c r="BM235" s="56"/>
      <c r="BN235" s="19"/>
      <c r="BO235" s="56"/>
      <c r="BP235" s="19"/>
      <c r="BQ235" s="56"/>
      <c r="BR235" s="19"/>
      <c r="BS235" s="56"/>
      <c r="BT235" s="19"/>
      <c r="BU235" s="56"/>
      <c r="BV235" s="19"/>
      <c r="BW235" s="56"/>
      <c r="BX235" s="19"/>
      <c r="BY235" s="56"/>
      <c r="BZ235" s="19"/>
      <c r="CA235" s="19"/>
      <c r="CB235" s="17"/>
      <c r="CC235" s="17"/>
      <c r="CD235" s="63"/>
      <c r="CE235" s="4"/>
      <c r="CF235" s="4">
        <f t="shared" si="1732"/>
        <v>0</v>
      </c>
      <c r="CG235" s="218">
        <f t="shared" si="1733"/>
        <v>0</v>
      </c>
      <c r="CH235" s="218">
        <f t="shared" si="1734"/>
        <v>0</v>
      </c>
      <c r="CI235" s="4"/>
      <c r="CJ235" s="4">
        <f t="shared" si="1735"/>
        <v>0</v>
      </c>
      <c r="CK235" s="218">
        <f t="shared" si="1736"/>
        <v>0</v>
      </c>
      <c r="CL235" s="218">
        <f t="shared" si="1737"/>
        <v>0</v>
      </c>
      <c r="CM235" s="4"/>
      <c r="CN235" s="4">
        <f t="shared" si="1738"/>
        <v>0</v>
      </c>
      <c r="CO235" s="218">
        <f t="shared" si="1739"/>
        <v>0</v>
      </c>
      <c r="CP235" s="218">
        <f t="shared" si="1740"/>
        <v>0</v>
      </c>
      <c r="CQ235" s="4"/>
      <c r="CR235" s="4">
        <f t="shared" si="1741"/>
        <v>0</v>
      </c>
      <c r="CS235" s="218">
        <f t="shared" si="1742"/>
        <v>0</v>
      </c>
      <c r="CT235" s="218">
        <f t="shared" si="1743"/>
        <v>0</v>
      </c>
      <c r="CU235" s="4"/>
      <c r="CV235" s="4">
        <f t="shared" si="1744"/>
        <v>0</v>
      </c>
      <c r="CW235" s="218">
        <f t="shared" si="1745"/>
        <v>0</v>
      </c>
      <c r="CX235" s="218">
        <f t="shared" si="1746"/>
        <v>0</v>
      </c>
      <c r="CY235" s="4"/>
      <c r="CZ235" s="4">
        <f t="shared" si="1747"/>
        <v>0</v>
      </c>
      <c r="DA235" s="218">
        <f t="shared" si="1748"/>
        <v>0</v>
      </c>
      <c r="DB235" s="218">
        <f t="shared" si="1749"/>
        <v>0</v>
      </c>
      <c r="DC235" s="4"/>
      <c r="DD235" s="4">
        <f t="shared" si="1750"/>
        <v>0</v>
      </c>
      <c r="DE235" s="218">
        <f t="shared" si="1751"/>
        <v>0</v>
      </c>
      <c r="DF235" s="218">
        <f t="shared" si="1752"/>
        <v>0</v>
      </c>
      <c r="DG235" s="4"/>
      <c r="DH235" s="4">
        <f t="shared" si="1753"/>
        <v>0</v>
      </c>
      <c r="DI235" s="218">
        <f t="shared" si="1754"/>
        <v>0</v>
      </c>
      <c r="DJ235" s="218">
        <f t="shared" si="1755"/>
        <v>0</v>
      </c>
      <c r="DK235" s="4"/>
      <c r="DL235" s="4">
        <f t="shared" si="1756"/>
        <v>0</v>
      </c>
      <c r="DM235" s="218">
        <f t="shared" si="1757"/>
        <v>0</v>
      </c>
      <c r="DN235" s="218">
        <f t="shared" si="1758"/>
        <v>0</v>
      </c>
      <c r="DO235" s="4"/>
      <c r="DP235" s="4">
        <f t="shared" si="1759"/>
        <v>0</v>
      </c>
      <c r="DQ235" s="218">
        <f t="shared" si="1760"/>
        <v>0</v>
      </c>
      <c r="DR235" s="218">
        <f t="shared" si="1761"/>
        <v>0</v>
      </c>
      <c r="DS235" s="4"/>
      <c r="DT235" s="4">
        <f t="shared" si="1762"/>
        <v>0</v>
      </c>
      <c r="DU235" s="218">
        <f t="shared" si="1763"/>
        <v>0</v>
      </c>
      <c r="DV235" s="218">
        <f t="shared" si="1764"/>
        <v>0</v>
      </c>
      <c r="DW235" s="4"/>
      <c r="DX235" s="4"/>
      <c r="DY235" s="4"/>
      <c r="DZ235" s="218" t="e">
        <f>SUM(#REF!+DX235)</f>
        <v>#REF!</v>
      </c>
      <c r="EA235" s="218" t="e">
        <f t="shared" si="1765"/>
        <v>#REF!</v>
      </c>
      <c r="EB235" s="4"/>
      <c r="EC235" s="4">
        <f t="shared" si="1766"/>
        <v>0</v>
      </c>
      <c r="ED235" s="218" t="e">
        <f>SUM(EB235+#REF!)</f>
        <v>#REF!</v>
      </c>
      <c r="EE235" s="218"/>
      <c r="EF235" s="4"/>
      <c r="EG235" s="4">
        <f t="shared" si="1768"/>
        <v>0</v>
      </c>
      <c r="EH235" s="218" t="e">
        <f>SUM(EF235+#REF!)</f>
        <v>#REF!</v>
      </c>
      <c r="EI235" s="218" t="e">
        <f t="shared" si="1769"/>
        <v>#REF!</v>
      </c>
      <c r="EJ235" s="4"/>
      <c r="EK235" s="4"/>
      <c r="EL235" s="218"/>
      <c r="EM235" s="218"/>
      <c r="EN235" s="4"/>
      <c r="EO235" s="267"/>
      <c r="EP235" s="269">
        <f t="shared" si="2401"/>
        <v>0</v>
      </c>
      <c r="EQ235" s="268">
        <f t="shared" si="1816"/>
        <v>0</v>
      </c>
      <c r="ER235" s="268">
        <f t="shared" si="1817"/>
        <v>0</v>
      </c>
      <c r="ES235" s="267"/>
      <c r="ET235" s="269">
        <f t="shared" si="2429"/>
        <v>0</v>
      </c>
      <c r="EU235" s="268">
        <f t="shared" si="1819"/>
        <v>0</v>
      </c>
      <c r="EV235" s="268">
        <f t="shared" si="1820"/>
        <v>0</v>
      </c>
      <c r="EW235" s="267"/>
      <c r="EX235" s="269">
        <f t="shared" si="1821"/>
        <v>0</v>
      </c>
      <c r="EY235" s="268">
        <f t="shared" si="1822"/>
        <v>0</v>
      </c>
      <c r="EZ235" s="268">
        <f t="shared" si="1823"/>
        <v>0</v>
      </c>
      <c r="FA235" s="267"/>
      <c r="FB235" s="269">
        <f t="shared" si="2430"/>
        <v>0</v>
      </c>
      <c r="FC235" s="268">
        <f t="shared" si="1825"/>
        <v>0</v>
      </c>
      <c r="FD235" s="268">
        <f t="shared" si="1826"/>
        <v>0</v>
      </c>
      <c r="FE235" s="267"/>
      <c r="FF235" s="269">
        <f t="shared" si="1827"/>
        <v>0</v>
      </c>
      <c r="FG235" s="268">
        <f t="shared" si="1828"/>
        <v>0</v>
      </c>
      <c r="FH235" s="268">
        <f t="shared" si="1829"/>
        <v>0</v>
      </c>
      <c r="FI235" s="267"/>
      <c r="FJ235" s="269">
        <f t="shared" si="1830"/>
        <v>0</v>
      </c>
      <c r="FK235" s="268">
        <f t="shared" si="1831"/>
        <v>0</v>
      </c>
      <c r="FL235" s="268">
        <f t="shared" si="1832"/>
        <v>0</v>
      </c>
      <c r="FM235" s="267"/>
      <c r="FN235" s="269">
        <f t="shared" si="1833"/>
        <v>0</v>
      </c>
      <c r="FO235" s="268">
        <f t="shared" si="1834"/>
        <v>0</v>
      </c>
      <c r="FP235" s="268">
        <f t="shared" si="1835"/>
        <v>0</v>
      </c>
      <c r="FQ235" s="267"/>
      <c r="FR235" s="269">
        <f t="shared" si="2402"/>
        <v>0</v>
      </c>
      <c r="FS235" s="268">
        <f t="shared" si="1771"/>
        <v>0</v>
      </c>
      <c r="FT235" s="268">
        <f t="shared" si="1772"/>
        <v>0</v>
      </c>
      <c r="FU235" s="267"/>
      <c r="FV235" s="269">
        <f t="shared" si="1836"/>
        <v>0</v>
      </c>
      <c r="FW235" s="268">
        <f t="shared" si="1837"/>
        <v>0</v>
      </c>
      <c r="FX235" s="268">
        <f t="shared" si="1838"/>
        <v>0</v>
      </c>
      <c r="FY235" s="267"/>
      <c r="FZ235" s="269">
        <f t="shared" si="2403"/>
        <v>0</v>
      </c>
      <c r="GA235" s="268">
        <f t="shared" si="2042"/>
        <v>0</v>
      </c>
      <c r="GB235" s="268">
        <f t="shared" si="2043"/>
        <v>0</v>
      </c>
      <c r="GC235" s="267"/>
      <c r="GD235" s="269">
        <f t="shared" si="1839"/>
        <v>0</v>
      </c>
      <c r="GE235" s="268">
        <f t="shared" ref="GE235" si="2431">SUM(GC235+BE235)</f>
        <v>0</v>
      </c>
      <c r="GF235" s="268">
        <f t="shared" si="1841"/>
        <v>0</v>
      </c>
      <c r="GG235" s="267"/>
      <c r="GH235" s="269">
        <f t="shared" si="2404"/>
        <v>0</v>
      </c>
      <c r="GI235" s="268">
        <f t="shared" si="2045"/>
        <v>0</v>
      </c>
      <c r="GJ235" s="268">
        <f t="shared" si="2046"/>
        <v>0</v>
      </c>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c r="IE235" s="4"/>
      <c r="IF235" s="4"/>
      <c r="IG235" s="4"/>
      <c r="IH235" s="4"/>
      <c r="II235" s="4"/>
      <c r="IJ235" s="4"/>
      <c r="IK235" s="4"/>
      <c r="IL235" s="4"/>
      <c r="IM235" s="4"/>
      <c r="IN235" s="4"/>
      <c r="IO235" s="4"/>
      <c r="IP235" s="4"/>
      <c r="IQ235" s="4"/>
      <c r="IR235" s="4"/>
      <c r="IS235" s="4"/>
      <c r="IT235" s="4"/>
      <c r="IU235" s="4"/>
      <c r="IV235" s="4"/>
      <c r="IW235" s="4"/>
      <c r="IX235" s="4"/>
      <c r="IY235" s="4"/>
      <c r="IZ235" s="4"/>
      <c r="JA235" s="4"/>
      <c r="JB235" s="4"/>
      <c r="JC235" s="4"/>
      <c r="JD235" s="4"/>
      <c r="JE235" s="4"/>
      <c r="JF235" s="4"/>
      <c r="JG235" s="4"/>
      <c r="JH235" s="4"/>
      <c r="JI235" s="4"/>
      <c r="JJ235" s="4"/>
      <c r="JK235" s="4"/>
      <c r="JL235" s="4"/>
      <c r="JM235" s="4"/>
      <c r="JN235" s="4"/>
    </row>
    <row r="236" spans="1:274" s="14" customFormat="1" ht="24" x14ac:dyDescent="0.2">
      <c r="A236" s="65"/>
      <c r="B236" s="65" t="s">
        <v>60</v>
      </c>
      <c r="C236" s="65"/>
      <c r="D236" s="65"/>
      <c r="E236" s="65">
        <f t="shared" ref="E236:AJ236" si="2432">SUM(E190:E233)</f>
        <v>0</v>
      </c>
      <c r="F236" s="226">
        <f t="shared" si="2432"/>
        <v>0</v>
      </c>
      <c r="G236" s="65">
        <f t="shared" si="2432"/>
        <v>0</v>
      </c>
      <c r="H236" s="226">
        <f t="shared" si="2432"/>
        <v>0</v>
      </c>
      <c r="I236" s="65">
        <f t="shared" si="2432"/>
        <v>0</v>
      </c>
      <c r="J236" s="226">
        <f t="shared" si="2432"/>
        <v>0</v>
      </c>
      <c r="K236" s="65">
        <f t="shared" si="2432"/>
        <v>0</v>
      </c>
      <c r="L236" s="226">
        <f t="shared" si="2432"/>
        <v>0</v>
      </c>
      <c r="M236" s="65">
        <f t="shared" si="2432"/>
        <v>0</v>
      </c>
      <c r="N236" s="142">
        <f t="shared" si="2432"/>
        <v>0</v>
      </c>
      <c r="O236" s="65">
        <f t="shared" si="2432"/>
        <v>0</v>
      </c>
      <c r="P236" s="142">
        <f t="shared" si="2432"/>
        <v>0</v>
      </c>
      <c r="Q236" s="65">
        <f t="shared" si="2432"/>
        <v>0</v>
      </c>
      <c r="R236" s="142">
        <f t="shared" si="2432"/>
        <v>0</v>
      </c>
      <c r="S236" s="65">
        <f t="shared" si="2432"/>
        <v>0</v>
      </c>
      <c r="T236" s="142">
        <f t="shared" si="2432"/>
        <v>0</v>
      </c>
      <c r="U236" s="65">
        <f t="shared" si="2432"/>
        <v>0</v>
      </c>
      <c r="V236" s="142">
        <f t="shared" si="2432"/>
        <v>0</v>
      </c>
      <c r="W236" s="65">
        <f t="shared" si="2432"/>
        <v>105.75</v>
      </c>
      <c r="X236" s="142">
        <f t="shared" si="2432"/>
        <v>7032.5</v>
      </c>
      <c r="Y236" s="65">
        <f t="shared" si="2432"/>
        <v>0</v>
      </c>
      <c r="Z236" s="142">
        <f t="shared" si="2432"/>
        <v>0</v>
      </c>
      <c r="AA236" s="65">
        <f t="shared" si="2432"/>
        <v>3</v>
      </c>
      <c r="AB236" s="65">
        <f t="shared" si="2432"/>
        <v>420</v>
      </c>
      <c r="AC236" s="65">
        <f t="shared" si="2432"/>
        <v>0</v>
      </c>
      <c r="AD236" s="65">
        <f t="shared" si="2432"/>
        <v>0</v>
      </c>
      <c r="AE236" s="65">
        <f t="shared" si="2432"/>
        <v>12.5</v>
      </c>
      <c r="AF236" s="226">
        <f t="shared" si="2432"/>
        <v>937.5</v>
      </c>
      <c r="AG236" s="65">
        <f t="shared" si="2432"/>
        <v>0</v>
      </c>
      <c r="AH236" s="226">
        <f t="shared" si="2432"/>
        <v>0</v>
      </c>
      <c r="AI236" s="142">
        <f t="shared" si="2432"/>
        <v>8</v>
      </c>
      <c r="AJ236" s="226">
        <f t="shared" si="2432"/>
        <v>900</v>
      </c>
      <c r="AK236" s="65">
        <f t="shared" ref="AK236:BP236" si="2433">SUM(AK190:AK233)</f>
        <v>0</v>
      </c>
      <c r="AL236" s="226">
        <f t="shared" si="2433"/>
        <v>0</v>
      </c>
      <c r="AM236" s="65">
        <f t="shared" si="2433"/>
        <v>0</v>
      </c>
      <c r="AN236" s="226">
        <f t="shared" si="2433"/>
        <v>0</v>
      </c>
      <c r="AO236" s="65">
        <f t="shared" si="2433"/>
        <v>1.5</v>
      </c>
      <c r="AP236" s="226">
        <f t="shared" si="2433"/>
        <v>150</v>
      </c>
      <c r="AQ236" s="65">
        <f t="shared" si="2433"/>
        <v>0</v>
      </c>
      <c r="AR236" s="226">
        <f t="shared" si="2433"/>
        <v>0</v>
      </c>
      <c r="AS236" s="65">
        <f t="shared" si="2433"/>
        <v>0</v>
      </c>
      <c r="AT236" s="226">
        <f t="shared" si="2433"/>
        <v>0</v>
      </c>
      <c r="AU236" s="65">
        <f t="shared" si="2433"/>
        <v>0</v>
      </c>
      <c r="AV236" s="226">
        <f t="shared" si="2433"/>
        <v>0</v>
      </c>
      <c r="AW236" s="65">
        <f t="shared" si="2433"/>
        <v>16.5</v>
      </c>
      <c r="AX236" s="226">
        <f t="shared" si="2433"/>
        <v>1367.5</v>
      </c>
      <c r="AY236" s="65">
        <f t="shared" si="2433"/>
        <v>0</v>
      </c>
      <c r="AZ236" s="226">
        <f t="shared" si="2433"/>
        <v>0</v>
      </c>
      <c r="BA236" s="65">
        <f t="shared" si="2433"/>
        <v>0</v>
      </c>
      <c r="BB236" s="65">
        <f t="shared" si="2433"/>
        <v>0</v>
      </c>
      <c r="BC236" s="65">
        <f t="shared" si="2433"/>
        <v>0</v>
      </c>
      <c r="BD236" s="65">
        <f t="shared" si="2433"/>
        <v>0</v>
      </c>
      <c r="BE236" s="65">
        <f t="shared" si="2433"/>
        <v>0</v>
      </c>
      <c r="BF236" s="65">
        <f t="shared" si="2433"/>
        <v>0</v>
      </c>
      <c r="BG236" s="142">
        <f t="shared" si="2433"/>
        <v>0</v>
      </c>
      <c r="BH236" s="142">
        <f t="shared" si="2433"/>
        <v>0</v>
      </c>
      <c r="BI236" s="65">
        <f t="shared" si="2433"/>
        <v>0</v>
      </c>
      <c r="BJ236" s="65">
        <f t="shared" si="2433"/>
        <v>0</v>
      </c>
      <c r="BK236" s="65">
        <f t="shared" si="2433"/>
        <v>0</v>
      </c>
      <c r="BL236" s="65">
        <f t="shared" si="2433"/>
        <v>0</v>
      </c>
      <c r="BM236" s="65">
        <f t="shared" si="2433"/>
        <v>0</v>
      </c>
      <c r="BN236" s="65">
        <f t="shared" si="2433"/>
        <v>0</v>
      </c>
      <c r="BO236" s="65">
        <f t="shared" si="2433"/>
        <v>0</v>
      </c>
      <c r="BP236" s="65">
        <f t="shared" si="2433"/>
        <v>0</v>
      </c>
      <c r="BQ236" s="65">
        <f t="shared" ref="BQ236:BZ236" si="2434">SUM(BQ190:BQ233)</f>
        <v>0</v>
      </c>
      <c r="BR236" s="65">
        <f t="shared" si="2434"/>
        <v>0</v>
      </c>
      <c r="BS236" s="65">
        <f t="shared" si="2434"/>
        <v>0</v>
      </c>
      <c r="BT236" s="65">
        <f t="shared" si="2434"/>
        <v>0</v>
      </c>
      <c r="BU236" s="65">
        <f t="shared" si="2434"/>
        <v>0</v>
      </c>
      <c r="BV236" s="65">
        <f t="shared" si="2434"/>
        <v>0</v>
      </c>
      <c r="BW236" s="65">
        <f t="shared" si="2434"/>
        <v>0</v>
      </c>
      <c r="BX236" s="65">
        <f t="shared" si="2434"/>
        <v>0</v>
      </c>
      <c r="BY236" s="65">
        <f t="shared" si="2434"/>
        <v>0</v>
      </c>
      <c r="BZ236" s="226">
        <f t="shared" si="2434"/>
        <v>0</v>
      </c>
      <c r="CA236" s="65"/>
      <c r="CB236" s="66">
        <f>SUM(CB190:CB233)</f>
        <v>147.25</v>
      </c>
      <c r="CC236" s="66">
        <f>SUM(CC190:CC233)</f>
        <v>10807.5</v>
      </c>
      <c r="CD236" s="67" t="s">
        <v>60</v>
      </c>
      <c r="CE236" s="142">
        <f t="shared" ref="CE236:DV236" si="2435">SUM(CE190:CE235)</f>
        <v>0</v>
      </c>
      <c r="CF236" s="142">
        <f t="shared" si="2435"/>
        <v>0</v>
      </c>
      <c r="CG236" s="142">
        <f t="shared" si="2435"/>
        <v>0</v>
      </c>
      <c r="CH236" s="142">
        <f t="shared" si="2435"/>
        <v>0</v>
      </c>
      <c r="CI236" s="142">
        <f t="shared" si="2435"/>
        <v>0</v>
      </c>
      <c r="CJ236" s="142">
        <f t="shared" si="2435"/>
        <v>0</v>
      </c>
      <c r="CK236" s="142">
        <f t="shared" si="2435"/>
        <v>0</v>
      </c>
      <c r="CL236" s="142">
        <f t="shared" si="2435"/>
        <v>0</v>
      </c>
      <c r="CM236" s="142">
        <f t="shared" si="2435"/>
        <v>2</v>
      </c>
      <c r="CN236" s="142">
        <f t="shared" si="2435"/>
        <v>258</v>
      </c>
      <c r="CO236" s="142">
        <f t="shared" si="2435"/>
        <v>2</v>
      </c>
      <c r="CP236" s="142">
        <f t="shared" si="2435"/>
        <v>258</v>
      </c>
      <c r="CQ236" s="142">
        <f t="shared" si="2435"/>
        <v>2</v>
      </c>
      <c r="CR236" s="142">
        <f t="shared" si="2435"/>
        <v>236</v>
      </c>
      <c r="CS236" s="142">
        <f t="shared" si="2435"/>
        <v>2</v>
      </c>
      <c r="CT236" s="142">
        <f t="shared" si="2435"/>
        <v>236</v>
      </c>
      <c r="CU236" s="142">
        <f t="shared" si="2435"/>
        <v>0</v>
      </c>
      <c r="CV236" s="142">
        <f t="shared" si="2435"/>
        <v>0</v>
      </c>
      <c r="CW236" s="142">
        <f t="shared" si="2435"/>
        <v>0</v>
      </c>
      <c r="CX236" s="142">
        <f t="shared" si="2435"/>
        <v>0</v>
      </c>
      <c r="CY236" s="142">
        <f t="shared" si="2435"/>
        <v>0</v>
      </c>
      <c r="CZ236" s="142">
        <f t="shared" si="2435"/>
        <v>0</v>
      </c>
      <c r="DA236" s="142">
        <f t="shared" si="2435"/>
        <v>0</v>
      </c>
      <c r="DB236" s="142">
        <f t="shared" si="2435"/>
        <v>0</v>
      </c>
      <c r="DC236" s="142">
        <f t="shared" si="2435"/>
        <v>0</v>
      </c>
      <c r="DD236" s="142">
        <f t="shared" si="2435"/>
        <v>0</v>
      </c>
      <c r="DE236" s="142">
        <f t="shared" si="2435"/>
        <v>0</v>
      </c>
      <c r="DF236" s="142">
        <f t="shared" si="2435"/>
        <v>0</v>
      </c>
      <c r="DG236" s="142">
        <f t="shared" si="2435"/>
        <v>0</v>
      </c>
      <c r="DH236" s="142">
        <f t="shared" si="2435"/>
        <v>0</v>
      </c>
      <c r="DI236" s="142">
        <f t="shared" si="2435"/>
        <v>0</v>
      </c>
      <c r="DJ236" s="142">
        <f t="shared" si="2435"/>
        <v>0</v>
      </c>
      <c r="DK236" s="142">
        <f t="shared" si="2435"/>
        <v>0</v>
      </c>
      <c r="DL236" s="142">
        <f t="shared" si="2435"/>
        <v>0</v>
      </c>
      <c r="DM236" s="142">
        <f t="shared" si="2435"/>
        <v>0</v>
      </c>
      <c r="DN236" s="142">
        <f t="shared" si="2435"/>
        <v>0</v>
      </c>
      <c r="DO236" s="142">
        <f t="shared" si="2435"/>
        <v>0</v>
      </c>
      <c r="DP236" s="142">
        <f t="shared" si="2435"/>
        <v>0</v>
      </c>
      <c r="DQ236" s="142">
        <f t="shared" si="2435"/>
        <v>1.5</v>
      </c>
      <c r="DR236" s="142">
        <f t="shared" si="2435"/>
        <v>0</v>
      </c>
      <c r="DS236" s="142">
        <f t="shared" si="2435"/>
        <v>7</v>
      </c>
      <c r="DT236" s="142">
        <f t="shared" si="2435"/>
        <v>702.5</v>
      </c>
      <c r="DU236" s="142">
        <f t="shared" si="2435"/>
        <v>19.5</v>
      </c>
      <c r="DV236" s="142">
        <f t="shared" si="2435"/>
        <v>1640</v>
      </c>
      <c r="DW236" s="18"/>
      <c r="DX236" s="142">
        <f t="shared" ref="DX236:EM236" si="2436">SUM(DX190:DX235)</f>
        <v>0</v>
      </c>
      <c r="DY236" s="142">
        <f t="shared" si="2436"/>
        <v>0</v>
      </c>
      <c r="DZ236" s="142" t="e">
        <f t="shared" si="2436"/>
        <v>#REF!</v>
      </c>
      <c r="EA236" s="142" t="e">
        <f t="shared" si="2436"/>
        <v>#REF!</v>
      </c>
      <c r="EB236" s="142">
        <f t="shared" si="2436"/>
        <v>21.5</v>
      </c>
      <c r="EC236" s="142">
        <f t="shared" si="2436"/>
        <v>2186</v>
      </c>
      <c r="ED236" s="142" t="e">
        <f t="shared" si="2436"/>
        <v>#REF!</v>
      </c>
      <c r="EE236" s="142" t="e">
        <f t="shared" si="2436"/>
        <v>#REF!</v>
      </c>
      <c r="EF236" s="142">
        <f t="shared" si="2436"/>
        <v>4</v>
      </c>
      <c r="EG236" s="142">
        <f t="shared" si="2436"/>
        <v>400</v>
      </c>
      <c r="EH236" s="142" t="e">
        <f t="shared" si="2436"/>
        <v>#REF!</v>
      </c>
      <c r="EI236" s="142" t="e">
        <f t="shared" si="2436"/>
        <v>#REF!</v>
      </c>
      <c r="EJ236" s="142">
        <f t="shared" si="2436"/>
        <v>0</v>
      </c>
      <c r="EK236" s="142">
        <f t="shared" si="2436"/>
        <v>0</v>
      </c>
      <c r="EL236" s="142">
        <f t="shared" si="2436"/>
        <v>0</v>
      </c>
      <c r="EM236" s="142">
        <f t="shared" si="2436"/>
        <v>0</v>
      </c>
      <c r="EN236" s="18"/>
      <c r="EO236" s="142">
        <f t="shared" ref="EO236:GJ236" si="2437">SUM(EO190:EO235)</f>
        <v>8</v>
      </c>
      <c r="EP236" s="142">
        <f t="shared" si="2437"/>
        <v>800</v>
      </c>
      <c r="EQ236" s="142">
        <f t="shared" si="2437"/>
        <v>8</v>
      </c>
      <c r="ER236" s="142">
        <f t="shared" si="2437"/>
        <v>800</v>
      </c>
      <c r="ES236" s="142">
        <f t="shared" si="2437"/>
        <v>16.5</v>
      </c>
      <c r="ET236" s="142">
        <f t="shared" si="2437"/>
        <v>1650</v>
      </c>
      <c r="EU236" s="142">
        <f t="shared" si="2437"/>
        <v>29</v>
      </c>
      <c r="EV236" s="142">
        <f t="shared" si="2437"/>
        <v>2587.5</v>
      </c>
      <c r="EW236" s="142">
        <f t="shared" si="2437"/>
        <v>25.75</v>
      </c>
      <c r="EX236" s="142">
        <f t="shared" si="2437"/>
        <v>2739</v>
      </c>
      <c r="EY236" s="142">
        <f t="shared" si="2437"/>
        <v>25.75</v>
      </c>
      <c r="EZ236" s="142">
        <f t="shared" si="2437"/>
        <v>2739</v>
      </c>
      <c r="FA236" s="142">
        <f t="shared" si="2437"/>
        <v>12.75</v>
      </c>
      <c r="FB236" s="142">
        <f t="shared" si="2437"/>
        <v>1378</v>
      </c>
      <c r="FC236" s="142">
        <f t="shared" si="2437"/>
        <v>20.75</v>
      </c>
      <c r="FD236" s="142">
        <f t="shared" si="2437"/>
        <v>2278</v>
      </c>
      <c r="FE236" s="142">
        <f t="shared" si="2437"/>
        <v>17.25</v>
      </c>
      <c r="FF236" s="142">
        <f t="shared" si="2437"/>
        <v>1810.5</v>
      </c>
      <c r="FG236" s="142">
        <f t="shared" si="2437"/>
        <v>17.25</v>
      </c>
      <c r="FH236" s="142">
        <f t="shared" si="2437"/>
        <v>1810.5</v>
      </c>
      <c r="FI236" s="142">
        <f t="shared" si="2437"/>
        <v>11.5</v>
      </c>
      <c r="FJ236" s="142">
        <f t="shared" si="2437"/>
        <v>1239.5</v>
      </c>
      <c r="FK236" s="142">
        <f t="shared" si="2437"/>
        <v>11.5</v>
      </c>
      <c r="FL236" s="142">
        <f t="shared" si="2437"/>
        <v>1239.5</v>
      </c>
      <c r="FM236" s="142">
        <f t="shared" si="2437"/>
        <v>1</v>
      </c>
      <c r="FN236" s="142">
        <f t="shared" si="2437"/>
        <v>100</v>
      </c>
      <c r="FO236" s="142">
        <f t="shared" si="2437"/>
        <v>2.5</v>
      </c>
      <c r="FP236" s="142">
        <f t="shared" si="2437"/>
        <v>250</v>
      </c>
      <c r="FQ236" s="142">
        <f t="shared" si="2437"/>
        <v>0</v>
      </c>
      <c r="FR236" s="142">
        <f t="shared" si="2437"/>
        <v>0</v>
      </c>
      <c r="FS236" s="142">
        <f t="shared" si="2437"/>
        <v>16.5</v>
      </c>
      <c r="FT236" s="142">
        <f t="shared" si="2437"/>
        <v>0</v>
      </c>
      <c r="FU236" s="142">
        <f t="shared" si="2437"/>
        <v>3.25</v>
      </c>
      <c r="FV236" s="142">
        <f t="shared" si="2437"/>
        <v>325</v>
      </c>
      <c r="FW236" s="142">
        <f t="shared" si="2437"/>
        <v>3.25</v>
      </c>
      <c r="FX236" s="142">
        <f t="shared" si="2437"/>
        <v>325</v>
      </c>
      <c r="FY236" s="142">
        <f t="shared" si="2437"/>
        <v>0</v>
      </c>
      <c r="FZ236" s="142">
        <f t="shared" si="2437"/>
        <v>0</v>
      </c>
      <c r="GA236" s="142">
        <f t="shared" si="2437"/>
        <v>0</v>
      </c>
      <c r="GB236" s="142">
        <f t="shared" si="2437"/>
        <v>0</v>
      </c>
      <c r="GC236" s="142">
        <f t="shared" si="2437"/>
        <v>3</v>
      </c>
      <c r="GD236" s="142">
        <f t="shared" si="2437"/>
        <v>180</v>
      </c>
      <c r="GE236" s="142">
        <f t="shared" si="2437"/>
        <v>19.5</v>
      </c>
      <c r="GF236" s="142">
        <f t="shared" si="2437"/>
        <v>1547.5</v>
      </c>
      <c r="GG236" s="142">
        <f t="shared" si="2437"/>
        <v>0</v>
      </c>
      <c r="GH236" s="142">
        <f t="shared" si="2437"/>
        <v>0</v>
      </c>
      <c r="GI236" s="142">
        <f t="shared" si="2437"/>
        <v>0</v>
      </c>
      <c r="GJ236" s="142">
        <f t="shared" si="2437"/>
        <v>0</v>
      </c>
      <c r="GK236" s="18"/>
      <c r="GL236" s="18"/>
      <c r="GM236" s="18"/>
      <c r="GN236" s="18"/>
      <c r="GO236" s="18"/>
      <c r="GP236" s="18"/>
      <c r="GQ236" s="18"/>
      <c r="GR236" s="18"/>
      <c r="GS236" s="18"/>
      <c r="GT236" s="18"/>
      <c r="GU236" s="18"/>
      <c r="GV236" s="18"/>
      <c r="GW236" s="18"/>
      <c r="GX236" s="18"/>
      <c r="GY236" s="18"/>
      <c r="GZ236" s="18"/>
      <c r="HA236" s="18"/>
      <c r="HB236" s="18"/>
      <c r="HC236" s="18"/>
      <c r="HD236" s="18"/>
      <c r="HE236" s="18"/>
      <c r="HF236" s="18"/>
      <c r="HG236" s="18"/>
      <c r="HH236" s="18"/>
      <c r="HI236" s="18"/>
      <c r="HJ236" s="18"/>
      <c r="HK236" s="18"/>
      <c r="HL236" s="18"/>
      <c r="HM236" s="18"/>
      <c r="HN236" s="18"/>
      <c r="HO236" s="18"/>
      <c r="HP236" s="18"/>
      <c r="HQ236" s="18"/>
      <c r="HR236" s="18"/>
      <c r="HS236" s="18"/>
      <c r="HT236" s="18"/>
      <c r="HU236" s="18"/>
      <c r="HV236" s="18"/>
      <c r="HW236" s="18"/>
      <c r="HX236" s="18"/>
      <c r="HY236" s="18"/>
      <c r="HZ236" s="18"/>
      <c r="IA236" s="18"/>
      <c r="IB236" s="18"/>
      <c r="IC236" s="18"/>
      <c r="ID236" s="18"/>
      <c r="IE236" s="18"/>
      <c r="IF236" s="18"/>
      <c r="IG236" s="18"/>
      <c r="IH236" s="18"/>
      <c r="II236" s="18"/>
      <c r="IJ236" s="18"/>
      <c r="IK236" s="18"/>
      <c r="IL236" s="18"/>
      <c r="IM236" s="18"/>
      <c r="IN236" s="18"/>
      <c r="IO236" s="18"/>
      <c r="IP236" s="18"/>
      <c r="IQ236" s="18"/>
      <c r="IR236" s="18"/>
      <c r="IS236" s="18"/>
      <c r="IT236" s="18"/>
      <c r="IU236" s="18"/>
      <c r="IV236" s="18"/>
      <c r="IW236" s="18"/>
      <c r="IX236" s="18"/>
      <c r="IY236" s="18"/>
      <c r="IZ236" s="18"/>
      <c r="JA236" s="18"/>
      <c r="JB236" s="18"/>
      <c r="JC236" s="18"/>
      <c r="JD236" s="18"/>
      <c r="JE236" s="18"/>
      <c r="JF236" s="18"/>
      <c r="JG236" s="18"/>
      <c r="JH236" s="18"/>
      <c r="JI236" s="18"/>
      <c r="JJ236" s="18"/>
      <c r="JK236" s="18"/>
      <c r="JL236" s="18"/>
      <c r="JM236" s="18"/>
      <c r="JN236" s="18"/>
    </row>
    <row r="237" spans="1:274" x14ac:dyDescent="0.2">
      <c r="A237" s="65"/>
      <c r="B237" s="65" t="s">
        <v>61</v>
      </c>
      <c r="C237" s="65"/>
      <c r="D237" s="65"/>
      <c r="E237" s="326" t="e">
        <f>F236/E236</f>
        <v>#DIV/0!</v>
      </c>
      <c r="F237" s="326"/>
      <c r="G237" s="326" t="e">
        <f>H236/G236</f>
        <v>#DIV/0!</v>
      </c>
      <c r="H237" s="326"/>
      <c r="I237" s="326" t="e">
        <f>J236/I236</f>
        <v>#DIV/0!</v>
      </c>
      <c r="J237" s="326"/>
      <c r="K237" s="326" t="e">
        <f>L236/K236</f>
        <v>#DIV/0!</v>
      </c>
      <c r="L237" s="326"/>
      <c r="M237" s="326" t="e">
        <f>N236/M236</f>
        <v>#DIV/0!</v>
      </c>
      <c r="N237" s="326"/>
      <c r="O237" s="326" t="e">
        <f>P236/O236</f>
        <v>#DIV/0!</v>
      </c>
      <c r="P237" s="326"/>
      <c r="Q237" s="326" t="e">
        <f>R236/Q236</f>
        <v>#DIV/0!</v>
      </c>
      <c r="R237" s="326"/>
      <c r="S237" s="326" t="e">
        <f>T236/S236</f>
        <v>#DIV/0!</v>
      </c>
      <c r="T237" s="326"/>
      <c r="U237" s="326" t="e">
        <f>V236/U236</f>
        <v>#DIV/0!</v>
      </c>
      <c r="V237" s="326"/>
      <c r="W237" s="326">
        <f>X236/W236</f>
        <v>66.501182033096924</v>
      </c>
      <c r="X237" s="326"/>
      <c r="Y237" s="326" t="e">
        <f>Z236/Y236</f>
        <v>#DIV/0!</v>
      </c>
      <c r="Z237" s="326"/>
      <c r="AA237" s="326">
        <f>AB236/AA236</f>
        <v>140</v>
      </c>
      <c r="AB237" s="326"/>
      <c r="AC237" s="326" t="e">
        <f>AD236/AC236</f>
        <v>#DIV/0!</v>
      </c>
      <c r="AD237" s="326"/>
      <c r="AE237" s="326">
        <f>AF236/AE236</f>
        <v>75</v>
      </c>
      <c r="AF237" s="326"/>
      <c r="AG237" s="326" t="e">
        <f>AH236/AG236</f>
        <v>#DIV/0!</v>
      </c>
      <c r="AH237" s="326"/>
      <c r="AI237" s="326">
        <f>AJ236/AI236</f>
        <v>112.5</v>
      </c>
      <c r="AJ237" s="326"/>
      <c r="AK237" s="326" t="e">
        <f>AL236/AK236</f>
        <v>#DIV/0!</v>
      </c>
      <c r="AL237" s="326"/>
      <c r="AM237" s="326" t="e">
        <f>AN236/AM236</f>
        <v>#DIV/0!</v>
      </c>
      <c r="AN237" s="326"/>
      <c r="AO237" s="326">
        <f>AP236/AO236</f>
        <v>100</v>
      </c>
      <c r="AP237" s="326"/>
      <c r="AQ237" s="326" t="e">
        <f>AR236/AQ236</f>
        <v>#DIV/0!</v>
      </c>
      <c r="AR237" s="326"/>
      <c r="AS237" s="326" t="e">
        <f>AT236/AS236</f>
        <v>#DIV/0!</v>
      </c>
      <c r="AT237" s="326"/>
      <c r="AU237" s="326" t="e">
        <f>AV236/AU236</f>
        <v>#DIV/0!</v>
      </c>
      <c r="AV237" s="326"/>
      <c r="AW237" s="326">
        <f>AX236/AW236</f>
        <v>82.878787878787875</v>
      </c>
      <c r="AX237" s="326"/>
      <c r="AY237" s="326" t="e">
        <f>AZ236/AY236</f>
        <v>#DIV/0!</v>
      </c>
      <c r="AZ237" s="326"/>
      <c r="BA237" s="326" t="e">
        <f>BB236/BA236</f>
        <v>#DIV/0!</v>
      </c>
      <c r="BB237" s="326"/>
      <c r="BC237" s="326" t="e">
        <f>BD236/BC236</f>
        <v>#DIV/0!</v>
      </c>
      <c r="BD237" s="326"/>
      <c r="BE237" s="326" t="e">
        <f>BF236/BE236</f>
        <v>#DIV/0!</v>
      </c>
      <c r="BF237" s="326"/>
      <c r="BG237" s="326" t="e">
        <f>BH236/BG236</f>
        <v>#DIV/0!</v>
      </c>
      <c r="BH237" s="326"/>
      <c r="BI237" s="326" t="e">
        <f>BJ236/BI236</f>
        <v>#DIV/0!</v>
      </c>
      <c r="BJ237" s="326"/>
      <c r="BK237" s="326" t="e">
        <f>BL236/BK236</f>
        <v>#DIV/0!</v>
      </c>
      <c r="BL237" s="326"/>
      <c r="BM237" s="326" t="e">
        <f>BN236/BM236</f>
        <v>#DIV/0!</v>
      </c>
      <c r="BN237" s="326"/>
      <c r="BO237" s="326" t="e">
        <f>BP236/BO236</f>
        <v>#DIV/0!</v>
      </c>
      <c r="BP237" s="326"/>
      <c r="BQ237" s="326" t="e">
        <f>BR236/BQ236</f>
        <v>#DIV/0!</v>
      </c>
      <c r="BR237" s="326"/>
      <c r="BS237" s="326" t="e">
        <f>BT236/BS236</f>
        <v>#DIV/0!</v>
      </c>
      <c r="BT237" s="326"/>
      <c r="BU237" s="326" t="e">
        <f>BV236/BU236</f>
        <v>#DIV/0!</v>
      </c>
      <c r="BV237" s="326"/>
      <c r="BW237" s="326" t="e">
        <f>BX236/BW236</f>
        <v>#DIV/0!</v>
      </c>
      <c r="BX237" s="326"/>
      <c r="BY237" s="326" t="e">
        <f>BZ236/BY236</f>
        <v>#DIV/0!</v>
      </c>
      <c r="BZ237" s="326"/>
      <c r="CA237" s="70"/>
      <c r="CB237" s="334">
        <f>CC236/CB236</f>
        <v>73.395585738539893</v>
      </c>
      <c r="CC237" s="334"/>
      <c r="CD237" s="68" t="s">
        <v>62</v>
      </c>
      <c r="CE237" s="326"/>
      <c r="CF237" s="326"/>
      <c r="CG237" s="223"/>
      <c r="CH237" s="223"/>
      <c r="CI237" s="326"/>
      <c r="CJ237" s="326"/>
      <c r="CK237" s="240"/>
      <c r="CL237" s="240"/>
      <c r="CM237" s="326"/>
      <c r="CN237" s="326"/>
      <c r="CO237" s="241"/>
      <c r="CP237" s="241"/>
      <c r="CQ237" s="326"/>
      <c r="CR237" s="326"/>
      <c r="CS237" s="242"/>
      <c r="CT237" s="242"/>
      <c r="CU237" s="326"/>
      <c r="CV237" s="326"/>
      <c r="CW237" s="244"/>
      <c r="CX237" s="244"/>
      <c r="CY237" s="326"/>
      <c r="CZ237" s="326"/>
      <c r="DA237" s="245"/>
      <c r="DB237" s="245"/>
      <c r="DC237" s="326"/>
      <c r="DD237" s="326"/>
      <c r="DE237" s="246"/>
      <c r="DF237" s="246"/>
      <c r="DG237" s="326"/>
      <c r="DH237" s="326"/>
      <c r="DI237" s="247"/>
      <c r="DJ237" s="247"/>
      <c r="DK237" s="326"/>
      <c r="DL237" s="326"/>
      <c r="DM237" s="248"/>
      <c r="DN237" s="248"/>
      <c r="DO237" s="326"/>
      <c r="DP237" s="326"/>
      <c r="DQ237" s="249"/>
      <c r="DR237" s="249"/>
      <c r="DS237" s="326"/>
      <c r="DT237" s="326"/>
      <c r="DU237" s="249"/>
      <c r="DV237" s="249"/>
      <c r="DX237" s="326"/>
      <c r="DY237" s="326"/>
      <c r="DZ237" s="250"/>
      <c r="EA237" s="250"/>
      <c r="EB237" s="326"/>
      <c r="EC237" s="326"/>
      <c r="ED237" s="250"/>
      <c r="EE237" s="250"/>
      <c r="EF237" s="326"/>
      <c r="EG237" s="326"/>
      <c r="EH237" s="264"/>
      <c r="EI237" s="264"/>
      <c r="EJ237" s="326"/>
      <c r="EK237" s="326"/>
      <c r="EL237" s="262"/>
      <c r="EM237" s="262"/>
      <c r="EO237" s="326"/>
      <c r="EP237" s="326"/>
      <c r="EQ237" s="326"/>
      <c r="ER237" s="326"/>
      <c r="ES237" s="326"/>
      <c r="ET237" s="326"/>
      <c r="EU237" s="326"/>
      <c r="EV237" s="326"/>
      <c r="EW237" s="326"/>
      <c r="EX237" s="326"/>
      <c r="EY237" s="326"/>
      <c r="EZ237" s="326"/>
      <c r="FA237" s="326"/>
      <c r="FB237" s="326"/>
      <c r="FC237" s="326"/>
      <c r="FD237" s="326"/>
      <c r="FE237" s="326"/>
      <c r="FF237" s="326"/>
      <c r="FG237" s="326"/>
      <c r="FH237" s="326"/>
      <c r="FI237" s="326"/>
      <c r="FJ237" s="326"/>
      <c r="FK237" s="326"/>
      <c r="FL237" s="326"/>
      <c r="FM237" s="326"/>
      <c r="FN237" s="326"/>
      <c r="FO237" s="326"/>
      <c r="FP237" s="326"/>
      <c r="FQ237" s="326"/>
      <c r="FR237" s="326"/>
      <c r="FS237" s="326"/>
      <c r="FT237" s="326"/>
      <c r="FU237" s="326"/>
      <c r="FV237" s="326"/>
      <c r="FW237" s="326"/>
      <c r="FX237" s="326"/>
      <c r="FY237" s="326"/>
      <c r="FZ237" s="326"/>
      <c r="GA237" s="326"/>
      <c r="GB237" s="326"/>
      <c r="GC237" s="326"/>
      <c r="GD237" s="326"/>
      <c r="GE237" s="326"/>
      <c r="GF237" s="326"/>
      <c r="GG237" s="326"/>
      <c r="GH237" s="326"/>
      <c r="GI237" s="326"/>
      <c r="GJ237" s="326"/>
      <c r="JK237" s="4"/>
      <c r="JL237" s="4"/>
      <c r="JM237" s="4"/>
      <c r="JN237" s="4"/>
    </row>
    <row r="238" spans="1:274" x14ac:dyDescent="0.2">
      <c r="JK238" s="4"/>
      <c r="JL238" s="4"/>
      <c r="JM238" s="4"/>
      <c r="JN238" s="4"/>
    </row>
    <row r="239" spans="1:274" x14ac:dyDescent="0.2">
      <c r="JK239" s="4"/>
      <c r="JL239" s="4"/>
      <c r="JM239" s="4"/>
      <c r="JN239" s="4"/>
    </row>
    <row r="240" spans="1:274" s="4" customFormat="1" ht="12.75" customHeight="1" x14ac:dyDescent="0.2">
      <c r="A240" s="49"/>
      <c r="B240" s="49"/>
      <c r="C240" s="50"/>
      <c r="D240" s="50"/>
      <c r="E240" s="335" t="str">
        <f>$E$3</f>
        <v>vor 2021</v>
      </c>
      <c r="F240" s="336"/>
      <c r="G240" s="336"/>
      <c r="H240" s="336"/>
      <c r="I240" s="336"/>
      <c r="J240" s="336"/>
      <c r="K240" s="336"/>
      <c r="L240" s="336"/>
      <c r="M240" s="336"/>
      <c r="N240" s="336"/>
      <c r="O240" s="336"/>
      <c r="P240" s="336"/>
      <c r="Q240" s="336"/>
      <c r="R240" s="336"/>
      <c r="S240" s="336"/>
      <c r="T240" s="336"/>
      <c r="U240" s="336"/>
      <c r="V240" s="336"/>
      <c r="W240" s="336"/>
      <c r="X240" s="336"/>
      <c r="Y240" s="336"/>
      <c r="Z240" s="336"/>
      <c r="AA240" s="336"/>
      <c r="AB240" s="337"/>
      <c r="AC240" s="328">
        <v>2021</v>
      </c>
      <c r="AD240" s="329"/>
      <c r="AE240" s="329"/>
      <c r="AF240" s="329"/>
      <c r="AG240" s="329"/>
      <c r="AH240" s="329"/>
      <c r="AI240" s="329"/>
      <c r="AJ240" s="329"/>
      <c r="AK240" s="329"/>
      <c r="AL240" s="329"/>
      <c r="AM240" s="329"/>
      <c r="AN240" s="329"/>
      <c r="AO240" s="329"/>
      <c r="AP240" s="329"/>
      <c r="AQ240" s="329"/>
      <c r="AR240" s="329"/>
      <c r="AS240" s="329"/>
      <c r="AT240" s="329"/>
      <c r="AU240" s="329"/>
      <c r="AV240" s="329"/>
      <c r="AW240" s="329"/>
      <c r="AX240" s="329"/>
      <c r="AY240" s="329"/>
      <c r="AZ240" s="330"/>
      <c r="BA240" s="328">
        <v>2018</v>
      </c>
      <c r="BB240" s="329"/>
      <c r="BC240" s="329"/>
      <c r="BD240" s="329"/>
      <c r="BE240" s="329"/>
      <c r="BF240" s="329"/>
      <c r="BG240" s="329"/>
      <c r="BH240" s="329"/>
      <c r="BI240" s="329"/>
      <c r="BJ240" s="329"/>
      <c r="BK240" s="329"/>
      <c r="BL240" s="329"/>
      <c r="BM240" s="329"/>
      <c r="BN240" s="329"/>
      <c r="BO240" s="329"/>
      <c r="BP240" s="329"/>
      <c r="BQ240" s="329"/>
      <c r="BR240" s="329"/>
      <c r="BS240" s="329"/>
      <c r="BT240" s="329"/>
      <c r="BU240" s="329"/>
      <c r="BV240" s="329"/>
      <c r="BW240" s="329"/>
      <c r="BX240" s="330"/>
      <c r="BY240" s="62"/>
      <c r="BZ240" s="62"/>
      <c r="CA240" s="62"/>
      <c r="CB240" s="17"/>
      <c r="CC240" s="17"/>
    </row>
    <row r="241" spans="1:274" s="5" customFormat="1" ht="15.75" x14ac:dyDescent="0.25">
      <c r="A241" s="69"/>
      <c r="B241" s="69" t="str">
        <f>'Stundenverteilung INGE'!O5</f>
        <v>AeBo - TU</v>
      </c>
      <c r="C241" s="341" t="str">
        <f>'Stundenverteilung INGE'!O7</f>
        <v>TP2</v>
      </c>
      <c r="D241" s="342"/>
      <c r="E241" s="338"/>
      <c r="F241" s="339"/>
      <c r="G241" s="339"/>
      <c r="H241" s="339"/>
      <c r="I241" s="339"/>
      <c r="J241" s="339"/>
      <c r="K241" s="339"/>
      <c r="L241" s="339"/>
      <c r="M241" s="339"/>
      <c r="N241" s="339"/>
      <c r="O241" s="339"/>
      <c r="P241" s="339"/>
      <c r="Q241" s="339"/>
      <c r="R241" s="339"/>
      <c r="S241" s="339"/>
      <c r="T241" s="339"/>
      <c r="U241" s="339"/>
      <c r="V241" s="339"/>
      <c r="W241" s="339"/>
      <c r="X241" s="339"/>
      <c r="Y241" s="339"/>
      <c r="Z241" s="339"/>
      <c r="AA241" s="339"/>
      <c r="AB241" s="340"/>
      <c r="AC241" s="331"/>
      <c r="AD241" s="332"/>
      <c r="AE241" s="332"/>
      <c r="AF241" s="332"/>
      <c r="AG241" s="332"/>
      <c r="AH241" s="332"/>
      <c r="AI241" s="332"/>
      <c r="AJ241" s="332"/>
      <c r="AK241" s="332"/>
      <c r="AL241" s="332"/>
      <c r="AM241" s="332"/>
      <c r="AN241" s="332"/>
      <c r="AO241" s="332"/>
      <c r="AP241" s="332"/>
      <c r="AQ241" s="332"/>
      <c r="AR241" s="332"/>
      <c r="AS241" s="332"/>
      <c r="AT241" s="332"/>
      <c r="AU241" s="332"/>
      <c r="AV241" s="332"/>
      <c r="AW241" s="332"/>
      <c r="AX241" s="332"/>
      <c r="AY241" s="332"/>
      <c r="AZ241" s="333"/>
      <c r="BA241" s="331"/>
      <c r="BB241" s="332"/>
      <c r="BC241" s="332"/>
      <c r="BD241" s="332"/>
      <c r="BE241" s="332"/>
      <c r="BF241" s="332"/>
      <c r="BG241" s="332"/>
      <c r="BH241" s="332"/>
      <c r="BI241" s="332"/>
      <c r="BJ241" s="332"/>
      <c r="BK241" s="332"/>
      <c r="BL241" s="332"/>
      <c r="BM241" s="332"/>
      <c r="BN241" s="332"/>
      <c r="BO241" s="332"/>
      <c r="BP241" s="332"/>
      <c r="BQ241" s="332"/>
      <c r="BR241" s="332"/>
      <c r="BS241" s="332"/>
      <c r="BT241" s="332"/>
      <c r="BU241" s="332"/>
      <c r="BV241" s="332"/>
      <c r="BW241" s="332"/>
      <c r="BX241" s="333"/>
      <c r="BY241" s="62"/>
      <c r="BZ241" s="62"/>
      <c r="CA241" s="62"/>
      <c r="CB241" s="16"/>
      <c r="CC241" s="16"/>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325">
        <v>44197</v>
      </c>
      <c r="EP241" s="325"/>
      <c r="EQ241" s="325"/>
      <c r="ER241" s="325"/>
      <c r="ES241" s="325">
        <f>ES188</f>
        <v>44228</v>
      </c>
      <c r="ET241" s="325"/>
      <c r="EU241" s="325"/>
      <c r="EV241" s="325"/>
      <c r="EW241" s="325">
        <f>EW188</f>
        <v>44256</v>
      </c>
      <c r="EX241" s="325"/>
      <c r="EY241" s="325"/>
      <c r="EZ241" s="325"/>
      <c r="FA241" s="325">
        <f>FA188</f>
        <v>44287</v>
      </c>
      <c r="FB241" s="325"/>
      <c r="FC241" s="325"/>
      <c r="FD241" s="325"/>
      <c r="FE241" s="325">
        <f>FE188</f>
        <v>44317</v>
      </c>
      <c r="FF241" s="325"/>
      <c r="FG241" s="325"/>
      <c r="FH241" s="325"/>
      <c r="FI241" s="325">
        <f>FI188</f>
        <v>44348</v>
      </c>
      <c r="FJ241" s="325"/>
      <c r="FK241" s="325"/>
      <c r="FL241" s="325"/>
      <c r="FM241" s="325">
        <f>FM188</f>
        <v>44378</v>
      </c>
      <c r="FN241" s="325"/>
      <c r="FO241" s="325"/>
      <c r="FP241" s="325"/>
      <c r="FQ241" s="325">
        <f>FQ188</f>
        <v>44409</v>
      </c>
      <c r="FR241" s="325"/>
      <c r="FS241" s="325"/>
      <c r="FT241" s="325"/>
      <c r="FU241" s="325">
        <f>FU188</f>
        <v>44440</v>
      </c>
      <c r="FV241" s="325"/>
      <c r="FW241" s="325"/>
      <c r="FX241" s="325"/>
      <c r="FY241" s="325">
        <f>FY188</f>
        <v>44470</v>
      </c>
      <c r="FZ241" s="325"/>
      <c r="GA241" s="325"/>
      <c r="GB241" s="325"/>
      <c r="GC241" s="325">
        <f>GC188</f>
        <v>44501</v>
      </c>
      <c r="GD241" s="325"/>
      <c r="GE241" s="325"/>
      <c r="GF241" s="325"/>
      <c r="GG241" s="325" t="str">
        <f>GG188</f>
        <v>Leer</v>
      </c>
      <c r="GH241" s="325"/>
      <c r="GI241" s="325"/>
      <c r="GJ241" s="325"/>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c r="JD241" s="4"/>
      <c r="JE241" s="4"/>
      <c r="JF241" s="4"/>
      <c r="JG241" s="4"/>
      <c r="JH241" s="4"/>
      <c r="JI241" s="4"/>
      <c r="JJ241" s="4"/>
      <c r="JK241" s="4"/>
      <c r="JL241" s="4"/>
      <c r="JM241" s="4"/>
      <c r="JN241" s="4"/>
    </row>
    <row r="242" spans="1:274" s="5" customFormat="1" ht="48" x14ac:dyDescent="0.2">
      <c r="A242" s="51" t="s">
        <v>0</v>
      </c>
      <c r="B242" s="51" t="s">
        <v>81</v>
      </c>
      <c r="C242" s="52" t="s">
        <v>1</v>
      </c>
      <c r="D242" s="52" t="s">
        <v>6</v>
      </c>
      <c r="E242" s="53" t="s">
        <v>13</v>
      </c>
      <c r="F242" s="53" t="s">
        <v>14</v>
      </c>
      <c r="G242" s="53" t="s">
        <v>15</v>
      </c>
      <c r="H242" s="53" t="s">
        <v>16</v>
      </c>
      <c r="I242" s="53" t="s">
        <v>17</v>
      </c>
      <c r="J242" s="53" t="s">
        <v>18</v>
      </c>
      <c r="K242" s="53" t="s">
        <v>19</v>
      </c>
      <c r="L242" s="53" t="s">
        <v>20</v>
      </c>
      <c r="M242" s="53" t="s">
        <v>21</v>
      </c>
      <c r="N242" s="53" t="s">
        <v>22</v>
      </c>
      <c r="O242" s="53" t="s">
        <v>23</v>
      </c>
      <c r="P242" s="53" t="s">
        <v>24</v>
      </c>
      <c r="Q242" s="53" t="s">
        <v>25</v>
      </c>
      <c r="R242" s="53" t="s">
        <v>26</v>
      </c>
      <c r="S242" s="53" t="s">
        <v>27</v>
      </c>
      <c r="T242" s="53" t="s">
        <v>28</v>
      </c>
      <c r="U242" s="53" t="s">
        <v>29</v>
      </c>
      <c r="V242" s="53" t="s">
        <v>30</v>
      </c>
      <c r="W242" s="53" t="s">
        <v>288</v>
      </c>
      <c r="X242" s="53" t="s">
        <v>32</v>
      </c>
      <c r="Y242" s="53" t="s">
        <v>289</v>
      </c>
      <c r="Z242" s="53" t="s">
        <v>36</v>
      </c>
      <c r="AA242" s="53" t="s">
        <v>290</v>
      </c>
      <c r="AB242" s="53" t="s">
        <v>35</v>
      </c>
      <c r="AC242" s="58" t="s">
        <v>13</v>
      </c>
      <c r="AD242" s="58" t="s">
        <v>14</v>
      </c>
      <c r="AE242" s="58" t="s">
        <v>15</v>
      </c>
      <c r="AF242" s="58" t="s">
        <v>16</v>
      </c>
      <c r="AG242" s="58" t="s">
        <v>17</v>
      </c>
      <c r="AH242" s="58" t="s">
        <v>18</v>
      </c>
      <c r="AI242" s="58" t="s">
        <v>19</v>
      </c>
      <c r="AJ242" s="58" t="s">
        <v>20</v>
      </c>
      <c r="AK242" s="58" t="s">
        <v>21</v>
      </c>
      <c r="AL242" s="58" t="s">
        <v>22</v>
      </c>
      <c r="AM242" s="58" t="s">
        <v>23</v>
      </c>
      <c r="AN242" s="58" t="s">
        <v>24</v>
      </c>
      <c r="AO242" s="58" t="s">
        <v>25</v>
      </c>
      <c r="AP242" s="58" t="s">
        <v>26</v>
      </c>
      <c r="AQ242" s="58" t="s">
        <v>27</v>
      </c>
      <c r="AR242" s="58" t="s">
        <v>28</v>
      </c>
      <c r="AS242" s="58" t="s">
        <v>29</v>
      </c>
      <c r="AT242" s="58" t="s">
        <v>30</v>
      </c>
      <c r="AU242" s="58" t="s">
        <v>31</v>
      </c>
      <c r="AV242" s="58" t="s">
        <v>32</v>
      </c>
      <c r="AW242" s="58" t="s">
        <v>33</v>
      </c>
      <c r="AX242" s="58" t="s">
        <v>36</v>
      </c>
      <c r="AY242" s="58" t="s">
        <v>34</v>
      </c>
      <c r="AZ242" s="58" t="s">
        <v>35</v>
      </c>
      <c r="BA242" s="58" t="s">
        <v>13</v>
      </c>
      <c r="BB242" s="58" t="s">
        <v>14</v>
      </c>
      <c r="BC242" s="58" t="s">
        <v>15</v>
      </c>
      <c r="BD242" s="58" t="s">
        <v>16</v>
      </c>
      <c r="BE242" s="58" t="s">
        <v>17</v>
      </c>
      <c r="BF242" s="58" t="s">
        <v>18</v>
      </c>
      <c r="BG242" s="58" t="s">
        <v>19</v>
      </c>
      <c r="BH242" s="58" t="s">
        <v>20</v>
      </c>
      <c r="BI242" s="58" t="s">
        <v>21</v>
      </c>
      <c r="BJ242" s="58" t="s">
        <v>22</v>
      </c>
      <c r="BK242" s="58" t="s">
        <v>23</v>
      </c>
      <c r="BL242" s="58" t="s">
        <v>24</v>
      </c>
      <c r="BM242" s="58" t="s">
        <v>25</v>
      </c>
      <c r="BN242" s="58" t="s">
        <v>26</v>
      </c>
      <c r="BO242" s="58" t="s">
        <v>27</v>
      </c>
      <c r="BP242" s="58" t="s">
        <v>28</v>
      </c>
      <c r="BQ242" s="58" t="s">
        <v>29</v>
      </c>
      <c r="BR242" s="58" t="s">
        <v>30</v>
      </c>
      <c r="BS242" s="58" t="s">
        <v>31</v>
      </c>
      <c r="BT242" s="58" t="s">
        <v>32</v>
      </c>
      <c r="BU242" s="58" t="s">
        <v>33</v>
      </c>
      <c r="BV242" s="58" t="s">
        <v>36</v>
      </c>
      <c r="BW242" s="58" t="s">
        <v>34</v>
      </c>
      <c r="BX242" s="58" t="s">
        <v>35</v>
      </c>
      <c r="BY242" s="252" t="str">
        <f>BY5</f>
        <v>Leer
Std.</v>
      </c>
      <c r="BZ242" s="58" t="str">
        <f>BZ5</f>
        <v>Leer
CHF</v>
      </c>
      <c r="CA242" s="58"/>
      <c r="CB242" s="60" t="s">
        <v>4</v>
      </c>
      <c r="CC242" s="60" t="s">
        <v>5</v>
      </c>
      <c r="CD242" s="4"/>
      <c r="CE242" s="53" t="str">
        <f>CE189</f>
        <v>April 17
Std.</v>
      </c>
      <c r="CF242" s="53" t="str">
        <f>CF189</f>
        <v>April 17 
CHF</v>
      </c>
      <c r="CG242" s="217" t="s">
        <v>171</v>
      </c>
      <c r="CH242" s="217" t="s">
        <v>172</v>
      </c>
      <c r="CI242" s="53" t="str">
        <f>CI189</f>
        <v>Mai 17 
Std.</v>
      </c>
      <c r="CJ242" s="53" t="str">
        <f>CJ189</f>
        <v>Mai 17
CHF</v>
      </c>
      <c r="CK242" s="217" t="s">
        <v>171</v>
      </c>
      <c r="CL242" s="217" t="s">
        <v>172</v>
      </c>
      <c r="CM242" s="53" t="str">
        <f>CM189</f>
        <v>Juni 17 
Std.</v>
      </c>
      <c r="CN242" s="53" t="str">
        <f>CN189</f>
        <v>Juni 17
CHF</v>
      </c>
      <c r="CO242" s="217" t="s">
        <v>171</v>
      </c>
      <c r="CP242" s="217" t="s">
        <v>172</v>
      </c>
      <c r="CQ242" s="53" t="str">
        <f>CQ189</f>
        <v>Juli 17 
Std.</v>
      </c>
      <c r="CR242" s="53" t="str">
        <f>CR189</f>
        <v>Juli 17
CHF</v>
      </c>
      <c r="CS242" s="217" t="s">
        <v>171</v>
      </c>
      <c r="CT242" s="217" t="s">
        <v>172</v>
      </c>
      <c r="CU242" s="53" t="str">
        <f>CU189</f>
        <v>Aug. 17 
Std.</v>
      </c>
      <c r="CV242" s="53" t="str">
        <f>CV189</f>
        <v>Aug. 17
CHF</v>
      </c>
      <c r="CW242" s="217" t="s">
        <v>171</v>
      </c>
      <c r="CX242" s="217" t="s">
        <v>172</v>
      </c>
      <c r="CY242" s="53" t="str">
        <f>CY189</f>
        <v>Sept.  17 
Std.</v>
      </c>
      <c r="CZ242" s="53" t="str">
        <f>CZ189</f>
        <v>Sept. 17
CHF</v>
      </c>
      <c r="DA242" s="217" t="s">
        <v>171</v>
      </c>
      <c r="DB242" s="217" t="s">
        <v>172</v>
      </c>
      <c r="DC242" s="53" t="str">
        <f>DC189</f>
        <v>Okt.  17 
Std.</v>
      </c>
      <c r="DD242" s="53" t="str">
        <f>DD189</f>
        <v>Okt. 17
CHF</v>
      </c>
      <c r="DE242" s="217" t="s">
        <v>171</v>
      </c>
      <c r="DF242" s="217" t="s">
        <v>172</v>
      </c>
      <c r="DG242" s="53" t="str">
        <f>DG189</f>
        <v>Nov. 17 
Std.</v>
      </c>
      <c r="DH242" s="53" t="str">
        <f>DH189</f>
        <v>Nov.17
CHF</v>
      </c>
      <c r="DI242" s="217" t="s">
        <v>171</v>
      </c>
      <c r="DJ242" s="217" t="s">
        <v>172</v>
      </c>
      <c r="DK242" s="53" t="str">
        <f>DK189</f>
        <v>Dez. 17 
Std.</v>
      </c>
      <c r="DL242" s="53" t="str">
        <f>DL189</f>
        <v>Dez.17
CHF</v>
      </c>
      <c r="DM242" s="217" t="s">
        <v>171</v>
      </c>
      <c r="DN242" s="217" t="s">
        <v>172</v>
      </c>
      <c r="DO242" s="53" t="str">
        <f>DO189</f>
        <v>Jan. 17 
Std.</v>
      </c>
      <c r="DP242" s="53" t="str">
        <f>DP189</f>
        <v>Jan. 17
CHF</v>
      </c>
      <c r="DQ242" s="217" t="s">
        <v>171</v>
      </c>
      <c r="DR242" s="217" t="s">
        <v>172</v>
      </c>
      <c r="DS242" s="53" t="str">
        <f>DS189</f>
        <v>Feb. 17 
Std.</v>
      </c>
      <c r="DT242" s="53" t="str">
        <f>DT189</f>
        <v>Feb. 17
CHF</v>
      </c>
      <c r="DU242" s="217" t="s">
        <v>171</v>
      </c>
      <c r="DV242" s="217" t="s">
        <v>172</v>
      </c>
      <c r="DW242" s="4"/>
      <c r="DX242" s="53" t="str">
        <f>DX85</f>
        <v>Leer
Std.</v>
      </c>
      <c r="DY242" s="53" t="str">
        <f>DY85</f>
        <v>Leer
CHF</v>
      </c>
      <c r="DZ242" s="217" t="s">
        <v>171</v>
      </c>
      <c r="EA242" s="217" t="s">
        <v>172</v>
      </c>
      <c r="EB242" s="53" t="str">
        <f>EB85</f>
        <v>Nov. 20
Std.</v>
      </c>
      <c r="EC242" s="53" t="str">
        <f>EC85</f>
        <v>Nov. 20
CHF</v>
      </c>
      <c r="ED242" s="217" t="s">
        <v>171</v>
      </c>
      <c r="EE242" s="217" t="s">
        <v>172</v>
      </c>
      <c r="EF242" s="53" t="str">
        <f>EF85</f>
        <v>Dez.
Std.</v>
      </c>
      <c r="EG242" s="53" t="str">
        <f>EG85</f>
        <v>Dez.
CHF</v>
      </c>
      <c r="EH242" s="217" t="s">
        <v>171</v>
      </c>
      <c r="EI242" s="217" t="s">
        <v>172</v>
      </c>
      <c r="EJ242" s="53" t="str">
        <f>EJ85</f>
        <v>Leer
Std.</v>
      </c>
      <c r="EK242" s="53" t="str">
        <f>EK85</f>
        <v>Leer
CHF</v>
      </c>
      <c r="EL242" s="217" t="s">
        <v>171</v>
      </c>
      <c r="EM242" s="217" t="s">
        <v>172</v>
      </c>
      <c r="EN242" s="4"/>
      <c r="EO242" s="270" t="s">
        <v>295</v>
      </c>
      <c r="EP242" s="270" t="s">
        <v>37</v>
      </c>
      <c r="EQ242" s="271" t="s">
        <v>171</v>
      </c>
      <c r="ER242" s="271" t="s">
        <v>172</v>
      </c>
      <c r="ES242" s="270" t="s">
        <v>295</v>
      </c>
      <c r="ET242" s="270" t="s">
        <v>37</v>
      </c>
      <c r="EU242" s="271" t="s">
        <v>171</v>
      </c>
      <c r="EV242" s="271" t="s">
        <v>172</v>
      </c>
      <c r="EW242" s="270" t="s">
        <v>295</v>
      </c>
      <c r="EX242" s="270" t="s">
        <v>37</v>
      </c>
      <c r="EY242" s="271" t="s">
        <v>171</v>
      </c>
      <c r="EZ242" s="271" t="s">
        <v>172</v>
      </c>
      <c r="FA242" s="270" t="s">
        <v>295</v>
      </c>
      <c r="FB242" s="270" t="s">
        <v>37</v>
      </c>
      <c r="FC242" s="271" t="s">
        <v>171</v>
      </c>
      <c r="FD242" s="271" t="s">
        <v>172</v>
      </c>
      <c r="FE242" s="270" t="s">
        <v>295</v>
      </c>
      <c r="FF242" s="270" t="s">
        <v>37</v>
      </c>
      <c r="FG242" s="271" t="s">
        <v>171</v>
      </c>
      <c r="FH242" s="271" t="s">
        <v>172</v>
      </c>
      <c r="FI242" s="270" t="s">
        <v>295</v>
      </c>
      <c r="FJ242" s="270" t="s">
        <v>37</v>
      </c>
      <c r="FK242" s="271" t="s">
        <v>171</v>
      </c>
      <c r="FL242" s="271" t="s">
        <v>172</v>
      </c>
      <c r="FM242" s="270" t="s">
        <v>295</v>
      </c>
      <c r="FN242" s="270" t="s">
        <v>37</v>
      </c>
      <c r="FO242" s="271" t="s">
        <v>171</v>
      </c>
      <c r="FP242" s="271" t="s">
        <v>172</v>
      </c>
      <c r="FQ242" s="270" t="s">
        <v>295</v>
      </c>
      <c r="FR242" s="270" t="s">
        <v>37</v>
      </c>
      <c r="FS242" s="271" t="s">
        <v>171</v>
      </c>
      <c r="FT242" s="271" t="s">
        <v>172</v>
      </c>
      <c r="FU242" s="270" t="s">
        <v>295</v>
      </c>
      <c r="FV242" s="270" t="s">
        <v>37</v>
      </c>
      <c r="FW242" s="271" t="s">
        <v>171</v>
      </c>
      <c r="FX242" s="271" t="s">
        <v>172</v>
      </c>
      <c r="FY242" s="270" t="s">
        <v>295</v>
      </c>
      <c r="FZ242" s="270" t="s">
        <v>37</v>
      </c>
      <c r="GA242" s="271" t="s">
        <v>171</v>
      </c>
      <c r="GB242" s="271" t="s">
        <v>172</v>
      </c>
      <c r="GC242" s="270" t="s">
        <v>295</v>
      </c>
      <c r="GD242" s="270" t="s">
        <v>37</v>
      </c>
      <c r="GE242" s="271" t="s">
        <v>171</v>
      </c>
      <c r="GF242" s="271" t="s">
        <v>172</v>
      </c>
      <c r="GG242" s="270" t="s">
        <v>295</v>
      </c>
      <c r="GH242" s="270" t="s">
        <v>37</v>
      </c>
      <c r="GI242" s="271" t="s">
        <v>171</v>
      </c>
      <c r="GJ242" s="271" t="s">
        <v>172</v>
      </c>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c r="JD242" s="4"/>
      <c r="JE242" s="4"/>
      <c r="JF242" s="4"/>
      <c r="JG242" s="4"/>
      <c r="JH242" s="4"/>
      <c r="JI242" s="4"/>
      <c r="JJ242" s="4"/>
      <c r="JK242" s="4"/>
      <c r="JL242" s="4"/>
      <c r="JM242" s="4"/>
      <c r="JN242" s="4"/>
    </row>
    <row r="243" spans="1:274" s="5" customFormat="1" x14ac:dyDescent="0.2">
      <c r="A243" s="57" t="s">
        <v>175</v>
      </c>
      <c r="B243" s="57" t="s">
        <v>176</v>
      </c>
      <c r="C243" s="57" t="s">
        <v>2</v>
      </c>
      <c r="D243" s="57">
        <v>140</v>
      </c>
      <c r="E243" s="6"/>
      <c r="F243" s="64">
        <f>SUM(E243*$D243)</f>
        <v>0</v>
      </c>
      <c r="G243" s="6"/>
      <c r="H243" s="64">
        <f>SUM(G243*$D243)</f>
        <v>0</v>
      </c>
      <c r="I243" s="6"/>
      <c r="J243" s="64">
        <f>SUM(I243*$D243)</f>
        <v>0</v>
      </c>
      <c r="K243" s="6"/>
      <c r="L243" s="64">
        <f>SUM(K243*$D243)</f>
        <v>0</v>
      </c>
      <c r="M243" s="6"/>
      <c r="N243" s="64">
        <f>SUM(M243*$D243)</f>
        <v>0</v>
      </c>
      <c r="O243" s="6"/>
      <c r="P243" s="64">
        <f>SUM(O243*$D243)</f>
        <v>0</v>
      </c>
      <c r="Q243" s="6"/>
      <c r="R243" s="64">
        <f>SUM(Q243*$D243)</f>
        <v>0</v>
      </c>
      <c r="S243" s="6"/>
      <c r="T243" s="64">
        <f>SUM(S243*$D243)</f>
        <v>0</v>
      </c>
      <c r="U243" s="6"/>
      <c r="V243" s="64">
        <f>SUM(U243*$D243)</f>
        <v>0</v>
      </c>
      <c r="W243" s="6"/>
      <c r="X243" s="64">
        <f>SUM(W243*$D243)</f>
        <v>0</v>
      </c>
      <c r="Y243" s="6"/>
      <c r="Z243" s="64">
        <f>SUM(Y243*$D243)</f>
        <v>0</v>
      </c>
      <c r="AA243" s="6"/>
      <c r="AB243" s="64">
        <f>SUM(AA243*$D243)</f>
        <v>0</v>
      </c>
      <c r="AC243" s="59"/>
      <c r="AD243" s="64">
        <f>SUM(AC243*$D243)</f>
        <v>0</v>
      </c>
      <c r="AE243" s="59">
        <v>0.5</v>
      </c>
      <c r="AF243" s="64">
        <f>SUM(AE243*$D243)</f>
        <v>70</v>
      </c>
      <c r="AG243" s="59"/>
      <c r="AH243" s="64">
        <f>SUM(AG243*$D243)</f>
        <v>0</v>
      </c>
      <c r="AI243" s="59">
        <v>4.5</v>
      </c>
      <c r="AJ243" s="64">
        <f>SUM(AI243*$D243)</f>
        <v>630</v>
      </c>
      <c r="AK243" s="59"/>
      <c r="AL243" s="64">
        <f>SUM(AK243*$D243)</f>
        <v>0</v>
      </c>
      <c r="AM243" s="59"/>
      <c r="AN243" s="64">
        <f>SUM(AM243*$D243)</f>
        <v>0</v>
      </c>
      <c r="AO243" s="59"/>
      <c r="AP243" s="64">
        <f>SUM(AO243*$D243)</f>
        <v>0</v>
      </c>
      <c r="AQ243" s="59"/>
      <c r="AR243" s="64">
        <f>SUM(AQ243*$D243)</f>
        <v>0</v>
      </c>
      <c r="AS243" s="59"/>
      <c r="AT243" s="64">
        <f>SUM(AS243*$D243)</f>
        <v>0</v>
      </c>
      <c r="AU243" s="59"/>
      <c r="AV243" s="64">
        <f>SUM(AU243*$D243)</f>
        <v>0</v>
      </c>
      <c r="AW243" s="59"/>
      <c r="AX243" s="64">
        <f>SUM(AW243*$D243)</f>
        <v>0</v>
      </c>
      <c r="AY243" s="59"/>
      <c r="AZ243" s="64">
        <f>SUM(AY243*$D243)</f>
        <v>0</v>
      </c>
      <c r="BA243" s="59"/>
      <c r="BB243" s="64">
        <f>SUM(BA243*$D243)</f>
        <v>0</v>
      </c>
      <c r="BC243" s="59"/>
      <c r="BD243" s="64">
        <f>SUM(BC243*$D243)</f>
        <v>0</v>
      </c>
      <c r="BE243" s="59"/>
      <c r="BF243" s="64">
        <f>SUM(BE243*$D243)</f>
        <v>0</v>
      </c>
      <c r="BG243" s="59"/>
      <c r="BH243" s="64">
        <f>SUM(BG243*$D243)</f>
        <v>0</v>
      </c>
      <c r="BI243" s="59"/>
      <c r="BJ243" s="64">
        <f>SUM(BI243*$D243)</f>
        <v>0</v>
      </c>
      <c r="BK243" s="59"/>
      <c r="BL243" s="64">
        <f>SUM(BK243*$D243)</f>
        <v>0</v>
      </c>
      <c r="BM243" s="59"/>
      <c r="BN243" s="64">
        <f>SUM(BM243*$D243)</f>
        <v>0</v>
      </c>
      <c r="BO243" s="59"/>
      <c r="BP243" s="64">
        <f>SUM(BO243*$D243)</f>
        <v>0</v>
      </c>
      <c r="BQ243" s="59"/>
      <c r="BR243" s="64">
        <f>SUM(BQ243*$D243)</f>
        <v>0</v>
      </c>
      <c r="BS243" s="59"/>
      <c r="BT243" s="64">
        <f>SUM(BS243*$D243)</f>
        <v>0</v>
      </c>
      <c r="BU243" s="59"/>
      <c r="BV243" s="64">
        <f>SUM(BU243*$D243)</f>
        <v>0</v>
      </c>
      <c r="BW243" s="59"/>
      <c r="BX243" s="64">
        <f>SUM(BW243*$D243)</f>
        <v>0</v>
      </c>
      <c r="BY243" s="59"/>
      <c r="BZ243" s="64">
        <f t="shared" ref="BZ243:BZ275" si="2438">SUM(BY243*$D243)</f>
        <v>0</v>
      </c>
      <c r="CA243" s="54"/>
      <c r="CB243" s="61">
        <f t="shared" ref="CB243:CB275" si="2439">SUM(E243+G243+I243+K243+M243+O243+Q243+S243+U243+W243+Y243+AA243+AC243+AE243+AG243+AI243+AK243+AM243+AO243+AQ243+AS243+AU243+AW243+AY243+BA243+BC243+BE243+BG243+BI243+BK243+BM243+BO243+BQ243+BS243+BU243+BW243+BY243)</f>
        <v>5</v>
      </c>
      <c r="CC243" s="61">
        <f t="shared" ref="CC243:CC275" si="2440">ROUND(CB243*D243*2,1)/2</f>
        <v>700</v>
      </c>
      <c r="CD243" s="4"/>
      <c r="CE243" s="4"/>
      <c r="CF243" s="4">
        <f t="shared" ref="CF243:CF277" si="2441">SUM(CE243*D243)</f>
        <v>0</v>
      </c>
      <c r="CG243" s="218">
        <f t="shared" ref="CG243:CG277" si="2442">SUM(CE243+K243)</f>
        <v>0</v>
      </c>
      <c r="CH243" s="221">
        <f t="shared" ref="CH243:CH277" si="2443">SUM(CF243+L243)</f>
        <v>0</v>
      </c>
      <c r="CI243" s="4"/>
      <c r="CJ243" s="4">
        <f t="shared" ref="CJ243:CJ277" si="2444">SUM(CI243*H243)</f>
        <v>0</v>
      </c>
      <c r="CK243" s="218">
        <f t="shared" ref="CK243:CK277" si="2445">SUM(CI243+O243)</f>
        <v>0</v>
      </c>
      <c r="CL243" s="221">
        <f t="shared" ref="CL243:CL277" si="2446">SUM(CJ243+P243)</f>
        <v>0</v>
      </c>
      <c r="CM243" s="4"/>
      <c r="CN243" s="4">
        <f t="shared" ref="CN243:CN277" si="2447">SUM(CM243*L243)</f>
        <v>0</v>
      </c>
      <c r="CO243" s="218">
        <f t="shared" ref="CO243:CO277" si="2448">SUM(CM243+O243)</f>
        <v>0</v>
      </c>
      <c r="CP243" s="221">
        <f t="shared" ref="CP243:CP277" si="2449">SUM(CO243*D243)</f>
        <v>0</v>
      </c>
      <c r="CQ243" s="4"/>
      <c r="CR243" s="4">
        <f t="shared" ref="CR243:CR277" si="2450">SUM(CQ243*P243)</f>
        <v>0</v>
      </c>
      <c r="CS243" s="218">
        <f t="shared" ref="CS243:CS277" si="2451">SUM(CQ243+S243)</f>
        <v>0</v>
      </c>
      <c r="CT243" s="221">
        <f t="shared" ref="CT243:CT277" si="2452">SUM(CS243*H243)</f>
        <v>0</v>
      </c>
      <c r="CU243" s="4"/>
      <c r="CV243" s="4">
        <f t="shared" ref="CV243:CV277" si="2453">SUM(CU243*T243)</f>
        <v>0</v>
      </c>
      <c r="CW243" s="218">
        <f t="shared" ref="CW243:CW277" si="2454">SUM(CU243+W243)</f>
        <v>0</v>
      </c>
      <c r="CX243" s="221">
        <f t="shared" ref="CX243:CX277" si="2455">SUM(CW243*L243)</f>
        <v>0</v>
      </c>
      <c r="CY243" s="4"/>
      <c r="CZ243" s="4">
        <f t="shared" ref="CZ243:CZ277" si="2456">SUM(CY243*X243)</f>
        <v>0</v>
      </c>
      <c r="DA243" s="218">
        <f t="shared" ref="DA243:DA277" si="2457">SUM(CY243+AA243)</f>
        <v>0</v>
      </c>
      <c r="DB243" s="221">
        <f t="shared" ref="DB243:DB277" si="2458">SUM(DA243*P243)</f>
        <v>0</v>
      </c>
      <c r="DC243" s="4"/>
      <c r="DD243" s="4">
        <f t="shared" ref="DD243:DD277" si="2459">SUM(DC243*AB243)</f>
        <v>0</v>
      </c>
      <c r="DE243" s="218">
        <f t="shared" ref="DE243:DE277" si="2460">SUM(DC243+AE243)</f>
        <v>0.5</v>
      </c>
      <c r="DF243" s="221">
        <f t="shared" ref="DF243:DF277" si="2461">SUM(DE243*T243)</f>
        <v>0</v>
      </c>
      <c r="DG243" s="4"/>
      <c r="DH243" s="4">
        <f t="shared" ref="DH243:DH277" si="2462">SUM(DG243*AF243)</f>
        <v>0</v>
      </c>
      <c r="DI243" s="218">
        <f t="shared" ref="DI243:DI277" si="2463">SUM(DG243+AI243)</f>
        <v>4.5</v>
      </c>
      <c r="DJ243" s="221">
        <f t="shared" ref="DJ243:DJ277" si="2464">SUM(DI243*X243)</f>
        <v>0</v>
      </c>
      <c r="DK243" s="4"/>
      <c r="DL243" s="4">
        <f t="shared" ref="DL243:DL277" si="2465">SUM(DK243*AJ243)</f>
        <v>0</v>
      </c>
      <c r="DM243" s="218">
        <f t="shared" ref="DM243:DM277" si="2466">SUM(DK243+AM243)</f>
        <v>0</v>
      </c>
      <c r="DN243" s="221">
        <f t="shared" ref="DN243:DN277" si="2467">SUM(DM243*AB243)</f>
        <v>0</v>
      </c>
      <c r="DO243" s="4"/>
      <c r="DP243" s="4">
        <f t="shared" ref="DP243:DP277" si="2468">SUM(DO243*AN243)</f>
        <v>0</v>
      </c>
      <c r="DQ243" s="218">
        <f t="shared" ref="DQ243:DQ277" si="2469">SUM(DO243+AQ243)</f>
        <v>0</v>
      </c>
      <c r="DR243" s="221">
        <f t="shared" ref="DR243:DR277" si="2470">SUM(DQ243*AF243)</f>
        <v>0</v>
      </c>
      <c r="DS243" s="4"/>
      <c r="DT243" s="4">
        <f t="shared" ref="DT243:DT277" si="2471">SUM(DS243*AR243)</f>
        <v>0</v>
      </c>
      <c r="DU243" s="218">
        <f t="shared" ref="DU243:DU277" si="2472">SUM(DS243+AU243)</f>
        <v>0</v>
      </c>
      <c r="DV243" s="221">
        <f t="shared" ref="DV243:DV277" si="2473">SUM(DU243*AJ243)</f>
        <v>0</v>
      </c>
      <c r="DW243" s="4"/>
      <c r="DX243" s="4"/>
      <c r="DY243" s="4">
        <f t="shared" ref="DY243:DY277" si="2474">SUM(DX243*AS243)</f>
        <v>0</v>
      </c>
      <c r="DZ243" s="218">
        <f t="shared" ref="DZ243:DZ277" si="2475">SUM(DX243+AV243)</f>
        <v>0</v>
      </c>
      <c r="EA243" s="221">
        <f t="shared" ref="EA243:EA277" si="2476">SUM(DZ243*AK243)</f>
        <v>0</v>
      </c>
      <c r="EB243" s="4"/>
      <c r="EC243" s="4">
        <f t="shared" ref="EC243:EC277" si="2477">SUM(EB243*D243)</f>
        <v>0</v>
      </c>
      <c r="ED243" s="218" t="e">
        <f>SUM(EB243+#REF!)</f>
        <v>#REF!</v>
      </c>
      <c r="EE243" s="221" t="e">
        <f t="shared" ref="EE243:EE277" si="2478">SUM(ED243*D243)</f>
        <v>#REF!</v>
      </c>
      <c r="EF243" s="4"/>
      <c r="EG243" s="4">
        <f t="shared" ref="EG243:EG277" si="2479">SUM(EF243*AW243)</f>
        <v>0</v>
      </c>
      <c r="EH243" s="218" t="e">
        <f>SUM(EF243+#REF!)</f>
        <v>#REF!</v>
      </c>
      <c r="EI243" s="221" t="e">
        <f t="shared" ref="EI243:EI277" si="2480">SUM(EH243*D243)</f>
        <v>#REF!</v>
      </c>
      <c r="EJ243" s="4"/>
      <c r="EK243" s="4" t="e">
        <f>SUM(EJ243*#REF!)</f>
        <v>#REF!</v>
      </c>
      <c r="EL243" s="218" t="e">
        <f>SUM(EJ243+#REF!)</f>
        <v>#REF!</v>
      </c>
      <c r="EM243" s="221" t="e">
        <f t="shared" ref="EM243:EM277" si="2481">SUM(EL243*AS243)</f>
        <v>#REF!</v>
      </c>
      <c r="EN243" s="4"/>
      <c r="EO243" s="269"/>
      <c r="EP243" s="269">
        <f>SUM(EO243*D243)</f>
        <v>0</v>
      </c>
      <c r="EQ243" s="268">
        <f>SUM(EO243+AC243)</f>
        <v>0</v>
      </c>
      <c r="ER243" s="268">
        <f>SUM(EQ243*D243)</f>
        <v>0</v>
      </c>
      <c r="ES243" s="269"/>
      <c r="ET243" s="269">
        <f>SUM(ES243*D243)</f>
        <v>0</v>
      </c>
      <c r="EU243" s="268">
        <f>SUM(ES243+AE243)</f>
        <v>0.5</v>
      </c>
      <c r="EV243" s="268">
        <f>SUM(EU243*D243)</f>
        <v>70</v>
      </c>
      <c r="EW243" s="269"/>
      <c r="EX243" s="269">
        <f>SUM(EW243*D243)</f>
        <v>0</v>
      </c>
      <c r="EY243" s="268">
        <f>SUM(EW243+AG243)</f>
        <v>0</v>
      </c>
      <c r="EZ243" s="268">
        <f>SUM(EY243*D243)</f>
        <v>0</v>
      </c>
      <c r="FA243" s="269"/>
      <c r="FB243" s="269">
        <f>SUM(FA243*H243)</f>
        <v>0</v>
      </c>
      <c r="FC243" s="268">
        <f>SUM(FA243+AI243)</f>
        <v>4.5</v>
      </c>
      <c r="FD243" s="268">
        <f>SUM(FC243*D243)</f>
        <v>630</v>
      </c>
      <c r="FE243" s="269"/>
      <c r="FF243" s="269">
        <f t="shared" ref="FF243:FF270" si="2482">SUM(FE243*L243)</f>
        <v>0</v>
      </c>
      <c r="FG243" s="268">
        <f t="shared" ref="FG243:FG270" si="2483">SUM(FE243+AK243)</f>
        <v>0</v>
      </c>
      <c r="FH243" s="268">
        <f t="shared" ref="FH243:FH275" si="2484">SUM(FG243*L243)</f>
        <v>0</v>
      </c>
      <c r="FI243" s="269"/>
      <c r="FJ243" s="269">
        <f t="shared" ref="FJ243:FJ270" si="2485">SUM(FI243*P243)</f>
        <v>0</v>
      </c>
      <c r="FK243" s="268">
        <f t="shared" ref="FK243:FK270" si="2486">SUM(FI243+AO243)</f>
        <v>0</v>
      </c>
      <c r="FL243" s="268">
        <f t="shared" ref="FL243:FL275" si="2487">SUM(FK243*P243)</f>
        <v>0</v>
      </c>
      <c r="FM243" s="269"/>
      <c r="FN243" s="269">
        <f t="shared" ref="FN243:FN270" si="2488">SUM(FM243*T243)</f>
        <v>0</v>
      </c>
      <c r="FO243" s="268">
        <f t="shared" ref="FO243:FO270" si="2489">SUM(FM243+AS243)</f>
        <v>0</v>
      </c>
      <c r="FP243" s="268">
        <f t="shared" ref="FP243:FP275" si="2490">SUM(FO243*T243)</f>
        <v>0</v>
      </c>
      <c r="FQ243" s="269"/>
      <c r="FR243" s="269">
        <f t="shared" ref="FR243:FR270" si="2491">SUM(FQ243*X243)</f>
        <v>0</v>
      </c>
      <c r="FS243" s="268">
        <f t="shared" ref="FS243:FS270" si="2492">SUM(FQ243+AW243)</f>
        <v>0</v>
      </c>
      <c r="FT243" s="268">
        <f t="shared" ref="FT243:FT275" si="2493">SUM(FS243*X243)</f>
        <v>0</v>
      </c>
      <c r="FU243" s="269"/>
      <c r="FV243" s="269">
        <f t="shared" ref="FV243:FV270" si="2494">SUM(FU243*X243)</f>
        <v>0</v>
      </c>
      <c r="FW243" s="268">
        <f>SUM(FU243+AS243)</f>
        <v>0</v>
      </c>
      <c r="FX243" s="268">
        <f>SUM(FW243*D243)</f>
        <v>0</v>
      </c>
      <c r="FY243" s="269"/>
      <c r="FZ243" s="269">
        <f t="shared" ref="FZ243:FZ270" si="2495">SUM(FY243*AB243)</f>
        <v>0</v>
      </c>
      <c r="GA243" s="268">
        <f>FY243+AU243</f>
        <v>0</v>
      </c>
      <c r="GB243" s="268">
        <f>GA243*D243</f>
        <v>0</v>
      </c>
      <c r="GC243" s="269"/>
      <c r="GD243" s="269">
        <f t="shared" ref="GD243:GD270" si="2496">SUM(GC243*AF243)</f>
        <v>0</v>
      </c>
      <c r="GE243" s="268">
        <f>GC243+AW243</f>
        <v>0</v>
      </c>
      <c r="GF243" s="268">
        <f>GE243*D243</f>
        <v>0</v>
      </c>
      <c r="GG243" s="269"/>
      <c r="GH243" s="269">
        <f t="shared" ref="GH243:GH270" si="2497">SUM(GG243*AJ243)</f>
        <v>0</v>
      </c>
      <c r="GI243" s="268">
        <f>GG243+BC243</f>
        <v>0</v>
      </c>
      <c r="GJ243" s="268">
        <f>GI243*L243</f>
        <v>0</v>
      </c>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c r="JD243" s="4"/>
      <c r="JE243" s="4"/>
      <c r="JF243" s="4"/>
      <c r="JG243" s="4"/>
      <c r="JH243" s="4"/>
      <c r="JI243" s="4"/>
      <c r="JJ243" s="4"/>
      <c r="JK243" s="4"/>
      <c r="JL243" s="4"/>
      <c r="JM243" s="4"/>
      <c r="JN243" s="4"/>
    </row>
    <row r="244" spans="1:274" s="5" customFormat="1" x14ac:dyDescent="0.2">
      <c r="A244" s="57" t="s">
        <v>90</v>
      </c>
      <c r="B244" s="57" t="s">
        <v>91</v>
      </c>
      <c r="C244" s="57" t="s">
        <v>2</v>
      </c>
      <c r="D244" s="57">
        <v>140</v>
      </c>
      <c r="E244" s="6"/>
      <c r="F244" s="64">
        <f t="shared" ref="F244:F275" si="2498">SUM(E244*$D244)</f>
        <v>0</v>
      </c>
      <c r="G244" s="6"/>
      <c r="H244" s="64">
        <f t="shared" ref="H244:H258" si="2499">SUM(G244*$D244)</f>
        <v>0</v>
      </c>
      <c r="I244" s="6"/>
      <c r="J244" s="64">
        <f t="shared" ref="J244" si="2500">SUM(I244*$D244)</f>
        <v>0</v>
      </c>
      <c r="K244" s="6"/>
      <c r="L244" s="64">
        <f t="shared" ref="L244:L258" si="2501">SUM(K244*$D244)</f>
        <v>0</v>
      </c>
      <c r="M244" s="6"/>
      <c r="N244" s="64">
        <f t="shared" ref="N244:N258" si="2502">SUM(M244*$D244)</f>
        <v>0</v>
      </c>
      <c r="O244" s="6"/>
      <c r="P244" s="64">
        <f t="shared" ref="P244:P258" si="2503">SUM(O244*$D244)</f>
        <v>0</v>
      </c>
      <c r="Q244" s="6"/>
      <c r="R244" s="64">
        <f t="shared" ref="R244:R258" si="2504">SUM(Q244*$D244)</f>
        <v>0</v>
      </c>
      <c r="S244" s="6"/>
      <c r="T244" s="64">
        <f t="shared" ref="T244:T258" si="2505">SUM(S244*$D244)</f>
        <v>0</v>
      </c>
      <c r="U244" s="6"/>
      <c r="V244" s="64">
        <f t="shared" ref="V244:V258" si="2506">SUM(U244*$D244)</f>
        <v>0</v>
      </c>
      <c r="W244" s="6"/>
      <c r="X244" s="64">
        <f t="shared" ref="X244:X258" si="2507">SUM(W244*$D244)</f>
        <v>0</v>
      </c>
      <c r="Y244" s="6"/>
      <c r="Z244" s="64">
        <f t="shared" ref="Z244:Z258" si="2508">SUM(Y244*$D244)</f>
        <v>0</v>
      </c>
      <c r="AA244" s="6"/>
      <c r="AB244" s="64">
        <f t="shared" ref="AB244:AB258" si="2509">SUM(AA244*$D244)</f>
        <v>0</v>
      </c>
      <c r="AC244" s="59"/>
      <c r="AD244" s="64">
        <f t="shared" ref="AD244:AD258" si="2510">SUM(AC244*$D244)</f>
        <v>0</v>
      </c>
      <c r="AE244" s="59"/>
      <c r="AF244" s="64">
        <f t="shared" ref="AF244:AF258" si="2511">SUM(AE244*$D244)</f>
        <v>0</v>
      </c>
      <c r="AG244" s="59"/>
      <c r="AH244" s="64">
        <f t="shared" ref="AH244:AH258" si="2512">SUM(AG244*$D244)</f>
        <v>0</v>
      </c>
      <c r="AI244" s="59"/>
      <c r="AJ244" s="64">
        <f t="shared" ref="AJ244:AJ258" si="2513">SUM(AI244*$D244)</f>
        <v>0</v>
      </c>
      <c r="AK244" s="59"/>
      <c r="AL244" s="64">
        <f t="shared" ref="AL244:AL258" si="2514">SUM(AK244*$D244)</f>
        <v>0</v>
      </c>
      <c r="AM244" s="59"/>
      <c r="AN244" s="64">
        <f t="shared" ref="AN244:AN258" si="2515">SUM(AM244*$D244)</f>
        <v>0</v>
      </c>
      <c r="AO244" s="59"/>
      <c r="AP244" s="64">
        <f t="shared" ref="AP244:AP258" si="2516">SUM(AO244*$D244)</f>
        <v>0</v>
      </c>
      <c r="AQ244" s="59"/>
      <c r="AR244" s="64">
        <f t="shared" ref="AR244:AR258" si="2517">SUM(AQ244*$D244)</f>
        <v>0</v>
      </c>
      <c r="AS244" s="59"/>
      <c r="AT244" s="64">
        <f t="shared" ref="AT244:AT258" si="2518">SUM(AS244*$D244)</f>
        <v>0</v>
      </c>
      <c r="AU244" s="59"/>
      <c r="AV244" s="64">
        <f t="shared" ref="AV244:AV258" si="2519">SUM(AU244*$D244)</f>
        <v>0</v>
      </c>
      <c r="AW244" s="59"/>
      <c r="AX244" s="64">
        <f t="shared" ref="AX244:AX258" si="2520">SUM(AW244*$D244)</f>
        <v>0</v>
      </c>
      <c r="AY244" s="59"/>
      <c r="AZ244" s="64">
        <f t="shared" ref="AZ244:AZ258" si="2521">SUM(AY244*$D244)</f>
        <v>0</v>
      </c>
      <c r="BA244" s="59"/>
      <c r="BB244" s="64">
        <f t="shared" ref="BB244:BB253" si="2522">SUM(BA244*$D244)</f>
        <v>0</v>
      </c>
      <c r="BC244" s="59"/>
      <c r="BD244" s="64">
        <f t="shared" ref="BD244:BD253" si="2523">SUM(BC244*$D244)</f>
        <v>0</v>
      </c>
      <c r="BE244" s="59"/>
      <c r="BF244" s="64">
        <f t="shared" ref="BF244:BF253" si="2524">SUM(BE244*$D244)</f>
        <v>0</v>
      </c>
      <c r="BG244" s="59"/>
      <c r="BH244" s="64">
        <f t="shared" ref="BH244:BH253" si="2525">SUM(BG244*$D244)</f>
        <v>0</v>
      </c>
      <c r="BI244" s="59"/>
      <c r="BJ244" s="64">
        <f t="shared" ref="BJ244:BJ253" si="2526">SUM(BI244*$D244)</f>
        <v>0</v>
      </c>
      <c r="BK244" s="59"/>
      <c r="BL244" s="64">
        <f t="shared" ref="BL244:BL253" si="2527">SUM(BK244*$D244)</f>
        <v>0</v>
      </c>
      <c r="BM244" s="59"/>
      <c r="BN244" s="64">
        <f t="shared" ref="BN244:BN253" si="2528">SUM(BM244*$D244)</f>
        <v>0</v>
      </c>
      <c r="BO244" s="59"/>
      <c r="BP244" s="64">
        <f t="shared" ref="BP244:BP253" si="2529">SUM(BO244*$D244)</f>
        <v>0</v>
      </c>
      <c r="BQ244" s="59"/>
      <c r="BR244" s="64">
        <f t="shared" ref="BR244:BR253" si="2530">SUM(BQ244*$D244)</f>
        <v>0</v>
      </c>
      <c r="BS244" s="59"/>
      <c r="BT244" s="64">
        <f t="shared" ref="BT244:BT253" si="2531">SUM(BS244*$D244)</f>
        <v>0</v>
      </c>
      <c r="BU244" s="59"/>
      <c r="BV244" s="64">
        <f t="shared" ref="BV244:BV253" si="2532">SUM(BU244*$D244)</f>
        <v>0</v>
      </c>
      <c r="BW244" s="59"/>
      <c r="BX244" s="64">
        <f t="shared" ref="BX244:BX253" si="2533">SUM(BW244*$D244)</f>
        <v>0</v>
      </c>
      <c r="BY244" s="59"/>
      <c r="BZ244" s="64">
        <f t="shared" si="2438"/>
        <v>0</v>
      </c>
      <c r="CA244" s="54"/>
      <c r="CB244" s="61">
        <f t="shared" si="2439"/>
        <v>0</v>
      </c>
      <c r="CC244" s="61">
        <f t="shared" si="2440"/>
        <v>0</v>
      </c>
      <c r="CD244" s="4"/>
      <c r="CE244" s="4"/>
      <c r="CF244" s="4">
        <f t="shared" si="2441"/>
        <v>0</v>
      </c>
      <c r="CG244" s="218">
        <f t="shared" si="2442"/>
        <v>0</v>
      </c>
      <c r="CH244" s="221">
        <f t="shared" si="2443"/>
        <v>0</v>
      </c>
      <c r="CI244" s="4"/>
      <c r="CJ244" s="4">
        <f t="shared" si="2444"/>
        <v>0</v>
      </c>
      <c r="CK244" s="218">
        <f t="shared" si="2445"/>
        <v>0</v>
      </c>
      <c r="CL244" s="221">
        <f t="shared" si="2446"/>
        <v>0</v>
      </c>
      <c r="CM244" s="4"/>
      <c r="CN244" s="4">
        <f t="shared" si="2447"/>
        <v>0</v>
      </c>
      <c r="CO244" s="218">
        <f t="shared" si="2448"/>
        <v>0</v>
      </c>
      <c r="CP244" s="221">
        <f t="shared" si="2449"/>
        <v>0</v>
      </c>
      <c r="CQ244" s="4"/>
      <c r="CR244" s="4">
        <f t="shared" si="2450"/>
        <v>0</v>
      </c>
      <c r="CS244" s="218">
        <f t="shared" si="2451"/>
        <v>0</v>
      </c>
      <c r="CT244" s="221">
        <f t="shared" si="2452"/>
        <v>0</v>
      </c>
      <c r="CU244" s="4"/>
      <c r="CV244" s="4">
        <f t="shared" si="2453"/>
        <v>0</v>
      </c>
      <c r="CW244" s="218">
        <f t="shared" si="2454"/>
        <v>0</v>
      </c>
      <c r="CX244" s="221">
        <f t="shared" si="2455"/>
        <v>0</v>
      </c>
      <c r="CY244" s="4"/>
      <c r="CZ244" s="4">
        <f t="shared" si="2456"/>
        <v>0</v>
      </c>
      <c r="DA244" s="218">
        <f t="shared" si="2457"/>
        <v>0</v>
      </c>
      <c r="DB244" s="221">
        <f t="shared" si="2458"/>
        <v>0</v>
      </c>
      <c r="DC244" s="4"/>
      <c r="DD244" s="4">
        <f t="shared" si="2459"/>
        <v>0</v>
      </c>
      <c r="DE244" s="218">
        <f t="shared" si="2460"/>
        <v>0</v>
      </c>
      <c r="DF244" s="221">
        <f t="shared" si="2461"/>
        <v>0</v>
      </c>
      <c r="DG244" s="4"/>
      <c r="DH244" s="4">
        <f t="shared" si="2462"/>
        <v>0</v>
      </c>
      <c r="DI244" s="218">
        <f t="shared" si="2463"/>
        <v>0</v>
      </c>
      <c r="DJ244" s="221">
        <f t="shared" si="2464"/>
        <v>0</v>
      </c>
      <c r="DK244" s="4"/>
      <c r="DL244" s="4">
        <f t="shared" si="2465"/>
        <v>0</v>
      </c>
      <c r="DM244" s="218">
        <f t="shared" si="2466"/>
        <v>0</v>
      </c>
      <c r="DN244" s="221">
        <f t="shared" si="2467"/>
        <v>0</v>
      </c>
      <c r="DO244" s="4"/>
      <c r="DP244" s="4">
        <f t="shared" si="2468"/>
        <v>0</v>
      </c>
      <c r="DQ244" s="218">
        <f t="shared" si="2469"/>
        <v>0</v>
      </c>
      <c r="DR244" s="221">
        <f t="shared" si="2470"/>
        <v>0</v>
      </c>
      <c r="DS244" s="4"/>
      <c r="DT244" s="4">
        <f t="shared" si="2471"/>
        <v>0</v>
      </c>
      <c r="DU244" s="218">
        <f t="shared" si="2472"/>
        <v>0</v>
      </c>
      <c r="DV244" s="221">
        <f t="shared" si="2473"/>
        <v>0</v>
      </c>
      <c r="DW244" s="4"/>
      <c r="DX244" s="4"/>
      <c r="DY244" s="4">
        <f t="shared" si="2474"/>
        <v>0</v>
      </c>
      <c r="DZ244" s="218">
        <f t="shared" si="2475"/>
        <v>0</v>
      </c>
      <c r="EA244" s="221">
        <f t="shared" si="2476"/>
        <v>0</v>
      </c>
      <c r="EB244" s="4"/>
      <c r="EC244" s="4">
        <f t="shared" si="2477"/>
        <v>0</v>
      </c>
      <c r="ED244" s="218" t="e">
        <f>SUM(EB244+#REF!)</f>
        <v>#REF!</v>
      </c>
      <c r="EE244" s="221" t="e">
        <f t="shared" si="2478"/>
        <v>#REF!</v>
      </c>
      <c r="EF244" s="4"/>
      <c r="EG244" s="4">
        <f t="shared" si="2479"/>
        <v>0</v>
      </c>
      <c r="EH244" s="218" t="e">
        <f>SUM(EF244+#REF!)</f>
        <v>#REF!</v>
      </c>
      <c r="EI244" s="221" t="e">
        <f t="shared" si="2480"/>
        <v>#REF!</v>
      </c>
      <c r="EJ244" s="4"/>
      <c r="EK244" s="4" t="e">
        <f>SUM(EJ244*#REF!)</f>
        <v>#REF!</v>
      </c>
      <c r="EL244" s="218" t="e">
        <f>SUM(EJ244+#REF!)</f>
        <v>#REF!</v>
      </c>
      <c r="EM244" s="221" t="e">
        <f t="shared" si="2481"/>
        <v>#REF!</v>
      </c>
      <c r="EN244" s="4"/>
      <c r="EO244" s="269"/>
      <c r="EP244" s="269">
        <f t="shared" ref="EP244:EP259" si="2534">SUM(EO244*D244)</f>
        <v>0</v>
      </c>
      <c r="EQ244" s="268">
        <f t="shared" ref="EQ244:EQ270" si="2535">SUM(EO244+AC244)</f>
        <v>0</v>
      </c>
      <c r="ER244" s="268">
        <f t="shared" ref="ER244:ER275" si="2536">SUM(EQ244*D244)</f>
        <v>0</v>
      </c>
      <c r="ES244" s="269"/>
      <c r="ET244" s="269">
        <f t="shared" ref="ET244:ET275" si="2537">SUM(ES244*D244)</f>
        <v>0</v>
      </c>
      <c r="EU244" s="268">
        <f t="shared" ref="EU244:EU275" si="2538">SUM(ES244+AE244)</f>
        <v>0</v>
      </c>
      <c r="EV244" s="268">
        <f t="shared" ref="EV244:EV275" si="2539">SUM(EU244*D244)</f>
        <v>0</v>
      </c>
      <c r="EW244" s="269"/>
      <c r="EX244" s="269">
        <f t="shared" ref="EX244:EX277" si="2540">SUM(EW244*D244)</f>
        <v>0</v>
      </c>
      <c r="EY244" s="268">
        <f t="shared" ref="EY244:EY275" si="2541">SUM(EW244+AG244)</f>
        <v>0</v>
      </c>
      <c r="EZ244" s="268">
        <f t="shared" ref="EZ244:EZ275" si="2542">SUM(EY244*D244)</f>
        <v>0</v>
      </c>
      <c r="FA244" s="269"/>
      <c r="FB244" s="269">
        <f t="shared" ref="FB244:FB259" si="2543">SUM(FA244*H244)</f>
        <v>0</v>
      </c>
      <c r="FC244" s="268">
        <f t="shared" ref="FC244:FC275" si="2544">SUM(FA244+AI244)</f>
        <v>0</v>
      </c>
      <c r="FD244" s="268">
        <f t="shared" ref="FD244:FD275" si="2545">SUM(FC244*D244)</f>
        <v>0</v>
      </c>
      <c r="FE244" s="269"/>
      <c r="FF244" s="269">
        <f t="shared" si="2482"/>
        <v>0</v>
      </c>
      <c r="FG244" s="268">
        <f t="shared" si="2483"/>
        <v>0</v>
      </c>
      <c r="FH244" s="268">
        <f t="shared" si="2484"/>
        <v>0</v>
      </c>
      <c r="FI244" s="269"/>
      <c r="FJ244" s="269">
        <f t="shared" si="2485"/>
        <v>0</v>
      </c>
      <c r="FK244" s="268">
        <f t="shared" si="2486"/>
        <v>0</v>
      </c>
      <c r="FL244" s="268">
        <f t="shared" si="2487"/>
        <v>0</v>
      </c>
      <c r="FM244" s="269"/>
      <c r="FN244" s="269">
        <f t="shared" si="2488"/>
        <v>0</v>
      </c>
      <c r="FO244" s="268">
        <f t="shared" si="2489"/>
        <v>0</v>
      </c>
      <c r="FP244" s="268">
        <f t="shared" si="2490"/>
        <v>0</v>
      </c>
      <c r="FQ244" s="269"/>
      <c r="FR244" s="269">
        <f t="shared" si="2491"/>
        <v>0</v>
      </c>
      <c r="FS244" s="268">
        <f t="shared" si="2492"/>
        <v>0</v>
      </c>
      <c r="FT244" s="268">
        <f t="shared" si="2493"/>
        <v>0</v>
      </c>
      <c r="FU244" s="269"/>
      <c r="FV244" s="269">
        <f t="shared" si="2494"/>
        <v>0</v>
      </c>
      <c r="FW244" s="268">
        <f t="shared" ref="FW244:FW275" si="2546">SUM(FU244+AS244)</f>
        <v>0</v>
      </c>
      <c r="FX244" s="268">
        <f t="shared" ref="FX244:FX275" si="2547">SUM(FW244*D244)</f>
        <v>0</v>
      </c>
      <c r="FY244" s="269"/>
      <c r="FZ244" s="269">
        <f t="shared" si="2495"/>
        <v>0</v>
      </c>
      <c r="GA244" s="268">
        <f t="shared" ref="GA244:GA275" si="2548">FY244+AU244</f>
        <v>0</v>
      </c>
      <c r="GB244" s="268">
        <f t="shared" ref="GB244:GB275" si="2549">GA244*D244</f>
        <v>0</v>
      </c>
      <c r="GC244" s="269"/>
      <c r="GD244" s="269">
        <f t="shared" si="2496"/>
        <v>0</v>
      </c>
      <c r="GE244" s="268">
        <f t="shared" ref="GE244:GE275" si="2550">GC244+AW244</f>
        <v>0</v>
      </c>
      <c r="GF244" s="268">
        <f t="shared" ref="GF244:GF275" si="2551">GE244*D244</f>
        <v>0</v>
      </c>
      <c r="GG244" s="269"/>
      <c r="GH244" s="269">
        <f t="shared" si="2497"/>
        <v>0</v>
      </c>
      <c r="GI244" s="268">
        <f t="shared" ref="GI244:GI275" si="2552">GG244+BC244</f>
        <v>0</v>
      </c>
      <c r="GJ244" s="268">
        <f t="shared" ref="GJ244:GJ275" si="2553">GI244*L244</f>
        <v>0</v>
      </c>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c r="IE244" s="4"/>
      <c r="IF244" s="4"/>
      <c r="IG244" s="4"/>
      <c r="IH244" s="4"/>
      <c r="II244" s="4"/>
      <c r="IJ244" s="4"/>
      <c r="IK244" s="4"/>
      <c r="IL244" s="4"/>
      <c r="IM244" s="4"/>
      <c r="IN244" s="4"/>
      <c r="IO244" s="4"/>
      <c r="IP244" s="4"/>
      <c r="IQ244" s="4"/>
      <c r="IR244" s="4"/>
      <c r="IS244" s="4"/>
      <c r="IT244" s="4"/>
      <c r="IU244" s="4"/>
      <c r="IV244" s="4"/>
      <c r="IW244" s="4"/>
      <c r="IX244" s="4"/>
      <c r="IY244" s="4"/>
      <c r="IZ244" s="4"/>
      <c r="JA244" s="4"/>
      <c r="JB244" s="4"/>
      <c r="JC244" s="4"/>
      <c r="JD244" s="4"/>
      <c r="JE244" s="4"/>
      <c r="JF244" s="4"/>
      <c r="JG244" s="4"/>
      <c r="JH244" s="4"/>
      <c r="JI244" s="4"/>
      <c r="JJ244" s="4"/>
      <c r="JK244" s="4"/>
      <c r="JL244" s="4"/>
      <c r="JM244" s="4"/>
      <c r="JN244" s="4"/>
    </row>
    <row r="245" spans="1:274" s="5" customFormat="1" x14ac:dyDescent="0.2">
      <c r="A245" s="57" t="s">
        <v>110</v>
      </c>
      <c r="B245" s="57" t="s">
        <v>111</v>
      </c>
      <c r="C245" s="57" t="s">
        <v>2</v>
      </c>
      <c r="D245" s="57">
        <v>140</v>
      </c>
      <c r="E245" s="6"/>
      <c r="F245" s="64">
        <f t="shared" si="2498"/>
        <v>0</v>
      </c>
      <c r="G245" s="6"/>
      <c r="H245" s="64">
        <f t="shared" si="2499"/>
        <v>0</v>
      </c>
      <c r="I245" s="6"/>
      <c r="J245" s="64">
        <f t="shared" ref="J245" si="2554">SUM(I245*$D245)</f>
        <v>0</v>
      </c>
      <c r="K245" s="6"/>
      <c r="L245" s="64">
        <f t="shared" si="2501"/>
        <v>0</v>
      </c>
      <c r="M245" s="6"/>
      <c r="N245" s="64">
        <f t="shared" si="2502"/>
        <v>0</v>
      </c>
      <c r="O245" s="6"/>
      <c r="P245" s="64">
        <f t="shared" si="2503"/>
        <v>0</v>
      </c>
      <c r="Q245" s="6"/>
      <c r="R245" s="64">
        <f t="shared" si="2504"/>
        <v>0</v>
      </c>
      <c r="S245" s="6"/>
      <c r="T245" s="64">
        <f t="shared" si="2505"/>
        <v>0</v>
      </c>
      <c r="U245" s="6"/>
      <c r="V245" s="64">
        <f t="shared" si="2506"/>
        <v>0</v>
      </c>
      <c r="W245" s="6"/>
      <c r="X245" s="64">
        <f t="shared" si="2507"/>
        <v>0</v>
      </c>
      <c r="Y245" s="6"/>
      <c r="Z245" s="64">
        <f t="shared" si="2508"/>
        <v>0</v>
      </c>
      <c r="AA245" s="6"/>
      <c r="AB245" s="64">
        <f t="shared" si="2509"/>
        <v>0</v>
      </c>
      <c r="AC245" s="59"/>
      <c r="AD245" s="64">
        <f t="shared" si="2510"/>
        <v>0</v>
      </c>
      <c r="AE245" s="59"/>
      <c r="AF245" s="64">
        <f t="shared" si="2511"/>
        <v>0</v>
      </c>
      <c r="AG245" s="59"/>
      <c r="AH245" s="64">
        <f t="shared" si="2512"/>
        <v>0</v>
      </c>
      <c r="AI245" s="59"/>
      <c r="AJ245" s="64">
        <f t="shared" si="2513"/>
        <v>0</v>
      </c>
      <c r="AK245" s="59"/>
      <c r="AL245" s="64">
        <f t="shared" si="2514"/>
        <v>0</v>
      </c>
      <c r="AM245" s="59"/>
      <c r="AN245" s="64">
        <f t="shared" si="2515"/>
        <v>0</v>
      </c>
      <c r="AO245" s="59"/>
      <c r="AP245" s="64">
        <f t="shared" si="2516"/>
        <v>0</v>
      </c>
      <c r="AQ245" s="59"/>
      <c r="AR245" s="64">
        <f t="shared" si="2517"/>
        <v>0</v>
      </c>
      <c r="AS245" s="59"/>
      <c r="AT245" s="64">
        <f t="shared" si="2518"/>
        <v>0</v>
      </c>
      <c r="AU245" s="59"/>
      <c r="AV245" s="64">
        <f t="shared" si="2519"/>
        <v>0</v>
      </c>
      <c r="AW245" s="59"/>
      <c r="AX245" s="64">
        <f t="shared" si="2520"/>
        <v>0</v>
      </c>
      <c r="AY245" s="59"/>
      <c r="AZ245" s="64">
        <f t="shared" si="2521"/>
        <v>0</v>
      </c>
      <c r="BA245" s="59"/>
      <c r="BB245" s="64">
        <f t="shared" si="2522"/>
        <v>0</v>
      </c>
      <c r="BC245" s="59"/>
      <c r="BD245" s="64">
        <f t="shared" si="2523"/>
        <v>0</v>
      </c>
      <c r="BE245" s="59"/>
      <c r="BF245" s="64">
        <f t="shared" si="2524"/>
        <v>0</v>
      </c>
      <c r="BG245" s="59"/>
      <c r="BH245" s="64">
        <f t="shared" si="2525"/>
        <v>0</v>
      </c>
      <c r="BI245" s="59"/>
      <c r="BJ245" s="64">
        <f t="shared" si="2526"/>
        <v>0</v>
      </c>
      <c r="BK245" s="59"/>
      <c r="BL245" s="64">
        <f t="shared" si="2527"/>
        <v>0</v>
      </c>
      <c r="BM245" s="59"/>
      <c r="BN245" s="64">
        <f t="shared" si="2528"/>
        <v>0</v>
      </c>
      <c r="BO245" s="59"/>
      <c r="BP245" s="64">
        <f t="shared" si="2529"/>
        <v>0</v>
      </c>
      <c r="BQ245" s="59"/>
      <c r="BR245" s="64">
        <f t="shared" si="2530"/>
        <v>0</v>
      </c>
      <c r="BS245" s="59"/>
      <c r="BT245" s="64">
        <f t="shared" si="2531"/>
        <v>0</v>
      </c>
      <c r="BU245" s="59"/>
      <c r="BV245" s="64">
        <f t="shared" si="2532"/>
        <v>0</v>
      </c>
      <c r="BW245" s="59"/>
      <c r="BX245" s="64">
        <f t="shared" si="2533"/>
        <v>0</v>
      </c>
      <c r="BY245" s="59"/>
      <c r="BZ245" s="64">
        <f t="shared" si="2438"/>
        <v>0</v>
      </c>
      <c r="CA245" s="54"/>
      <c r="CB245" s="61">
        <f t="shared" si="2439"/>
        <v>0</v>
      </c>
      <c r="CC245" s="61">
        <f t="shared" si="2440"/>
        <v>0</v>
      </c>
      <c r="CD245" s="4"/>
      <c r="CE245" s="4"/>
      <c r="CF245" s="4">
        <f t="shared" si="2441"/>
        <v>0</v>
      </c>
      <c r="CG245" s="218">
        <f t="shared" si="2442"/>
        <v>0</v>
      </c>
      <c r="CH245" s="221">
        <f t="shared" si="2443"/>
        <v>0</v>
      </c>
      <c r="CI245" s="4"/>
      <c r="CJ245" s="4">
        <f t="shared" si="2444"/>
        <v>0</v>
      </c>
      <c r="CK245" s="218">
        <f t="shared" si="2445"/>
        <v>0</v>
      </c>
      <c r="CL245" s="221">
        <f t="shared" si="2446"/>
        <v>0</v>
      </c>
      <c r="CM245" s="4"/>
      <c r="CN245" s="4">
        <f t="shared" si="2447"/>
        <v>0</v>
      </c>
      <c r="CO245" s="218">
        <f t="shared" si="2448"/>
        <v>0</v>
      </c>
      <c r="CP245" s="221">
        <f t="shared" si="2449"/>
        <v>0</v>
      </c>
      <c r="CQ245" s="4"/>
      <c r="CR245" s="4">
        <f t="shared" si="2450"/>
        <v>0</v>
      </c>
      <c r="CS245" s="218">
        <f t="shared" si="2451"/>
        <v>0</v>
      </c>
      <c r="CT245" s="221">
        <f t="shared" si="2452"/>
        <v>0</v>
      </c>
      <c r="CU245" s="4"/>
      <c r="CV245" s="4">
        <f t="shared" si="2453"/>
        <v>0</v>
      </c>
      <c r="CW245" s="218">
        <f t="shared" si="2454"/>
        <v>0</v>
      </c>
      <c r="CX245" s="221">
        <f t="shared" si="2455"/>
        <v>0</v>
      </c>
      <c r="CY245" s="4"/>
      <c r="CZ245" s="4">
        <f t="shared" si="2456"/>
        <v>0</v>
      </c>
      <c r="DA245" s="218">
        <f t="shared" si="2457"/>
        <v>0</v>
      </c>
      <c r="DB245" s="221">
        <f t="shared" si="2458"/>
        <v>0</v>
      </c>
      <c r="DC245" s="4"/>
      <c r="DD245" s="4">
        <f t="shared" si="2459"/>
        <v>0</v>
      </c>
      <c r="DE245" s="218">
        <f t="shared" si="2460"/>
        <v>0</v>
      </c>
      <c r="DF245" s="221">
        <f t="shared" si="2461"/>
        <v>0</v>
      </c>
      <c r="DG245" s="4"/>
      <c r="DH245" s="4">
        <f t="shared" si="2462"/>
        <v>0</v>
      </c>
      <c r="DI245" s="218">
        <f t="shared" si="2463"/>
        <v>0</v>
      </c>
      <c r="DJ245" s="221">
        <f t="shared" si="2464"/>
        <v>0</v>
      </c>
      <c r="DK245" s="4"/>
      <c r="DL245" s="4">
        <f t="shared" si="2465"/>
        <v>0</v>
      </c>
      <c r="DM245" s="218">
        <f t="shared" si="2466"/>
        <v>0</v>
      </c>
      <c r="DN245" s="221">
        <f t="shared" si="2467"/>
        <v>0</v>
      </c>
      <c r="DO245" s="4"/>
      <c r="DP245" s="4">
        <f t="shared" si="2468"/>
        <v>0</v>
      </c>
      <c r="DQ245" s="218">
        <f t="shared" si="2469"/>
        <v>0</v>
      </c>
      <c r="DR245" s="221">
        <f t="shared" si="2470"/>
        <v>0</v>
      </c>
      <c r="DS245" s="4"/>
      <c r="DT245" s="4">
        <f t="shared" si="2471"/>
        <v>0</v>
      </c>
      <c r="DU245" s="218">
        <f t="shared" si="2472"/>
        <v>0</v>
      </c>
      <c r="DV245" s="221">
        <f t="shared" si="2473"/>
        <v>0</v>
      </c>
      <c r="DW245" s="4"/>
      <c r="DX245" s="4"/>
      <c r="DY245" s="4">
        <f t="shared" si="2474"/>
        <v>0</v>
      </c>
      <c r="DZ245" s="218">
        <f t="shared" si="2475"/>
        <v>0</v>
      </c>
      <c r="EA245" s="221">
        <f t="shared" si="2476"/>
        <v>0</v>
      </c>
      <c r="EB245" s="4">
        <v>6.75</v>
      </c>
      <c r="EC245" s="4">
        <f t="shared" si="2477"/>
        <v>945</v>
      </c>
      <c r="ED245" s="218" t="e">
        <f>SUM(EB245+#REF!)</f>
        <v>#REF!</v>
      </c>
      <c r="EE245" s="221" t="e">
        <f t="shared" si="2478"/>
        <v>#REF!</v>
      </c>
      <c r="EF245" s="4"/>
      <c r="EG245" s="4">
        <f t="shared" si="2479"/>
        <v>0</v>
      </c>
      <c r="EH245" s="218" t="e">
        <f>SUM(EF245+#REF!)</f>
        <v>#REF!</v>
      </c>
      <c r="EI245" s="221" t="e">
        <f t="shared" si="2480"/>
        <v>#REF!</v>
      </c>
      <c r="EJ245" s="4"/>
      <c r="EK245" s="4" t="e">
        <f>SUM(EJ245*#REF!)</f>
        <v>#REF!</v>
      </c>
      <c r="EL245" s="218" t="e">
        <f>SUM(EJ245+#REF!)</f>
        <v>#REF!</v>
      </c>
      <c r="EM245" s="221" t="e">
        <f t="shared" si="2481"/>
        <v>#REF!</v>
      </c>
      <c r="EN245" s="4"/>
      <c r="EO245" s="269">
        <v>0.5</v>
      </c>
      <c r="EP245" s="269">
        <f t="shared" si="2534"/>
        <v>70</v>
      </c>
      <c r="EQ245" s="268">
        <f t="shared" si="2535"/>
        <v>0.5</v>
      </c>
      <c r="ER245" s="268">
        <f t="shared" si="2536"/>
        <v>70</v>
      </c>
      <c r="ES245" s="269">
        <v>2.75</v>
      </c>
      <c r="ET245" s="269">
        <f t="shared" si="2537"/>
        <v>385</v>
      </c>
      <c r="EU245" s="268">
        <f t="shared" si="2538"/>
        <v>2.75</v>
      </c>
      <c r="EV245" s="268">
        <f t="shared" si="2539"/>
        <v>385</v>
      </c>
      <c r="EW245" s="269">
        <v>8</v>
      </c>
      <c r="EX245" s="269">
        <f t="shared" si="2540"/>
        <v>1120</v>
      </c>
      <c r="EY245" s="268">
        <f t="shared" si="2541"/>
        <v>8</v>
      </c>
      <c r="EZ245" s="268">
        <f t="shared" si="2542"/>
        <v>1120</v>
      </c>
      <c r="FA245" s="269"/>
      <c r="FB245" s="269">
        <f t="shared" si="2543"/>
        <v>0</v>
      </c>
      <c r="FC245" s="268">
        <f t="shared" si="2544"/>
        <v>0</v>
      </c>
      <c r="FD245" s="268">
        <f t="shared" si="2545"/>
        <v>0</v>
      </c>
      <c r="FE245" s="269"/>
      <c r="FF245" s="269">
        <f t="shared" si="2482"/>
        <v>0</v>
      </c>
      <c r="FG245" s="268">
        <f t="shared" si="2483"/>
        <v>0</v>
      </c>
      <c r="FH245" s="268">
        <f t="shared" si="2484"/>
        <v>0</v>
      </c>
      <c r="FI245" s="269"/>
      <c r="FJ245" s="269">
        <f t="shared" si="2485"/>
        <v>0</v>
      </c>
      <c r="FK245" s="268">
        <f t="shared" si="2486"/>
        <v>0</v>
      </c>
      <c r="FL245" s="268">
        <f t="shared" si="2487"/>
        <v>0</v>
      </c>
      <c r="FM245" s="269"/>
      <c r="FN245" s="269">
        <f t="shared" si="2488"/>
        <v>0</v>
      </c>
      <c r="FO245" s="268">
        <f t="shared" si="2489"/>
        <v>0</v>
      </c>
      <c r="FP245" s="268">
        <f t="shared" si="2490"/>
        <v>0</v>
      </c>
      <c r="FQ245" s="269"/>
      <c r="FR245" s="269">
        <f t="shared" si="2491"/>
        <v>0</v>
      </c>
      <c r="FS245" s="268">
        <f t="shared" si="2492"/>
        <v>0</v>
      </c>
      <c r="FT245" s="268">
        <f t="shared" si="2493"/>
        <v>0</v>
      </c>
      <c r="FU245" s="269"/>
      <c r="FV245" s="269">
        <f t="shared" si="2494"/>
        <v>0</v>
      </c>
      <c r="FW245" s="268">
        <f t="shared" si="2546"/>
        <v>0</v>
      </c>
      <c r="FX245" s="268">
        <f t="shared" si="2547"/>
        <v>0</v>
      </c>
      <c r="FY245" s="269"/>
      <c r="FZ245" s="269">
        <f t="shared" si="2495"/>
        <v>0</v>
      </c>
      <c r="GA245" s="268">
        <f t="shared" si="2548"/>
        <v>0</v>
      </c>
      <c r="GB245" s="268">
        <f t="shared" si="2549"/>
        <v>0</v>
      </c>
      <c r="GC245" s="269"/>
      <c r="GD245" s="269">
        <f t="shared" si="2496"/>
        <v>0</v>
      </c>
      <c r="GE245" s="268">
        <f t="shared" si="2550"/>
        <v>0</v>
      </c>
      <c r="GF245" s="268">
        <f t="shared" si="2551"/>
        <v>0</v>
      </c>
      <c r="GG245" s="269"/>
      <c r="GH245" s="269">
        <f t="shared" si="2497"/>
        <v>0</v>
      </c>
      <c r="GI245" s="268">
        <f t="shared" si="2552"/>
        <v>0</v>
      </c>
      <c r="GJ245" s="268">
        <f t="shared" si="2553"/>
        <v>0</v>
      </c>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c r="IE245" s="4"/>
      <c r="IF245" s="4"/>
      <c r="IG245" s="4"/>
      <c r="IH245" s="4"/>
      <c r="II245" s="4"/>
      <c r="IJ245" s="4"/>
      <c r="IK245" s="4"/>
      <c r="IL245" s="4"/>
      <c r="IM245" s="4"/>
      <c r="IN245" s="4"/>
      <c r="IO245" s="4"/>
      <c r="IP245" s="4"/>
      <c r="IQ245" s="4"/>
      <c r="IR245" s="4"/>
      <c r="IS245" s="4"/>
      <c r="IT245" s="4"/>
      <c r="IU245" s="4"/>
      <c r="IV245" s="4"/>
      <c r="IW245" s="4"/>
      <c r="IX245" s="4"/>
      <c r="IY245" s="4"/>
      <c r="IZ245" s="4"/>
      <c r="JA245" s="4"/>
      <c r="JB245" s="4"/>
      <c r="JC245" s="4"/>
      <c r="JD245" s="4"/>
      <c r="JE245" s="4"/>
      <c r="JF245" s="4"/>
      <c r="JG245" s="4"/>
      <c r="JH245" s="4"/>
      <c r="JI245" s="4"/>
      <c r="JJ245" s="4"/>
      <c r="JK245" s="4"/>
      <c r="JL245" s="4"/>
      <c r="JM245" s="4"/>
      <c r="JN245" s="4"/>
    </row>
    <row r="246" spans="1:274" s="5" customFormat="1" x14ac:dyDescent="0.2">
      <c r="A246" s="57" t="s">
        <v>285</v>
      </c>
      <c r="B246" s="57" t="s">
        <v>286</v>
      </c>
      <c r="C246" s="57" t="s">
        <v>2</v>
      </c>
      <c r="D246" s="57">
        <v>140</v>
      </c>
      <c r="E246" s="6"/>
      <c r="F246" s="64">
        <f t="shared" si="2498"/>
        <v>0</v>
      </c>
      <c r="G246" s="6"/>
      <c r="H246" s="64">
        <f t="shared" si="2499"/>
        <v>0</v>
      </c>
      <c r="I246" s="6"/>
      <c r="J246" s="64">
        <f t="shared" ref="J246" si="2555">SUM(I246*$D246)</f>
        <v>0</v>
      </c>
      <c r="K246" s="6"/>
      <c r="L246" s="64">
        <f t="shared" si="2501"/>
        <v>0</v>
      </c>
      <c r="M246" s="6"/>
      <c r="N246" s="64">
        <f t="shared" si="2502"/>
        <v>0</v>
      </c>
      <c r="O246" s="6"/>
      <c r="P246" s="64">
        <f t="shared" si="2503"/>
        <v>0</v>
      </c>
      <c r="Q246" s="6"/>
      <c r="R246" s="64">
        <f t="shared" si="2504"/>
        <v>0</v>
      </c>
      <c r="S246" s="6"/>
      <c r="T246" s="64">
        <f t="shared" si="2505"/>
        <v>0</v>
      </c>
      <c r="U246" s="6"/>
      <c r="V246" s="64">
        <f t="shared" si="2506"/>
        <v>0</v>
      </c>
      <c r="W246" s="6"/>
      <c r="X246" s="64">
        <f t="shared" si="2507"/>
        <v>0</v>
      </c>
      <c r="Y246" s="6"/>
      <c r="Z246" s="64">
        <f t="shared" si="2508"/>
        <v>0</v>
      </c>
      <c r="AA246" s="6"/>
      <c r="AB246" s="64">
        <f t="shared" si="2509"/>
        <v>0</v>
      </c>
      <c r="AC246" s="59"/>
      <c r="AD246" s="64">
        <f t="shared" si="2510"/>
        <v>0</v>
      </c>
      <c r="AE246" s="59"/>
      <c r="AF246" s="64">
        <f t="shared" si="2511"/>
        <v>0</v>
      </c>
      <c r="AG246" s="59"/>
      <c r="AH246" s="64">
        <f t="shared" si="2512"/>
        <v>0</v>
      </c>
      <c r="AI246" s="59"/>
      <c r="AJ246" s="64">
        <f t="shared" si="2513"/>
        <v>0</v>
      </c>
      <c r="AK246" s="59"/>
      <c r="AL246" s="64">
        <f t="shared" si="2514"/>
        <v>0</v>
      </c>
      <c r="AM246" s="59"/>
      <c r="AN246" s="64">
        <f t="shared" si="2515"/>
        <v>0</v>
      </c>
      <c r="AO246" s="59"/>
      <c r="AP246" s="64">
        <f t="shared" si="2516"/>
        <v>0</v>
      </c>
      <c r="AQ246" s="59"/>
      <c r="AR246" s="64">
        <f t="shared" si="2517"/>
        <v>0</v>
      </c>
      <c r="AS246" s="59"/>
      <c r="AT246" s="64">
        <f t="shared" si="2518"/>
        <v>0</v>
      </c>
      <c r="AU246" s="59"/>
      <c r="AV246" s="64">
        <f t="shared" si="2519"/>
        <v>0</v>
      </c>
      <c r="AW246" s="59"/>
      <c r="AX246" s="64">
        <f t="shared" si="2520"/>
        <v>0</v>
      </c>
      <c r="AY246" s="59"/>
      <c r="AZ246" s="64">
        <f t="shared" si="2521"/>
        <v>0</v>
      </c>
      <c r="BA246" s="59"/>
      <c r="BB246" s="64">
        <f t="shared" si="2522"/>
        <v>0</v>
      </c>
      <c r="BC246" s="59"/>
      <c r="BD246" s="64">
        <f t="shared" si="2523"/>
        <v>0</v>
      </c>
      <c r="BE246" s="59"/>
      <c r="BF246" s="64">
        <f t="shared" si="2524"/>
        <v>0</v>
      </c>
      <c r="BG246" s="59"/>
      <c r="BH246" s="64">
        <f t="shared" si="2525"/>
        <v>0</v>
      </c>
      <c r="BI246" s="59"/>
      <c r="BJ246" s="64">
        <f t="shared" si="2526"/>
        <v>0</v>
      </c>
      <c r="BK246" s="59"/>
      <c r="BL246" s="64">
        <f t="shared" si="2527"/>
        <v>0</v>
      </c>
      <c r="BM246" s="59"/>
      <c r="BN246" s="64">
        <f t="shared" si="2528"/>
        <v>0</v>
      </c>
      <c r="BO246" s="59"/>
      <c r="BP246" s="64">
        <f t="shared" si="2529"/>
        <v>0</v>
      </c>
      <c r="BQ246" s="59"/>
      <c r="BR246" s="64">
        <f t="shared" si="2530"/>
        <v>0</v>
      </c>
      <c r="BS246" s="59"/>
      <c r="BT246" s="64">
        <f t="shared" si="2531"/>
        <v>0</v>
      </c>
      <c r="BU246" s="59"/>
      <c r="BV246" s="64">
        <f t="shared" si="2532"/>
        <v>0</v>
      </c>
      <c r="BW246" s="59"/>
      <c r="BX246" s="64">
        <f t="shared" si="2533"/>
        <v>0</v>
      </c>
      <c r="BY246" s="59"/>
      <c r="BZ246" s="64">
        <f t="shared" si="2438"/>
        <v>0</v>
      </c>
      <c r="CA246" s="54"/>
      <c r="CB246" s="61">
        <f t="shared" si="2439"/>
        <v>0</v>
      </c>
      <c r="CC246" s="61">
        <f t="shared" si="2440"/>
        <v>0</v>
      </c>
      <c r="CD246" s="4"/>
      <c r="CE246" s="4"/>
      <c r="CF246" s="4">
        <f t="shared" si="2441"/>
        <v>0</v>
      </c>
      <c r="CG246" s="218">
        <f t="shared" si="2442"/>
        <v>0</v>
      </c>
      <c r="CH246" s="221">
        <f t="shared" si="2443"/>
        <v>0</v>
      </c>
      <c r="CI246" s="4"/>
      <c r="CJ246" s="4">
        <f t="shared" si="2444"/>
        <v>0</v>
      </c>
      <c r="CK246" s="218">
        <f t="shared" si="2445"/>
        <v>0</v>
      </c>
      <c r="CL246" s="221">
        <f t="shared" si="2446"/>
        <v>0</v>
      </c>
      <c r="CM246" s="4"/>
      <c r="CN246" s="4">
        <f t="shared" si="2447"/>
        <v>0</v>
      </c>
      <c r="CO246" s="218">
        <f t="shared" si="2448"/>
        <v>0</v>
      </c>
      <c r="CP246" s="221">
        <f t="shared" si="2449"/>
        <v>0</v>
      </c>
      <c r="CQ246" s="4"/>
      <c r="CR246" s="4">
        <f t="shared" si="2450"/>
        <v>0</v>
      </c>
      <c r="CS246" s="218">
        <f t="shared" si="2451"/>
        <v>0</v>
      </c>
      <c r="CT246" s="221">
        <f t="shared" si="2452"/>
        <v>0</v>
      </c>
      <c r="CU246" s="4"/>
      <c r="CV246" s="4">
        <f t="shared" si="2453"/>
        <v>0</v>
      </c>
      <c r="CW246" s="218">
        <f t="shared" si="2454"/>
        <v>0</v>
      </c>
      <c r="CX246" s="221">
        <f t="shared" si="2455"/>
        <v>0</v>
      </c>
      <c r="CY246" s="4"/>
      <c r="CZ246" s="4">
        <f t="shared" si="2456"/>
        <v>0</v>
      </c>
      <c r="DA246" s="218">
        <f t="shared" si="2457"/>
        <v>0</v>
      </c>
      <c r="DB246" s="221">
        <f t="shared" si="2458"/>
        <v>0</v>
      </c>
      <c r="DC246" s="4"/>
      <c r="DD246" s="4">
        <f t="shared" si="2459"/>
        <v>0</v>
      </c>
      <c r="DE246" s="218">
        <f t="shared" si="2460"/>
        <v>0</v>
      </c>
      <c r="DF246" s="221">
        <f t="shared" si="2461"/>
        <v>0</v>
      </c>
      <c r="DG246" s="4"/>
      <c r="DH246" s="4">
        <f t="shared" si="2462"/>
        <v>0</v>
      </c>
      <c r="DI246" s="218">
        <f t="shared" si="2463"/>
        <v>0</v>
      </c>
      <c r="DJ246" s="221">
        <f t="shared" si="2464"/>
        <v>0</v>
      </c>
      <c r="DK246" s="4"/>
      <c r="DL246" s="4">
        <f t="shared" si="2465"/>
        <v>0</v>
      </c>
      <c r="DM246" s="218">
        <f t="shared" si="2466"/>
        <v>0</v>
      </c>
      <c r="DN246" s="221">
        <f t="shared" si="2467"/>
        <v>0</v>
      </c>
      <c r="DO246" s="4"/>
      <c r="DP246" s="4">
        <f t="shared" si="2468"/>
        <v>0</v>
      </c>
      <c r="DQ246" s="218">
        <f t="shared" si="2469"/>
        <v>0</v>
      </c>
      <c r="DR246" s="221">
        <f t="shared" si="2470"/>
        <v>0</v>
      </c>
      <c r="DS246" s="4"/>
      <c r="DT246" s="4">
        <f t="shared" si="2471"/>
        <v>0</v>
      </c>
      <c r="DU246" s="218">
        <f t="shared" si="2472"/>
        <v>0</v>
      </c>
      <c r="DV246" s="221">
        <f t="shared" si="2473"/>
        <v>0</v>
      </c>
      <c r="DW246" s="4"/>
      <c r="DX246" s="4"/>
      <c r="DY246" s="4">
        <f t="shared" si="2474"/>
        <v>0</v>
      </c>
      <c r="DZ246" s="218">
        <f t="shared" si="2475"/>
        <v>0</v>
      </c>
      <c r="EA246" s="221">
        <f t="shared" si="2476"/>
        <v>0</v>
      </c>
      <c r="EB246" s="4"/>
      <c r="EC246" s="4">
        <f t="shared" si="2477"/>
        <v>0</v>
      </c>
      <c r="ED246" s="218" t="e">
        <f>SUM(EB246+#REF!)</f>
        <v>#REF!</v>
      </c>
      <c r="EE246" s="221" t="e">
        <f t="shared" si="2478"/>
        <v>#REF!</v>
      </c>
      <c r="EF246" s="4"/>
      <c r="EG246" s="4">
        <f t="shared" si="2479"/>
        <v>0</v>
      </c>
      <c r="EH246" s="218" t="e">
        <f>SUM(EF246+#REF!)</f>
        <v>#REF!</v>
      </c>
      <c r="EI246" s="221" t="e">
        <f t="shared" si="2480"/>
        <v>#REF!</v>
      </c>
      <c r="EJ246" s="4"/>
      <c r="EK246" s="4" t="e">
        <f>SUM(EJ246*#REF!)</f>
        <v>#REF!</v>
      </c>
      <c r="EL246" s="218" t="e">
        <f>SUM(EJ246+#REF!)</f>
        <v>#REF!</v>
      </c>
      <c r="EM246" s="221" t="e">
        <f t="shared" si="2481"/>
        <v>#REF!</v>
      </c>
      <c r="EN246" s="4"/>
      <c r="EO246" s="269"/>
      <c r="EP246" s="269">
        <f t="shared" si="2534"/>
        <v>0</v>
      </c>
      <c r="EQ246" s="268">
        <f t="shared" si="2535"/>
        <v>0</v>
      </c>
      <c r="ER246" s="268">
        <f t="shared" si="2536"/>
        <v>0</v>
      </c>
      <c r="ES246" s="269"/>
      <c r="ET246" s="269">
        <f t="shared" si="2537"/>
        <v>0</v>
      </c>
      <c r="EU246" s="268">
        <f t="shared" si="2538"/>
        <v>0</v>
      </c>
      <c r="EV246" s="268">
        <f t="shared" si="2539"/>
        <v>0</v>
      </c>
      <c r="EW246" s="269"/>
      <c r="EX246" s="269">
        <f t="shared" si="2540"/>
        <v>0</v>
      </c>
      <c r="EY246" s="268">
        <f t="shared" si="2541"/>
        <v>0</v>
      </c>
      <c r="EZ246" s="268">
        <f t="shared" si="2542"/>
        <v>0</v>
      </c>
      <c r="FA246" s="269"/>
      <c r="FB246" s="269">
        <f t="shared" si="2543"/>
        <v>0</v>
      </c>
      <c r="FC246" s="268">
        <f t="shared" si="2544"/>
        <v>0</v>
      </c>
      <c r="FD246" s="268">
        <f t="shared" si="2545"/>
        <v>0</v>
      </c>
      <c r="FE246" s="269"/>
      <c r="FF246" s="269">
        <f t="shared" si="2482"/>
        <v>0</v>
      </c>
      <c r="FG246" s="268">
        <f t="shared" si="2483"/>
        <v>0</v>
      </c>
      <c r="FH246" s="268">
        <f t="shared" si="2484"/>
        <v>0</v>
      </c>
      <c r="FI246" s="269"/>
      <c r="FJ246" s="269">
        <f t="shared" si="2485"/>
        <v>0</v>
      </c>
      <c r="FK246" s="268">
        <f t="shared" si="2486"/>
        <v>0</v>
      </c>
      <c r="FL246" s="268">
        <f t="shared" si="2487"/>
        <v>0</v>
      </c>
      <c r="FM246" s="269"/>
      <c r="FN246" s="269">
        <f t="shared" si="2488"/>
        <v>0</v>
      </c>
      <c r="FO246" s="268">
        <f t="shared" si="2489"/>
        <v>0</v>
      </c>
      <c r="FP246" s="268">
        <f t="shared" si="2490"/>
        <v>0</v>
      </c>
      <c r="FQ246" s="269"/>
      <c r="FR246" s="269">
        <f t="shared" si="2491"/>
        <v>0</v>
      </c>
      <c r="FS246" s="268">
        <f t="shared" si="2492"/>
        <v>0</v>
      </c>
      <c r="FT246" s="268">
        <f t="shared" si="2493"/>
        <v>0</v>
      </c>
      <c r="FU246" s="269"/>
      <c r="FV246" s="269">
        <f t="shared" si="2494"/>
        <v>0</v>
      </c>
      <c r="FW246" s="268">
        <f t="shared" si="2546"/>
        <v>0</v>
      </c>
      <c r="FX246" s="268">
        <f t="shared" si="2547"/>
        <v>0</v>
      </c>
      <c r="FY246" s="269"/>
      <c r="FZ246" s="269">
        <f t="shared" si="2495"/>
        <v>0</v>
      </c>
      <c r="GA246" s="268">
        <f t="shared" si="2548"/>
        <v>0</v>
      </c>
      <c r="GB246" s="268">
        <f t="shared" si="2549"/>
        <v>0</v>
      </c>
      <c r="GC246" s="269"/>
      <c r="GD246" s="269">
        <f t="shared" si="2496"/>
        <v>0</v>
      </c>
      <c r="GE246" s="268">
        <f t="shared" si="2550"/>
        <v>0</v>
      </c>
      <c r="GF246" s="268">
        <f t="shared" si="2551"/>
        <v>0</v>
      </c>
      <c r="GG246" s="269"/>
      <c r="GH246" s="269">
        <f t="shared" si="2497"/>
        <v>0</v>
      </c>
      <c r="GI246" s="268">
        <f t="shared" si="2552"/>
        <v>0</v>
      </c>
      <c r="GJ246" s="268">
        <f t="shared" si="2553"/>
        <v>0</v>
      </c>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c r="IE246" s="4"/>
      <c r="IF246" s="4"/>
      <c r="IG246" s="4"/>
      <c r="IH246" s="4"/>
      <c r="II246" s="4"/>
      <c r="IJ246" s="4"/>
      <c r="IK246" s="4"/>
      <c r="IL246" s="4"/>
      <c r="IM246" s="4"/>
      <c r="IN246" s="4"/>
      <c r="IO246" s="4"/>
      <c r="IP246" s="4"/>
      <c r="IQ246" s="4"/>
      <c r="IR246" s="4"/>
      <c r="IS246" s="4"/>
      <c r="IT246" s="4"/>
      <c r="IU246" s="4"/>
      <c r="IV246" s="4"/>
      <c r="IW246" s="4"/>
      <c r="IX246" s="4"/>
      <c r="IY246" s="4"/>
      <c r="IZ246" s="4"/>
      <c r="JA246" s="4"/>
      <c r="JB246" s="4"/>
      <c r="JC246" s="4"/>
      <c r="JD246" s="4"/>
      <c r="JE246" s="4"/>
      <c r="JF246" s="4"/>
      <c r="JG246" s="4"/>
      <c r="JH246" s="4"/>
      <c r="JI246" s="4"/>
      <c r="JJ246" s="4"/>
      <c r="JK246" s="4"/>
      <c r="JL246" s="4"/>
      <c r="JM246" s="4"/>
      <c r="JN246" s="4"/>
    </row>
    <row r="247" spans="1:274" s="5" customFormat="1" x14ac:dyDescent="0.2">
      <c r="A247" s="57"/>
      <c r="B247" s="57"/>
      <c r="C247" s="57" t="s">
        <v>2</v>
      </c>
      <c r="D247" s="57">
        <v>140</v>
      </c>
      <c r="E247" s="6"/>
      <c r="F247" s="64">
        <f t="shared" si="2498"/>
        <v>0</v>
      </c>
      <c r="G247" s="6"/>
      <c r="H247" s="64">
        <f t="shared" si="2499"/>
        <v>0</v>
      </c>
      <c r="I247" s="6"/>
      <c r="J247" s="64">
        <f t="shared" ref="J247" si="2556">SUM(I247*$D247)</f>
        <v>0</v>
      </c>
      <c r="K247" s="6"/>
      <c r="L247" s="64">
        <f t="shared" si="2501"/>
        <v>0</v>
      </c>
      <c r="M247" s="6"/>
      <c r="N247" s="64">
        <f t="shared" si="2502"/>
        <v>0</v>
      </c>
      <c r="O247" s="6"/>
      <c r="P247" s="64">
        <f t="shared" si="2503"/>
        <v>0</v>
      </c>
      <c r="Q247" s="6"/>
      <c r="R247" s="64">
        <f t="shared" si="2504"/>
        <v>0</v>
      </c>
      <c r="S247" s="6"/>
      <c r="T247" s="64">
        <f t="shared" si="2505"/>
        <v>0</v>
      </c>
      <c r="U247" s="6"/>
      <c r="V247" s="64">
        <f t="shared" si="2506"/>
        <v>0</v>
      </c>
      <c r="W247" s="6"/>
      <c r="X247" s="64">
        <f t="shared" si="2507"/>
        <v>0</v>
      </c>
      <c r="Y247" s="6"/>
      <c r="Z247" s="64">
        <f t="shared" si="2508"/>
        <v>0</v>
      </c>
      <c r="AA247" s="6"/>
      <c r="AB247" s="64">
        <f t="shared" si="2509"/>
        <v>0</v>
      </c>
      <c r="AC247" s="59"/>
      <c r="AD247" s="64">
        <f t="shared" si="2510"/>
        <v>0</v>
      </c>
      <c r="AE247" s="59"/>
      <c r="AF247" s="64">
        <f t="shared" si="2511"/>
        <v>0</v>
      </c>
      <c r="AG247" s="59"/>
      <c r="AH247" s="64">
        <f t="shared" si="2512"/>
        <v>0</v>
      </c>
      <c r="AI247" s="59"/>
      <c r="AJ247" s="64">
        <f t="shared" si="2513"/>
        <v>0</v>
      </c>
      <c r="AK247" s="59"/>
      <c r="AL247" s="64">
        <f t="shared" si="2514"/>
        <v>0</v>
      </c>
      <c r="AM247" s="59"/>
      <c r="AN247" s="64">
        <f t="shared" si="2515"/>
        <v>0</v>
      </c>
      <c r="AO247" s="59"/>
      <c r="AP247" s="64">
        <f t="shared" si="2516"/>
        <v>0</v>
      </c>
      <c r="AQ247" s="59"/>
      <c r="AR247" s="64">
        <f t="shared" si="2517"/>
        <v>0</v>
      </c>
      <c r="AS247" s="59"/>
      <c r="AT247" s="64">
        <f t="shared" si="2518"/>
        <v>0</v>
      </c>
      <c r="AU247" s="59"/>
      <c r="AV247" s="64">
        <f t="shared" si="2519"/>
        <v>0</v>
      </c>
      <c r="AW247" s="59"/>
      <c r="AX247" s="64">
        <f t="shared" si="2520"/>
        <v>0</v>
      </c>
      <c r="AY247" s="59"/>
      <c r="AZ247" s="64">
        <f t="shared" si="2521"/>
        <v>0</v>
      </c>
      <c r="BA247" s="59"/>
      <c r="BB247" s="64">
        <f t="shared" si="2522"/>
        <v>0</v>
      </c>
      <c r="BC247" s="59"/>
      <c r="BD247" s="64">
        <f t="shared" si="2523"/>
        <v>0</v>
      </c>
      <c r="BE247" s="59"/>
      <c r="BF247" s="64">
        <f t="shared" si="2524"/>
        <v>0</v>
      </c>
      <c r="BG247" s="59"/>
      <c r="BH247" s="64">
        <f t="shared" si="2525"/>
        <v>0</v>
      </c>
      <c r="BI247" s="59"/>
      <c r="BJ247" s="64">
        <f t="shared" si="2526"/>
        <v>0</v>
      </c>
      <c r="BK247" s="59"/>
      <c r="BL247" s="64">
        <f t="shared" si="2527"/>
        <v>0</v>
      </c>
      <c r="BM247" s="59"/>
      <c r="BN247" s="64">
        <f t="shared" si="2528"/>
        <v>0</v>
      </c>
      <c r="BO247" s="59"/>
      <c r="BP247" s="64">
        <f t="shared" si="2529"/>
        <v>0</v>
      </c>
      <c r="BQ247" s="59"/>
      <c r="BR247" s="64">
        <f t="shared" si="2530"/>
        <v>0</v>
      </c>
      <c r="BS247" s="59"/>
      <c r="BT247" s="64">
        <f t="shared" si="2531"/>
        <v>0</v>
      </c>
      <c r="BU247" s="59"/>
      <c r="BV247" s="64">
        <f t="shared" si="2532"/>
        <v>0</v>
      </c>
      <c r="BW247" s="59"/>
      <c r="BX247" s="64">
        <f t="shared" si="2533"/>
        <v>0</v>
      </c>
      <c r="BY247" s="59"/>
      <c r="BZ247" s="64">
        <f t="shared" si="2438"/>
        <v>0</v>
      </c>
      <c r="CA247" s="54"/>
      <c r="CB247" s="61">
        <f t="shared" si="2439"/>
        <v>0</v>
      </c>
      <c r="CC247" s="61">
        <f t="shared" si="2440"/>
        <v>0</v>
      </c>
      <c r="CD247" s="4"/>
      <c r="CE247" s="4"/>
      <c r="CF247" s="4">
        <f t="shared" si="2441"/>
        <v>0</v>
      </c>
      <c r="CG247" s="218">
        <f t="shared" si="2442"/>
        <v>0</v>
      </c>
      <c r="CH247" s="221">
        <f t="shared" si="2443"/>
        <v>0</v>
      </c>
      <c r="CI247" s="4"/>
      <c r="CJ247" s="4">
        <f t="shared" si="2444"/>
        <v>0</v>
      </c>
      <c r="CK247" s="218">
        <f t="shared" si="2445"/>
        <v>0</v>
      </c>
      <c r="CL247" s="221">
        <f t="shared" si="2446"/>
        <v>0</v>
      </c>
      <c r="CM247" s="4"/>
      <c r="CN247" s="4">
        <f t="shared" si="2447"/>
        <v>0</v>
      </c>
      <c r="CO247" s="218">
        <f t="shared" si="2448"/>
        <v>0</v>
      </c>
      <c r="CP247" s="221">
        <f t="shared" si="2449"/>
        <v>0</v>
      </c>
      <c r="CQ247" s="4"/>
      <c r="CR247" s="4">
        <f t="shared" si="2450"/>
        <v>0</v>
      </c>
      <c r="CS247" s="218">
        <f t="shared" si="2451"/>
        <v>0</v>
      </c>
      <c r="CT247" s="221">
        <f t="shared" si="2452"/>
        <v>0</v>
      </c>
      <c r="CU247" s="4"/>
      <c r="CV247" s="4">
        <f t="shared" si="2453"/>
        <v>0</v>
      </c>
      <c r="CW247" s="218">
        <f t="shared" si="2454"/>
        <v>0</v>
      </c>
      <c r="CX247" s="221">
        <f t="shared" si="2455"/>
        <v>0</v>
      </c>
      <c r="CY247" s="4"/>
      <c r="CZ247" s="4">
        <f t="shared" si="2456"/>
        <v>0</v>
      </c>
      <c r="DA247" s="218">
        <f t="shared" si="2457"/>
        <v>0</v>
      </c>
      <c r="DB247" s="221">
        <f t="shared" si="2458"/>
        <v>0</v>
      </c>
      <c r="DC247" s="4"/>
      <c r="DD247" s="4">
        <f t="shared" si="2459"/>
        <v>0</v>
      </c>
      <c r="DE247" s="218">
        <f t="shared" si="2460"/>
        <v>0</v>
      </c>
      <c r="DF247" s="221">
        <f t="shared" si="2461"/>
        <v>0</v>
      </c>
      <c r="DG247" s="4"/>
      <c r="DH247" s="4">
        <f t="shared" si="2462"/>
        <v>0</v>
      </c>
      <c r="DI247" s="218">
        <f t="shared" si="2463"/>
        <v>0</v>
      </c>
      <c r="DJ247" s="221">
        <f t="shared" si="2464"/>
        <v>0</v>
      </c>
      <c r="DK247" s="4"/>
      <c r="DL247" s="4">
        <f t="shared" si="2465"/>
        <v>0</v>
      </c>
      <c r="DM247" s="218">
        <f t="shared" si="2466"/>
        <v>0</v>
      </c>
      <c r="DN247" s="221">
        <f t="shared" si="2467"/>
        <v>0</v>
      </c>
      <c r="DO247" s="4"/>
      <c r="DP247" s="4">
        <f t="shared" si="2468"/>
        <v>0</v>
      </c>
      <c r="DQ247" s="218">
        <f t="shared" si="2469"/>
        <v>0</v>
      </c>
      <c r="DR247" s="221">
        <f t="shared" si="2470"/>
        <v>0</v>
      </c>
      <c r="DS247" s="4"/>
      <c r="DT247" s="4">
        <f t="shared" si="2471"/>
        <v>0</v>
      </c>
      <c r="DU247" s="218">
        <f t="shared" si="2472"/>
        <v>0</v>
      </c>
      <c r="DV247" s="221">
        <f t="shared" si="2473"/>
        <v>0</v>
      </c>
      <c r="DW247" s="4"/>
      <c r="DX247" s="4"/>
      <c r="DY247" s="4">
        <f t="shared" si="2474"/>
        <v>0</v>
      </c>
      <c r="DZ247" s="218">
        <f t="shared" si="2475"/>
        <v>0</v>
      </c>
      <c r="EA247" s="221">
        <f t="shared" si="2476"/>
        <v>0</v>
      </c>
      <c r="EB247" s="4"/>
      <c r="EC247" s="4">
        <f t="shared" si="2477"/>
        <v>0</v>
      </c>
      <c r="ED247" s="218" t="e">
        <f>SUM(EB247+#REF!)</f>
        <v>#REF!</v>
      </c>
      <c r="EE247" s="221" t="e">
        <f t="shared" si="2478"/>
        <v>#REF!</v>
      </c>
      <c r="EF247" s="4"/>
      <c r="EG247" s="4">
        <f t="shared" si="2479"/>
        <v>0</v>
      </c>
      <c r="EH247" s="218" t="e">
        <f>SUM(EF247+#REF!)</f>
        <v>#REF!</v>
      </c>
      <c r="EI247" s="221" t="e">
        <f t="shared" si="2480"/>
        <v>#REF!</v>
      </c>
      <c r="EJ247" s="4"/>
      <c r="EK247" s="4" t="e">
        <f>SUM(EJ247*#REF!)</f>
        <v>#REF!</v>
      </c>
      <c r="EL247" s="218" t="e">
        <f>SUM(EJ247+#REF!)</f>
        <v>#REF!</v>
      </c>
      <c r="EM247" s="221" t="e">
        <f t="shared" si="2481"/>
        <v>#REF!</v>
      </c>
      <c r="EN247" s="4"/>
      <c r="EO247" s="269"/>
      <c r="EP247" s="269">
        <f t="shared" si="2534"/>
        <v>0</v>
      </c>
      <c r="EQ247" s="268">
        <f t="shared" si="2535"/>
        <v>0</v>
      </c>
      <c r="ER247" s="268">
        <f t="shared" si="2536"/>
        <v>0</v>
      </c>
      <c r="ES247" s="269"/>
      <c r="ET247" s="269">
        <f t="shared" si="2537"/>
        <v>0</v>
      </c>
      <c r="EU247" s="268">
        <f t="shared" si="2538"/>
        <v>0</v>
      </c>
      <c r="EV247" s="268">
        <f t="shared" si="2539"/>
        <v>0</v>
      </c>
      <c r="EW247" s="269"/>
      <c r="EX247" s="269">
        <f t="shared" si="2540"/>
        <v>0</v>
      </c>
      <c r="EY247" s="268">
        <f t="shared" si="2541"/>
        <v>0</v>
      </c>
      <c r="EZ247" s="268">
        <f t="shared" si="2542"/>
        <v>0</v>
      </c>
      <c r="FA247" s="269"/>
      <c r="FB247" s="269">
        <f t="shared" si="2543"/>
        <v>0</v>
      </c>
      <c r="FC247" s="268">
        <f t="shared" si="2544"/>
        <v>0</v>
      </c>
      <c r="FD247" s="268">
        <f t="shared" si="2545"/>
        <v>0</v>
      </c>
      <c r="FE247" s="269"/>
      <c r="FF247" s="269">
        <f t="shared" si="2482"/>
        <v>0</v>
      </c>
      <c r="FG247" s="268">
        <f t="shared" si="2483"/>
        <v>0</v>
      </c>
      <c r="FH247" s="268">
        <f t="shared" si="2484"/>
        <v>0</v>
      </c>
      <c r="FI247" s="269"/>
      <c r="FJ247" s="269">
        <f t="shared" si="2485"/>
        <v>0</v>
      </c>
      <c r="FK247" s="268">
        <f t="shared" si="2486"/>
        <v>0</v>
      </c>
      <c r="FL247" s="268">
        <f t="shared" si="2487"/>
        <v>0</v>
      </c>
      <c r="FM247" s="269"/>
      <c r="FN247" s="269">
        <f t="shared" si="2488"/>
        <v>0</v>
      </c>
      <c r="FO247" s="268">
        <f t="shared" si="2489"/>
        <v>0</v>
      </c>
      <c r="FP247" s="268">
        <f t="shared" si="2490"/>
        <v>0</v>
      </c>
      <c r="FQ247" s="269"/>
      <c r="FR247" s="269">
        <f t="shared" si="2491"/>
        <v>0</v>
      </c>
      <c r="FS247" s="268">
        <f t="shared" si="2492"/>
        <v>0</v>
      </c>
      <c r="FT247" s="268">
        <f t="shared" si="2493"/>
        <v>0</v>
      </c>
      <c r="FU247" s="269"/>
      <c r="FV247" s="269">
        <f t="shared" si="2494"/>
        <v>0</v>
      </c>
      <c r="FW247" s="268">
        <f t="shared" si="2546"/>
        <v>0</v>
      </c>
      <c r="FX247" s="268">
        <f t="shared" si="2547"/>
        <v>0</v>
      </c>
      <c r="FY247" s="269"/>
      <c r="FZ247" s="269">
        <f t="shared" si="2495"/>
        <v>0</v>
      </c>
      <c r="GA247" s="268">
        <f t="shared" si="2548"/>
        <v>0</v>
      </c>
      <c r="GB247" s="268">
        <f t="shared" si="2549"/>
        <v>0</v>
      </c>
      <c r="GC247" s="269"/>
      <c r="GD247" s="269">
        <f t="shared" si="2496"/>
        <v>0</v>
      </c>
      <c r="GE247" s="268">
        <f t="shared" si="2550"/>
        <v>0</v>
      </c>
      <c r="GF247" s="268">
        <f t="shared" si="2551"/>
        <v>0</v>
      </c>
      <c r="GG247" s="269"/>
      <c r="GH247" s="269">
        <f t="shared" si="2497"/>
        <v>0</v>
      </c>
      <c r="GI247" s="268">
        <f t="shared" si="2552"/>
        <v>0</v>
      </c>
      <c r="GJ247" s="268">
        <f t="shared" si="2553"/>
        <v>0</v>
      </c>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c r="IE247" s="4"/>
      <c r="IF247" s="4"/>
      <c r="IG247" s="4"/>
      <c r="IH247" s="4"/>
      <c r="II247" s="4"/>
      <c r="IJ247" s="4"/>
      <c r="IK247" s="4"/>
      <c r="IL247" s="4"/>
      <c r="IM247" s="4"/>
      <c r="IN247" s="4"/>
      <c r="IO247" s="4"/>
      <c r="IP247" s="4"/>
      <c r="IQ247" s="4"/>
      <c r="IR247" s="4"/>
      <c r="IS247" s="4"/>
      <c r="IT247" s="4"/>
      <c r="IU247" s="4"/>
      <c r="IV247" s="4"/>
      <c r="IW247" s="4"/>
      <c r="IX247" s="4"/>
      <c r="IY247" s="4"/>
      <c r="IZ247" s="4"/>
      <c r="JA247" s="4"/>
      <c r="JB247" s="4"/>
      <c r="JC247" s="4"/>
      <c r="JD247" s="4"/>
      <c r="JE247" s="4"/>
      <c r="JF247" s="4"/>
      <c r="JG247" s="4"/>
      <c r="JH247" s="4"/>
      <c r="JI247" s="4"/>
      <c r="JJ247" s="4"/>
      <c r="JK247" s="4"/>
      <c r="JL247" s="4"/>
      <c r="JM247" s="4"/>
      <c r="JN247" s="4"/>
    </row>
    <row r="248" spans="1:274" s="5" customFormat="1" x14ac:dyDescent="0.2">
      <c r="A248" s="57" t="s">
        <v>213</v>
      </c>
      <c r="B248" s="57" t="s">
        <v>194</v>
      </c>
      <c r="C248" s="57" t="s">
        <v>7</v>
      </c>
      <c r="D248" s="57">
        <v>118</v>
      </c>
      <c r="E248" s="6"/>
      <c r="F248" s="64">
        <f>SUM(E248*$D248)</f>
        <v>0</v>
      </c>
      <c r="G248" s="6"/>
      <c r="H248" s="64">
        <f>SUM(G248*$D248)</f>
        <v>0</v>
      </c>
      <c r="I248" s="6"/>
      <c r="J248" s="64">
        <f>SUM(I248*$D248)</f>
        <v>0</v>
      </c>
      <c r="K248" s="6"/>
      <c r="L248" s="64">
        <f>SUM(K248*$D248)</f>
        <v>0</v>
      </c>
      <c r="M248" s="6"/>
      <c r="N248" s="64">
        <f>SUM(M248*$D248)</f>
        <v>0</v>
      </c>
      <c r="O248" s="6"/>
      <c r="P248" s="64">
        <f>SUM(O248*$D248)</f>
        <v>0</v>
      </c>
      <c r="Q248" s="6"/>
      <c r="R248" s="64">
        <f>SUM(Q248*$D248)</f>
        <v>0</v>
      </c>
      <c r="S248" s="6"/>
      <c r="T248" s="64">
        <f>SUM(S248*$D248)</f>
        <v>0</v>
      </c>
      <c r="U248" s="6"/>
      <c r="V248" s="64">
        <f>SUM(U248*$D248)</f>
        <v>0</v>
      </c>
      <c r="W248" s="6"/>
      <c r="X248" s="64">
        <f>SUM(W248*$D248)</f>
        <v>0</v>
      </c>
      <c r="Y248" s="6"/>
      <c r="Z248" s="64">
        <f>SUM(Y248*$D248)</f>
        <v>0</v>
      </c>
      <c r="AA248" s="6"/>
      <c r="AB248" s="64">
        <f>SUM(AA248*$D248)</f>
        <v>0</v>
      </c>
      <c r="AC248" s="59">
        <v>5.5</v>
      </c>
      <c r="AD248" s="64">
        <f>SUM(AC248*$D248)</f>
        <v>649</v>
      </c>
      <c r="AE248" s="59">
        <v>37</v>
      </c>
      <c r="AF248" s="64">
        <f>SUM(AE248*$D248)</f>
        <v>4366</v>
      </c>
      <c r="AG248" s="59">
        <v>73.5</v>
      </c>
      <c r="AH248" s="64">
        <f>SUM(AG248*$D248)</f>
        <v>8673</v>
      </c>
      <c r="AI248" s="59">
        <v>31</v>
      </c>
      <c r="AJ248" s="64">
        <f>SUM(AI248*$D248)</f>
        <v>3658</v>
      </c>
      <c r="AK248" s="59"/>
      <c r="AL248" s="64">
        <f>SUM(AK248*$D248)</f>
        <v>0</v>
      </c>
      <c r="AM248" s="59"/>
      <c r="AN248" s="64">
        <f>SUM(AM248*$D248)</f>
        <v>0</v>
      </c>
      <c r="AO248" s="59"/>
      <c r="AP248" s="64">
        <f>SUM(AO248*$D248)</f>
        <v>0</v>
      </c>
      <c r="AQ248" s="59"/>
      <c r="AR248" s="64">
        <f>SUM(AQ248*$D248)</f>
        <v>0</v>
      </c>
      <c r="AS248" s="59">
        <f>4.5+12.5</f>
        <v>17</v>
      </c>
      <c r="AT248" s="64">
        <f>SUM(AS248*$D248)</f>
        <v>2006</v>
      </c>
      <c r="AU248" s="59">
        <v>31</v>
      </c>
      <c r="AV248" s="64">
        <f>SUM(AU248*$D248)</f>
        <v>3658</v>
      </c>
      <c r="AW248" s="59">
        <f>20.5+81.5</f>
        <v>102</v>
      </c>
      <c r="AX248" s="64">
        <f>SUM(AW248*$D248)</f>
        <v>12036</v>
      </c>
      <c r="AY248" s="59"/>
      <c r="AZ248" s="64">
        <f>SUM(AY248*$D248)</f>
        <v>0</v>
      </c>
      <c r="BA248" s="59"/>
      <c r="BB248" s="64">
        <f>SUM(BA248*$D248)</f>
        <v>0</v>
      </c>
      <c r="BC248" s="59"/>
      <c r="BD248" s="64">
        <f>SUM(BC248*$D248)</f>
        <v>0</v>
      </c>
      <c r="BE248" s="59"/>
      <c r="BF248" s="64">
        <f>SUM(BE248*$D248)</f>
        <v>0</v>
      </c>
      <c r="BG248" s="59"/>
      <c r="BH248" s="64">
        <f>SUM(BG248*$D248)</f>
        <v>0</v>
      </c>
      <c r="BI248" s="59"/>
      <c r="BJ248" s="64">
        <f>SUM(BI248*$D248)</f>
        <v>0</v>
      </c>
      <c r="BK248" s="59"/>
      <c r="BL248" s="64">
        <f>SUM(BK248*$D248)</f>
        <v>0</v>
      </c>
      <c r="BM248" s="59"/>
      <c r="BN248" s="64">
        <f>SUM(BM248*$D248)</f>
        <v>0</v>
      </c>
      <c r="BO248" s="59"/>
      <c r="BP248" s="64">
        <f>SUM(BO248*$D248)</f>
        <v>0</v>
      </c>
      <c r="BQ248" s="59"/>
      <c r="BR248" s="64">
        <f>SUM(BQ248*$D248)</f>
        <v>0</v>
      </c>
      <c r="BS248" s="59"/>
      <c r="BT248" s="64">
        <f>SUM(BS248*$D248)</f>
        <v>0</v>
      </c>
      <c r="BU248" s="59"/>
      <c r="BV248" s="64">
        <f>SUM(BU248*$D248)</f>
        <v>0</v>
      </c>
      <c r="BW248" s="59"/>
      <c r="BX248" s="64">
        <f>SUM(BW248*$D248)</f>
        <v>0</v>
      </c>
      <c r="BY248" s="59"/>
      <c r="BZ248" s="64">
        <f>SUM(BY248*$D248)</f>
        <v>0</v>
      </c>
      <c r="CA248" s="54"/>
      <c r="CB248" s="61">
        <f>SUM(E248+G248+I248+K248+M248+O248+Q248+S248+U248+W248+Y248+AA248+AC248+AE248+AG248+AI248+AK248+AM248+AO248+AQ248+AS248+AU248+AW248+AY248+BA248+BC248+BE248+BG248+BI248+BK248+BM248+BO248+BQ248+BS248+BU248+BW248+BY248)</f>
        <v>297</v>
      </c>
      <c r="CC248" s="61">
        <f>ROUND(CB248*D248*2,1)/2</f>
        <v>35046</v>
      </c>
      <c r="CD248" s="4"/>
      <c r="CE248" s="4"/>
      <c r="CF248" s="4">
        <f>SUM(CE248*D248)</f>
        <v>0</v>
      </c>
      <c r="CG248" s="218">
        <f t="shared" ref="CG248:CH250" si="2557">SUM(CE248+K248)</f>
        <v>0</v>
      </c>
      <c r="CH248" s="221">
        <f t="shared" si="2557"/>
        <v>0</v>
      </c>
      <c r="CI248" s="4"/>
      <c r="CJ248" s="4">
        <f>SUM(CI248*H248)</f>
        <v>0</v>
      </c>
      <c r="CK248" s="218">
        <f t="shared" ref="CK248:CL250" si="2558">SUM(CI248+O248)</f>
        <v>0</v>
      </c>
      <c r="CL248" s="221">
        <f t="shared" si="2558"/>
        <v>0</v>
      </c>
      <c r="CM248" s="4"/>
      <c r="CN248" s="4">
        <f>SUM(CM248*L248)</f>
        <v>0</v>
      </c>
      <c r="CO248" s="218">
        <f>SUM(CM248+O248)</f>
        <v>0</v>
      </c>
      <c r="CP248" s="221">
        <f>SUM(CO248*D248)</f>
        <v>0</v>
      </c>
      <c r="CQ248" s="4"/>
      <c r="CR248" s="4">
        <f>SUM(CQ248*P248)</f>
        <v>0</v>
      </c>
      <c r="CS248" s="218">
        <f>SUM(CQ248+S248)</f>
        <v>0</v>
      </c>
      <c r="CT248" s="221">
        <f>SUM(CS248*H248)</f>
        <v>0</v>
      </c>
      <c r="CU248" s="4"/>
      <c r="CV248" s="4">
        <f>SUM(CU248*T248)</f>
        <v>0</v>
      </c>
      <c r="CW248" s="218">
        <f>SUM(CU248+W248)</f>
        <v>0</v>
      </c>
      <c r="CX248" s="221">
        <f>SUM(CW248*L248)</f>
        <v>0</v>
      </c>
      <c r="CY248" s="4"/>
      <c r="CZ248" s="4">
        <f>SUM(CY248*X248)</f>
        <v>0</v>
      </c>
      <c r="DA248" s="218">
        <f>SUM(CY248+AA248)</f>
        <v>0</v>
      </c>
      <c r="DB248" s="221">
        <f>SUM(DA248*P248)</f>
        <v>0</v>
      </c>
      <c r="DC248" s="4"/>
      <c r="DD248" s="4">
        <f>SUM(DC248*AB248)</f>
        <v>0</v>
      </c>
      <c r="DE248" s="218">
        <f>SUM(DC248+AE248)</f>
        <v>37</v>
      </c>
      <c r="DF248" s="221">
        <f>SUM(DE248*T248)</f>
        <v>0</v>
      </c>
      <c r="DG248" s="4"/>
      <c r="DH248" s="4">
        <f>SUM(DG248*AF248)</f>
        <v>0</v>
      </c>
      <c r="DI248" s="218">
        <f>SUM(DG248+AI248)</f>
        <v>31</v>
      </c>
      <c r="DJ248" s="221">
        <f>SUM(DI248*X248)</f>
        <v>0</v>
      </c>
      <c r="DK248" s="4"/>
      <c r="DL248" s="4">
        <f>SUM(DK248*AJ248)</f>
        <v>0</v>
      </c>
      <c r="DM248" s="218">
        <f>SUM(DK248+AM248)</f>
        <v>0</v>
      </c>
      <c r="DN248" s="221">
        <f>SUM(DM248*AB248)</f>
        <v>0</v>
      </c>
      <c r="DO248" s="4"/>
      <c r="DP248" s="4">
        <f>SUM(DO248*AN248)</f>
        <v>0</v>
      </c>
      <c r="DQ248" s="218">
        <f>SUM(DO248+AQ248)</f>
        <v>0</v>
      </c>
      <c r="DR248" s="221">
        <f>SUM(DQ248*AF248)</f>
        <v>0</v>
      </c>
      <c r="DS248" s="4"/>
      <c r="DT248" s="4">
        <f>SUM(DS248*AR248)</f>
        <v>0</v>
      </c>
      <c r="DU248" s="218">
        <f>SUM(DS248+AU248)</f>
        <v>31</v>
      </c>
      <c r="DV248" s="221">
        <f>SUM(DU248*AJ248)</f>
        <v>113398</v>
      </c>
      <c r="DW248" s="4"/>
      <c r="DX248" s="4"/>
      <c r="DY248" s="4">
        <f>SUM(DX248*AS248)</f>
        <v>0</v>
      </c>
      <c r="DZ248" s="218">
        <f>SUM(DX248+AV248)</f>
        <v>3658</v>
      </c>
      <c r="EA248" s="221">
        <f>SUM(DZ248*AK248)</f>
        <v>0</v>
      </c>
      <c r="EB248" s="4"/>
      <c r="EC248" s="4">
        <f>SUM(EB248*D248)</f>
        <v>0</v>
      </c>
      <c r="ED248" s="218" t="e">
        <f>SUM(EB248+#REF!)</f>
        <v>#REF!</v>
      </c>
      <c r="EE248" s="221" t="e">
        <f>SUM(ED248*D248)</f>
        <v>#REF!</v>
      </c>
      <c r="EF248" s="4"/>
      <c r="EG248" s="4">
        <f>SUM(EF248*AW248)</f>
        <v>0</v>
      </c>
      <c r="EH248" s="218" t="e">
        <f>SUM(EF248+#REF!)</f>
        <v>#REF!</v>
      </c>
      <c r="EI248" s="221" t="e">
        <f>SUM(EH248*D248)</f>
        <v>#REF!</v>
      </c>
      <c r="EJ248" s="4"/>
      <c r="EK248" s="4" t="e">
        <f>SUM(EJ248*#REF!)</f>
        <v>#REF!</v>
      </c>
      <c r="EL248" s="218" t="e">
        <f>SUM(EJ248+#REF!)</f>
        <v>#REF!</v>
      </c>
      <c r="EM248" s="221" t="e">
        <f>SUM(EL248*AS248)</f>
        <v>#REF!</v>
      </c>
      <c r="EN248" s="4"/>
      <c r="EO248" s="269"/>
      <c r="EP248" s="269">
        <f>SUM(EO248*D248)</f>
        <v>0</v>
      </c>
      <c r="EQ248" s="268">
        <f>SUM(EO248+AC248)</f>
        <v>5.5</v>
      </c>
      <c r="ER248" s="268">
        <f>SUM(EQ248*D248)</f>
        <v>649</v>
      </c>
      <c r="ES248" s="269"/>
      <c r="ET248" s="269">
        <f>SUM(ES248*D248)</f>
        <v>0</v>
      </c>
      <c r="EU248" s="268">
        <f>SUM(ES248+AE248)</f>
        <v>37</v>
      </c>
      <c r="EV248" s="268">
        <f>SUM(EU248*D248)</f>
        <v>4366</v>
      </c>
      <c r="EW248" s="269"/>
      <c r="EX248" s="269">
        <f>SUM(EW248*D248)</f>
        <v>0</v>
      </c>
      <c r="EY248" s="268">
        <f>SUM(EW248+AG248)</f>
        <v>73.5</v>
      </c>
      <c r="EZ248" s="268">
        <f>SUM(EY248*D248)</f>
        <v>8673</v>
      </c>
      <c r="FA248" s="269"/>
      <c r="FB248" s="269">
        <f>SUM(FA248*H248)</f>
        <v>0</v>
      </c>
      <c r="FC248" s="268">
        <f t="shared" si="2544"/>
        <v>31</v>
      </c>
      <c r="FD248" s="268">
        <f t="shared" si="2545"/>
        <v>3658</v>
      </c>
      <c r="FE248" s="269"/>
      <c r="FF248" s="269">
        <f t="shared" si="2482"/>
        <v>0</v>
      </c>
      <c r="FG248" s="268">
        <f t="shared" si="2483"/>
        <v>0</v>
      </c>
      <c r="FH248" s="268">
        <f t="shared" si="2484"/>
        <v>0</v>
      </c>
      <c r="FI248" s="269"/>
      <c r="FJ248" s="269">
        <f t="shared" si="2485"/>
        <v>0</v>
      </c>
      <c r="FK248" s="268">
        <f t="shared" si="2486"/>
        <v>0</v>
      </c>
      <c r="FL248" s="268">
        <f t="shared" si="2487"/>
        <v>0</v>
      </c>
      <c r="FM248" s="269"/>
      <c r="FN248" s="269">
        <f t="shared" si="2488"/>
        <v>0</v>
      </c>
      <c r="FO248" s="268">
        <f t="shared" si="2489"/>
        <v>17</v>
      </c>
      <c r="FP248" s="268">
        <f t="shared" si="2490"/>
        <v>0</v>
      </c>
      <c r="FQ248" s="269"/>
      <c r="FR248" s="269">
        <f t="shared" si="2491"/>
        <v>0</v>
      </c>
      <c r="FS248" s="268">
        <f t="shared" si="2492"/>
        <v>102</v>
      </c>
      <c r="FT248" s="268">
        <f t="shared" si="2493"/>
        <v>0</v>
      </c>
      <c r="FU248" s="269"/>
      <c r="FV248" s="269">
        <f t="shared" si="2494"/>
        <v>0</v>
      </c>
      <c r="FW248" s="268">
        <f t="shared" si="2546"/>
        <v>17</v>
      </c>
      <c r="FX248" s="268">
        <f t="shared" si="2547"/>
        <v>2006</v>
      </c>
      <c r="FY248" s="269"/>
      <c r="FZ248" s="269">
        <f t="shared" si="2495"/>
        <v>0</v>
      </c>
      <c r="GA248" s="268">
        <f t="shared" si="2548"/>
        <v>31</v>
      </c>
      <c r="GB248" s="268">
        <f t="shared" si="2549"/>
        <v>3658</v>
      </c>
      <c r="GC248" s="269"/>
      <c r="GD248" s="269">
        <f t="shared" si="2496"/>
        <v>0</v>
      </c>
      <c r="GE248" s="268">
        <f t="shared" si="2550"/>
        <v>102</v>
      </c>
      <c r="GF248" s="268">
        <f t="shared" si="2551"/>
        <v>12036</v>
      </c>
      <c r="GG248" s="269"/>
      <c r="GH248" s="269">
        <f t="shared" si="2497"/>
        <v>0</v>
      </c>
      <c r="GI248" s="268">
        <f t="shared" si="2552"/>
        <v>0</v>
      </c>
      <c r="GJ248" s="268">
        <f t="shared" si="2553"/>
        <v>0</v>
      </c>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c r="IE248" s="4"/>
      <c r="IF248" s="4"/>
      <c r="IG248" s="4"/>
      <c r="IH248" s="4"/>
      <c r="II248" s="4"/>
      <c r="IJ248" s="4"/>
      <c r="IK248" s="4"/>
      <c r="IL248" s="4"/>
      <c r="IM248" s="4"/>
      <c r="IN248" s="4"/>
      <c r="IO248" s="4"/>
      <c r="IP248" s="4"/>
      <c r="IQ248" s="4"/>
      <c r="IR248" s="4"/>
      <c r="IS248" s="4"/>
      <c r="IT248" s="4"/>
      <c r="IU248" s="4"/>
      <c r="IV248" s="4"/>
      <c r="IW248" s="4"/>
      <c r="IX248" s="4"/>
      <c r="IY248" s="4"/>
      <c r="IZ248" s="4"/>
      <c r="JA248" s="4"/>
      <c r="JB248" s="4"/>
      <c r="JC248" s="4"/>
      <c r="JD248" s="4"/>
      <c r="JE248" s="4"/>
      <c r="JF248" s="4"/>
      <c r="JG248" s="4"/>
      <c r="JH248" s="4"/>
      <c r="JI248" s="4"/>
      <c r="JJ248" s="4"/>
      <c r="JK248" s="4"/>
      <c r="JL248" s="4"/>
      <c r="JM248" s="4"/>
      <c r="JN248" s="4"/>
    </row>
    <row r="249" spans="1:274" s="5" customFormat="1" x14ac:dyDescent="0.2">
      <c r="A249" s="57" t="s">
        <v>103</v>
      </c>
      <c r="B249" s="57" t="s">
        <v>104</v>
      </c>
      <c r="C249" s="57" t="s">
        <v>7</v>
      </c>
      <c r="D249" s="57">
        <v>118</v>
      </c>
      <c r="E249" s="6"/>
      <c r="F249" s="64">
        <f>SUM(E249*$D249)</f>
        <v>0</v>
      </c>
      <c r="G249" s="6"/>
      <c r="H249" s="64">
        <f>SUM(G249*$D249)</f>
        <v>0</v>
      </c>
      <c r="I249" s="6"/>
      <c r="J249" s="64">
        <f>SUM(I249*$D249)</f>
        <v>0</v>
      </c>
      <c r="K249" s="6"/>
      <c r="L249" s="64">
        <f>SUM(K249*$D249)</f>
        <v>0</v>
      </c>
      <c r="M249" s="6"/>
      <c r="N249" s="64">
        <f>SUM(M249*$D249)</f>
        <v>0</v>
      </c>
      <c r="O249" s="6"/>
      <c r="P249" s="64">
        <f>SUM(O249*$D249)</f>
        <v>0</v>
      </c>
      <c r="Q249" s="6"/>
      <c r="R249" s="64">
        <f>SUM(Q249*$D249)</f>
        <v>0</v>
      </c>
      <c r="S249" s="6"/>
      <c r="T249" s="64">
        <f>SUM(S249*$D249)</f>
        <v>0</v>
      </c>
      <c r="U249" s="6"/>
      <c r="V249" s="64">
        <f>SUM(U249*$D249)</f>
        <v>0</v>
      </c>
      <c r="W249" s="6"/>
      <c r="X249" s="64">
        <f>SUM(W249*$D249)</f>
        <v>0</v>
      </c>
      <c r="Y249" s="6"/>
      <c r="Z249" s="64">
        <f>SUM(Y249*$D249)</f>
        <v>0</v>
      </c>
      <c r="AA249" s="6"/>
      <c r="AB249" s="64">
        <f>SUM(AA249*$D249)</f>
        <v>0</v>
      </c>
      <c r="AC249" s="59"/>
      <c r="AD249" s="64">
        <f>SUM(AC249*$D249)</f>
        <v>0</v>
      </c>
      <c r="AE249" s="59">
        <v>1.5</v>
      </c>
      <c r="AF249" s="64">
        <f>SUM(AE249*$D249)</f>
        <v>177</v>
      </c>
      <c r="AG249" s="59"/>
      <c r="AH249" s="64">
        <f>SUM(AG249*$D249)</f>
        <v>0</v>
      </c>
      <c r="AI249" s="59"/>
      <c r="AJ249" s="64">
        <f>SUM(AI249*$D249)</f>
        <v>0</v>
      </c>
      <c r="AK249" s="59"/>
      <c r="AL249" s="64">
        <f>SUM(AK249*$D249)</f>
        <v>0</v>
      </c>
      <c r="AM249" s="59"/>
      <c r="AN249" s="64">
        <f>SUM(AM249*$D249)</f>
        <v>0</v>
      </c>
      <c r="AO249" s="59"/>
      <c r="AP249" s="64">
        <f>SUM(AO249*$D249)</f>
        <v>0</v>
      </c>
      <c r="AQ249" s="59"/>
      <c r="AR249" s="64">
        <f>SUM(AQ249*$D249)</f>
        <v>0</v>
      </c>
      <c r="AS249" s="59"/>
      <c r="AT249" s="64">
        <f>SUM(AS249*$D249)</f>
        <v>0</v>
      </c>
      <c r="AU249" s="59"/>
      <c r="AV249" s="64">
        <f>SUM(AU249*$D249)</f>
        <v>0</v>
      </c>
      <c r="AW249" s="59"/>
      <c r="AX249" s="64">
        <f>SUM(AW249*$D249)</f>
        <v>0</v>
      </c>
      <c r="AY249" s="59"/>
      <c r="AZ249" s="64">
        <f>SUM(AY249*$D249)</f>
        <v>0</v>
      </c>
      <c r="BA249" s="59"/>
      <c r="BB249" s="64">
        <f>SUM(BA249*$D249)</f>
        <v>0</v>
      </c>
      <c r="BC249" s="59"/>
      <c r="BD249" s="64">
        <f>SUM(BC249*$D249)</f>
        <v>0</v>
      </c>
      <c r="BE249" s="59"/>
      <c r="BF249" s="64">
        <f>SUM(BE249*$D249)</f>
        <v>0</v>
      </c>
      <c r="BG249" s="59"/>
      <c r="BH249" s="64">
        <f>SUM(BG249*$D249)</f>
        <v>0</v>
      </c>
      <c r="BI249" s="59"/>
      <c r="BJ249" s="64">
        <f>SUM(BI249*$D249)</f>
        <v>0</v>
      </c>
      <c r="BK249" s="59"/>
      <c r="BL249" s="64">
        <f>SUM(BK249*$D249)</f>
        <v>0</v>
      </c>
      <c r="BM249" s="59"/>
      <c r="BN249" s="64">
        <f>SUM(BM249*$D249)</f>
        <v>0</v>
      </c>
      <c r="BO249" s="59"/>
      <c r="BP249" s="64">
        <f>SUM(BO249*$D249)</f>
        <v>0</v>
      </c>
      <c r="BQ249" s="59"/>
      <c r="BR249" s="64">
        <f>SUM(BQ249*$D249)</f>
        <v>0</v>
      </c>
      <c r="BS249" s="59"/>
      <c r="BT249" s="64">
        <f>SUM(BS249*$D249)</f>
        <v>0</v>
      </c>
      <c r="BU249" s="59"/>
      <c r="BV249" s="64">
        <f>SUM(BU249*$D249)</f>
        <v>0</v>
      </c>
      <c r="BW249" s="59"/>
      <c r="BX249" s="64">
        <f>SUM(BW249*$D249)</f>
        <v>0</v>
      </c>
      <c r="BY249" s="59"/>
      <c r="BZ249" s="64">
        <f>SUM(BY249*$D249)</f>
        <v>0</v>
      </c>
      <c r="CA249" s="54"/>
      <c r="CB249" s="61">
        <f>SUM(E249+G249+I249+K249+M249+O249+Q249+S249+U249+W249+Y249+AA249+AC249+AE249+AG249+AI249+AK249+AM249+AO249+AQ249+AS249+AU249+AW249+AY249+BA249+BC249+BE249+BG249+BI249+BK249+BM249+BO249+BQ249+BS249+BU249+BW249+BY249)</f>
        <v>1.5</v>
      </c>
      <c r="CC249" s="61">
        <f>ROUND(CB249*D249*2,1)/2</f>
        <v>177</v>
      </c>
      <c r="CD249" s="4"/>
      <c r="CE249" s="4"/>
      <c r="CF249" s="4">
        <f>SUM(CE249*D249)</f>
        <v>0</v>
      </c>
      <c r="CG249" s="218">
        <f t="shared" si="2557"/>
        <v>0</v>
      </c>
      <c r="CH249" s="221">
        <f t="shared" si="2557"/>
        <v>0</v>
      </c>
      <c r="CI249" s="4"/>
      <c r="CJ249" s="4">
        <f>SUM(CI249*H249)</f>
        <v>0</v>
      </c>
      <c r="CK249" s="218">
        <f t="shared" si="2558"/>
        <v>0</v>
      </c>
      <c r="CL249" s="221">
        <f t="shared" si="2558"/>
        <v>0</v>
      </c>
      <c r="CM249" s="4"/>
      <c r="CN249" s="4">
        <f>SUM(CM249*L249)</f>
        <v>0</v>
      </c>
      <c r="CO249" s="218">
        <f>SUM(CM249+O249)</f>
        <v>0</v>
      </c>
      <c r="CP249" s="221">
        <f>SUM(CO249*D249)</f>
        <v>0</v>
      </c>
      <c r="CQ249" s="4"/>
      <c r="CR249" s="4">
        <f>SUM(CQ249*P249)</f>
        <v>0</v>
      </c>
      <c r="CS249" s="218">
        <f>SUM(CQ249+S249)</f>
        <v>0</v>
      </c>
      <c r="CT249" s="221">
        <f>SUM(CS249*H249)</f>
        <v>0</v>
      </c>
      <c r="CU249" s="4"/>
      <c r="CV249" s="4">
        <f>SUM(CU249*T249)</f>
        <v>0</v>
      </c>
      <c r="CW249" s="218">
        <f>SUM(CU249+W249)</f>
        <v>0</v>
      </c>
      <c r="CX249" s="221">
        <f>SUM(CW249*L249)</f>
        <v>0</v>
      </c>
      <c r="CY249" s="4"/>
      <c r="CZ249" s="4">
        <f>SUM(CY249*X249)</f>
        <v>0</v>
      </c>
      <c r="DA249" s="218">
        <f>SUM(CY249+AA249)</f>
        <v>0</v>
      </c>
      <c r="DB249" s="221">
        <f>SUM(DA249*P249)</f>
        <v>0</v>
      </c>
      <c r="DC249" s="4"/>
      <c r="DD249" s="4">
        <f>SUM(DC249*AB249)</f>
        <v>0</v>
      </c>
      <c r="DE249" s="218">
        <f>SUM(DC249+AE249)</f>
        <v>1.5</v>
      </c>
      <c r="DF249" s="221">
        <f>SUM(DE249*T249)</f>
        <v>0</v>
      </c>
      <c r="DG249" s="4"/>
      <c r="DH249" s="4">
        <f>SUM(DG249*AF249)</f>
        <v>0</v>
      </c>
      <c r="DI249" s="218">
        <f>SUM(DG249+AI249)</f>
        <v>0</v>
      </c>
      <c r="DJ249" s="221">
        <f>SUM(DI249*X249)</f>
        <v>0</v>
      </c>
      <c r="DK249" s="4"/>
      <c r="DL249" s="4">
        <f>SUM(DK249*AJ249)</f>
        <v>0</v>
      </c>
      <c r="DM249" s="218">
        <f>SUM(DK249+AM249)</f>
        <v>0</v>
      </c>
      <c r="DN249" s="221">
        <f>SUM(DM249*AB249)</f>
        <v>0</v>
      </c>
      <c r="DO249" s="4"/>
      <c r="DP249" s="4">
        <f>SUM(DO249*AN249)</f>
        <v>0</v>
      </c>
      <c r="DQ249" s="218">
        <f>SUM(DO249+AQ249)</f>
        <v>0</v>
      </c>
      <c r="DR249" s="221">
        <f>SUM(DQ249*AF249)</f>
        <v>0</v>
      </c>
      <c r="DS249" s="4"/>
      <c r="DT249" s="4">
        <f>SUM(DS249*AR249)</f>
        <v>0</v>
      </c>
      <c r="DU249" s="218">
        <f>SUM(DS249+AU249)</f>
        <v>0</v>
      </c>
      <c r="DV249" s="221">
        <f>SUM(DU249*AJ249)</f>
        <v>0</v>
      </c>
      <c r="DW249" s="4"/>
      <c r="DX249" s="4"/>
      <c r="DY249" s="4">
        <f>SUM(DX249*AS249)</f>
        <v>0</v>
      </c>
      <c r="DZ249" s="218">
        <f>SUM(DX249+AV249)</f>
        <v>0</v>
      </c>
      <c r="EA249" s="221">
        <f>SUM(DZ249*AK249)</f>
        <v>0</v>
      </c>
      <c r="EB249" s="4"/>
      <c r="EC249" s="4">
        <f>SUM(EB249*D249)</f>
        <v>0</v>
      </c>
      <c r="ED249" s="218" t="e">
        <f>SUM(EB249+#REF!)</f>
        <v>#REF!</v>
      </c>
      <c r="EE249" s="221" t="e">
        <f>SUM(ED249*D249)</f>
        <v>#REF!</v>
      </c>
      <c r="EF249" s="4"/>
      <c r="EG249" s="4">
        <f>SUM(EF249*AW249)</f>
        <v>0</v>
      </c>
      <c r="EH249" s="218" t="e">
        <f>SUM(EF249+#REF!)</f>
        <v>#REF!</v>
      </c>
      <c r="EI249" s="221" t="e">
        <f>SUM(EH249*D249)</f>
        <v>#REF!</v>
      </c>
      <c r="EJ249" s="4"/>
      <c r="EK249" s="4" t="e">
        <f>SUM(EJ249*#REF!)</f>
        <v>#REF!</v>
      </c>
      <c r="EL249" s="218" t="e">
        <f>SUM(EJ249+#REF!)</f>
        <v>#REF!</v>
      </c>
      <c r="EM249" s="221" t="e">
        <f>SUM(EL249*AS249)</f>
        <v>#REF!</v>
      </c>
      <c r="EN249" s="4"/>
      <c r="EO249" s="269"/>
      <c r="EP249" s="269">
        <f>SUM(EO249*D249)</f>
        <v>0</v>
      </c>
      <c r="EQ249" s="268">
        <f>SUM(EO249+AC249)</f>
        <v>0</v>
      </c>
      <c r="ER249" s="268">
        <f>SUM(EQ249*D249)</f>
        <v>0</v>
      </c>
      <c r="ES249" s="269"/>
      <c r="ET249" s="269">
        <f>SUM(ES249*D249)</f>
        <v>0</v>
      </c>
      <c r="EU249" s="268">
        <f>SUM(ES249+AE249)</f>
        <v>1.5</v>
      </c>
      <c r="EV249" s="268">
        <f>SUM(EU249*D249)</f>
        <v>177</v>
      </c>
      <c r="EW249" s="269"/>
      <c r="EX249" s="269">
        <f>SUM(EW249*D249)</f>
        <v>0</v>
      </c>
      <c r="EY249" s="268">
        <f>SUM(EW249+AG249)</f>
        <v>0</v>
      </c>
      <c r="EZ249" s="268">
        <f>SUM(EY249*D249)</f>
        <v>0</v>
      </c>
      <c r="FA249" s="269"/>
      <c r="FB249" s="269">
        <f>SUM(FA249*H249)</f>
        <v>0</v>
      </c>
      <c r="FC249" s="268">
        <f t="shared" si="2544"/>
        <v>0</v>
      </c>
      <c r="FD249" s="268">
        <f t="shared" si="2545"/>
        <v>0</v>
      </c>
      <c r="FE249" s="269"/>
      <c r="FF249" s="269">
        <f t="shared" si="2482"/>
        <v>0</v>
      </c>
      <c r="FG249" s="268">
        <f t="shared" si="2483"/>
        <v>0</v>
      </c>
      <c r="FH249" s="268">
        <f t="shared" si="2484"/>
        <v>0</v>
      </c>
      <c r="FI249" s="269"/>
      <c r="FJ249" s="269">
        <f t="shared" si="2485"/>
        <v>0</v>
      </c>
      <c r="FK249" s="268">
        <f t="shared" si="2486"/>
        <v>0</v>
      </c>
      <c r="FL249" s="268">
        <f t="shared" si="2487"/>
        <v>0</v>
      </c>
      <c r="FM249" s="269"/>
      <c r="FN249" s="269">
        <f t="shared" si="2488"/>
        <v>0</v>
      </c>
      <c r="FO249" s="268">
        <f t="shared" si="2489"/>
        <v>0</v>
      </c>
      <c r="FP249" s="268">
        <f t="shared" si="2490"/>
        <v>0</v>
      </c>
      <c r="FQ249" s="269"/>
      <c r="FR249" s="269">
        <f t="shared" si="2491"/>
        <v>0</v>
      </c>
      <c r="FS249" s="268">
        <f t="shared" si="2492"/>
        <v>0</v>
      </c>
      <c r="FT249" s="268">
        <f t="shared" si="2493"/>
        <v>0</v>
      </c>
      <c r="FU249" s="269"/>
      <c r="FV249" s="269">
        <f t="shared" si="2494"/>
        <v>0</v>
      </c>
      <c r="FW249" s="268">
        <f t="shared" si="2546"/>
        <v>0</v>
      </c>
      <c r="FX249" s="268">
        <f t="shared" si="2547"/>
        <v>0</v>
      </c>
      <c r="FY249" s="269"/>
      <c r="FZ249" s="269">
        <f t="shared" si="2495"/>
        <v>0</v>
      </c>
      <c r="GA249" s="268">
        <f t="shared" si="2548"/>
        <v>0</v>
      </c>
      <c r="GB249" s="268">
        <f t="shared" si="2549"/>
        <v>0</v>
      </c>
      <c r="GC249" s="269"/>
      <c r="GD249" s="269">
        <f t="shared" si="2496"/>
        <v>0</v>
      </c>
      <c r="GE249" s="268">
        <f t="shared" si="2550"/>
        <v>0</v>
      </c>
      <c r="GF249" s="268">
        <f t="shared" si="2551"/>
        <v>0</v>
      </c>
      <c r="GG249" s="269"/>
      <c r="GH249" s="269">
        <f t="shared" si="2497"/>
        <v>0</v>
      </c>
      <c r="GI249" s="268">
        <f t="shared" si="2552"/>
        <v>0</v>
      </c>
      <c r="GJ249" s="268">
        <f t="shared" si="2553"/>
        <v>0</v>
      </c>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c r="IE249" s="4"/>
      <c r="IF249" s="4"/>
      <c r="IG249" s="4"/>
      <c r="IH249" s="4"/>
      <c r="II249" s="4"/>
      <c r="IJ249" s="4"/>
      <c r="IK249" s="4"/>
      <c r="IL249" s="4"/>
      <c r="IM249" s="4"/>
      <c r="IN249" s="4"/>
      <c r="IO249" s="4"/>
      <c r="IP249" s="4"/>
      <c r="IQ249" s="4"/>
      <c r="IR249" s="4"/>
      <c r="IS249" s="4"/>
      <c r="IT249" s="4"/>
      <c r="IU249" s="4"/>
      <c r="IV249" s="4"/>
      <c r="IW249" s="4"/>
      <c r="IX249" s="4"/>
      <c r="IY249" s="4"/>
      <c r="IZ249" s="4"/>
      <c r="JA249" s="4"/>
      <c r="JB249" s="4"/>
      <c r="JC249" s="4"/>
      <c r="JD249" s="4"/>
      <c r="JE249" s="4"/>
      <c r="JF249" s="4"/>
      <c r="JG249" s="4"/>
      <c r="JH249" s="4"/>
      <c r="JI249" s="4"/>
      <c r="JJ249" s="4"/>
      <c r="JK249" s="4"/>
      <c r="JL249" s="4"/>
      <c r="JM249" s="4"/>
      <c r="JN249" s="4"/>
    </row>
    <row r="250" spans="1:274" s="5" customFormat="1" x14ac:dyDescent="0.2">
      <c r="A250" s="57" t="s">
        <v>123</v>
      </c>
      <c r="B250" s="57" t="s">
        <v>124</v>
      </c>
      <c r="C250" s="57" t="s">
        <v>7</v>
      </c>
      <c r="D250" s="57">
        <v>118</v>
      </c>
      <c r="E250" s="6"/>
      <c r="F250" s="64">
        <f>SUM(E250*$D250)</f>
        <v>0</v>
      </c>
      <c r="G250" s="6"/>
      <c r="H250" s="64">
        <f>SUM(G250*$D250)</f>
        <v>0</v>
      </c>
      <c r="I250" s="6"/>
      <c r="J250" s="64">
        <f>SUM(I250*$D250)</f>
        <v>0</v>
      </c>
      <c r="K250" s="6"/>
      <c r="L250" s="64">
        <f>SUM(K250*$D250)</f>
        <v>0</v>
      </c>
      <c r="M250" s="6"/>
      <c r="N250" s="64">
        <f>SUM(M250*$D250)</f>
        <v>0</v>
      </c>
      <c r="O250" s="6"/>
      <c r="P250" s="64">
        <f>SUM(O250*$D250)</f>
        <v>0</v>
      </c>
      <c r="Q250" s="6"/>
      <c r="R250" s="64">
        <f>SUM(Q250*$D250)</f>
        <v>0</v>
      </c>
      <c r="S250" s="6"/>
      <c r="T250" s="64">
        <f>SUM(S250*$D250)</f>
        <v>0</v>
      </c>
      <c r="U250" s="6"/>
      <c r="V250" s="64">
        <f>SUM(U250*$D250)</f>
        <v>0</v>
      </c>
      <c r="W250" s="6"/>
      <c r="X250" s="64">
        <f>SUM(W250*$D250)</f>
        <v>0</v>
      </c>
      <c r="Y250" s="6"/>
      <c r="Z250" s="64">
        <f>SUM(Y250*$D250)</f>
        <v>0</v>
      </c>
      <c r="AA250" s="6"/>
      <c r="AB250" s="64">
        <f>SUM(AA250*$D250)</f>
        <v>0</v>
      </c>
      <c r="AC250" s="59"/>
      <c r="AD250" s="64">
        <f>SUM(AC250*$D250)</f>
        <v>0</v>
      </c>
      <c r="AE250" s="59"/>
      <c r="AF250" s="64">
        <f>SUM(AE250*$D250)</f>
        <v>0</v>
      </c>
      <c r="AG250" s="59"/>
      <c r="AH250" s="64">
        <f>SUM(AG250*$D250)</f>
        <v>0</v>
      </c>
      <c r="AI250" s="59"/>
      <c r="AJ250" s="64">
        <f>SUM(AI250*$D250)</f>
        <v>0</v>
      </c>
      <c r="AK250" s="59"/>
      <c r="AL250" s="64">
        <f>SUM(AK250*$D250)</f>
        <v>0</v>
      </c>
      <c r="AM250" s="59"/>
      <c r="AN250" s="64">
        <f>SUM(AM250*$D250)</f>
        <v>0</v>
      </c>
      <c r="AO250" s="59"/>
      <c r="AP250" s="64">
        <f>SUM(AO250*$D250)</f>
        <v>0</v>
      </c>
      <c r="AQ250" s="59"/>
      <c r="AR250" s="64">
        <f>SUM(AQ250*$D250)</f>
        <v>0</v>
      </c>
      <c r="AS250" s="59"/>
      <c r="AT250" s="64">
        <f>SUM(AS250*$D250)</f>
        <v>0</v>
      </c>
      <c r="AU250" s="59"/>
      <c r="AV250" s="64">
        <f>SUM(AU250*$D250)</f>
        <v>0</v>
      </c>
      <c r="AW250" s="59"/>
      <c r="AX250" s="64">
        <f>SUM(AW250*$D250)</f>
        <v>0</v>
      </c>
      <c r="AY250" s="59"/>
      <c r="AZ250" s="64">
        <f>SUM(AY250*$D250)</f>
        <v>0</v>
      </c>
      <c r="BA250" s="59"/>
      <c r="BB250" s="64">
        <f>SUM(BA250*$D250)</f>
        <v>0</v>
      </c>
      <c r="BC250" s="59"/>
      <c r="BD250" s="64">
        <f>SUM(BC250*$D250)</f>
        <v>0</v>
      </c>
      <c r="BE250" s="59"/>
      <c r="BF250" s="64">
        <f>SUM(BE250*$D250)</f>
        <v>0</v>
      </c>
      <c r="BG250" s="59"/>
      <c r="BH250" s="64">
        <f>SUM(BG250*$D250)</f>
        <v>0</v>
      </c>
      <c r="BI250" s="59"/>
      <c r="BJ250" s="64">
        <f>SUM(BI250*$D250)</f>
        <v>0</v>
      </c>
      <c r="BK250" s="59"/>
      <c r="BL250" s="64">
        <f>SUM(BK250*$D250)</f>
        <v>0</v>
      </c>
      <c r="BM250" s="59"/>
      <c r="BN250" s="64">
        <f>SUM(BM250*$D250)</f>
        <v>0</v>
      </c>
      <c r="BO250" s="59"/>
      <c r="BP250" s="64">
        <f>SUM(BO250*$D250)</f>
        <v>0</v>
      </c>
      <c r="BQ250" s="59"/>
      <c r="BR250" s="64">
        <f>SUM(BQ250*$D250)</f>
        <v>0</v>
      </c>
      <c r="BS250" s="59"/>
      <c r="BT250" s="64">
        <f>SUM(BS250*$D250)</f>
        <v>0</v>
      </c>
      <c r="BU250" s="59"/>
      <c r="BV250" s="64">
        <f>SUM(BU250*$D250)</f>
        <v>0</v>
      </c>
      <c r="BW250" s="59"/>
      <c r="BX250" s="64">
        <f>SUM(BW250*$D250)</f>
        <v>0</v>
      </c>
      <c r="BY250" s="59"/>
      <c r="BZ250" s="64">
        <f>SUM(BY250*$D250)</f>
        <v>0</v>
      </c>
      <c r="CA250" s="54"/>
      <c r="CB250" s="61">
        <f>SUM(E250+G250+I250+K250+M250+O250+Q250+S250+U250+W250+Y250+AA250+AC250+AE250+AG250+AI250+AK250+AM250+AO250+AQ250+AS250+AU250+AW250+AY250+BA250+BC250+BE250+BG250+BI250+BK250+BM250+BO250+BQ250+BS250+BU250+BW250+BY250)</f>
        <v>0</v>
      </c>
      <c r="CC250" s="61">
        <f>ROUND(CB250*D250*2,1)/2</f>
        <v>0</v>
      </c>
      <c r="CD250" s="4"/>
      <c r="CE250" s="4"/>
      <c r="CF250" s="4">
        <f>SUM(CE250*D250)</f>
        <v>0</v>
      </c>
      <c r="CG250" s="218">
        <f t="shared" si="2557"/>
        <v>0</v>
      </c>
      <c r="CH250" s="221">
        <f t="shared" si="2557"/>
        <v>0</v>
      </c>
      <c r="CI250" s="4"/>
      <c r="CJ250" s="4">
        <f>SUM(CI250*H250)</f>
        <v>0</v>
      </c>
      <c r="CK250" s="218">
        <f t="shared" si="2558"/>
        <v>0</v>
      </c>
      <c r="CL250" s="221">
        <f t="shared" si="2558"/>
        <v>0</v>
      </c>
      <c r="CM250" s="4"/>
      <c r="CN250" s="4">
        <f>SUM(CM250*L250)</f>
        <v>0</v>
      </c>
      <c r="CO250" s="218">
        <f>SUM(CM250+O250)</f>
        <v>0</v>
      </c>
      <c r="CP250" s="221">
        <f>SUM(CO250*D250)</f>
        <v>0</v>
      </c>
      <c r="CQ250" s="4"/>
      <c r="CR250" s="4">
        <f>SUM(CQ250*P250)</f>
        <v>0</v>
      </c>
      <c r="CS250" s="218">
        <f>SUM(CQ250+S250)</f>
        <v>0</v>
      </c>
      <c r="CT250" s="221">
        <f>SUM(CS250*H250)</f>
        <v>0</v>
      </c>
      <c r="CU250" s="4"/>
      <c r="CV250" s="4">
        <f>SUM(CU250*T250)</f>
        <v>0</v>
      </c>
      <c r="CW250" s="218">
        <f>SUM(CU250+W250)</f>
        <v>0</v>
      </c>
      <c r="CX250" s="221">
        <f>SUM(CW250*L250)</f>
        <v>0</v>
      </c>
      <c r="CY250" s="4"/>
      <c r="CZ250" s="4">
        <f>SUM(CY250*X250)</f>
        <v>0</v>
      </c>
      <c r="DA250" s="218">
        <f>SUM(CY250+AA250)</f>
        <v>0</v>
      </c>
      <c r="DB250" s="221">
        <f>SUM(DA250*P250)</f>
        <v>0</v>
      </c>
      <c r="DC250" s="4"/>
      <c r="DD250" s="4">
        <f>SUM(DC250*AB250)</f>
        <v>0</v>
      </c>
      <c r="DE250" s="218">
        <f>SUM(DC250+AE250)</f>
        <v>0</v>
      </c>
      <c r="DF250" s="221">
        <f>SUM(DE250*T250)</f>
        <v>0</v>
      </c>
      <c r="DG250" s="4"/>
      <c r="DH250" s="4">
        <f>SUM(DG250*AF250)</f>
        <v>0</v>
      </c>
      <c r="DI250" s="218">
        <f>SUM(DG250+AI250)</f>
        <v>0</v>
      </c>
      <c r="DJ250" s="221">
        <f>SUM(DI250*X250)</f>
        <v>0</v>
      </c>
      <c r="DK250" s="4"/>
      <c r="DL250" s="4">
        <f>SUM(DK250*AJ250)</f>
        <v>0</v>
      </c>
      <c r="DM250" s="218">
        <f>SUM(DK250+AM250)</f>
        <v>0</v>
      </c>
      <c r="DN250" s="221">
        <f>SUM(DM250*AB250)</f>
        <v>0</v>
      </c>
      <c r="DO250" s="4"/>
      <c r="DP250" s="4">
        <f>SUM(DO250*AN250)</f>
        <v>0</v>
      </c>
      <c r="DQ250" s="218">
        <f>SUM(DO250+AQ250)</f>
        <v>0</v>
      </c>
      <c r="DR250" s="221">
        <f>SUM(DQ250*AF250)</f>
        <v>0</v>
      </c>
      <c r="DS250" s="4"/>
      <c r="DT250" s="4">
        <f>SUM(DS250*AR250)</f>
        <v>0</v>
      </c>
      <c r="DU250" s="218">
        <f>SUM(DS250+AU250)</f>
        <v>0</v>
      </c>
      <c r="DV250" s="221">
        <f>SUM(DU250*AJ250)</f>
        <v>0</v>
      </c>
      <c r="DW250" s="4"/>
      <c r="DX250" s="4"/>
      <c r="DY250" s="4">
        <f>SUM(DX250*AS250)</f>
        <v>0</v>
      </c>
      <c r="DZ250" s="218">
        <f>SUM(DX250+AV250)</f>
        <v>0</v>
      </c>
      <c r="EA250" s="221">
        <f>SUM(DZ250*AK250)</f>
        <v>0</v>
      </c>
      <c r="EB250" s="4"/>
      <c r="EC250" s="4">
        <f>SUM(EB250*D250)</f>
        <v>0</v>
      </c>
      <c r="ED250" s="218" t="e">
        <f>SUM(EB250+#REF!)</f>
        <v>#REF!</v>
      </c>
      <c r="EE250" s="221" t="e">
        <f>SUM(ED250*D250)</f>
        <v>#REF!</v>
      </c>
      <c r="EF250" s="4"/>
      <c r="EG250" s="4">
        <f>SUM(EF250*AW250)</f>
        <v>0</v>
      </c>
      <c r="EH250" s="218" t="e">
        <f>SUM(EF250+#REF!)</f>
        <v>#REF!</v>
      </c>
      <c r="EI250" s="221" t="e">
        <f>SUM(EH250*D250)</f>
        <v>#REF!</v>
      </c>
      <c r="EJ250" s="4"/>
      <c r="EK250" s="4" t="e">
        <f>SUM(EJ250*#REF!)</f>
        <v>#REF!</v>
      </c>
      <c r="EL250" s="218" t="e">
        <f>SUM(EJ250+#REF!)</f>
        <v>#REF!</v>
      </c>
      <c r="EM250" s="221" t="e">
        <f>SUM(EL250*AS250)</f>
        <v>#REF!</v>
      </c>
      <c r="EN250" s="4"/>
      <c r="EO250" s="269"/>
      <c r="EP250" s="269">
        <f>SUM(EO250*D250)</f>
        <v>0</v>
      </c>
      <c r="EQ250" s="268">
        <f>SUM(EO250+AC250)</f>
        <v>0</v>
      </c>
      <c r="ER250" s="268">
        <f>SUM(EQ250*D250)</f>
        <v>0</v>
      </c>
      <c r="ES250" s="269"/>
      <c r="ET250" s="269">
        <f>SUM(ES250*D250)</f>
        <v>0</v>
      </c>
      <c r="EU250" s="268">
        <f>SUM(ES250+AE250)</f>
        <v>0</v>
      </c>
      <c r="EV250" s="268">
        <f>SUM(EU250*D250)</f>
        <v>0</v>
      </c>
      <c r="EW250" s="269"/>
      <c r="EX250" s="269">
        <f>SUM(EW250*D250)</f>
        <v>0</v>
      </c>
      <c r="EY250" s="268">
        <f>SUM(EW250+AG250)</f>
        <v>0</v>
      </c>
      <c r="EZ250" s="268">
        <f>SUM(EY250*D250)</f>
        <v>0</v>
      </c>
      <c r="FA250" s="269"/>
      <c r="FB250" s="269">
        <f>SUM(FA250*H250)</f>
        <v>0</v>
      </c>
      <c r="FC250" s="268">
        <f t="shared" si="2544"/>
        <v>0</v>
      </c>
      <c r="FD250" s="268">
        <f t="shared" si="2545"/>
        <v>0</v>
      </c>
      <c r="FE250" s="269"/>
      <c r="FF250" s="269">
        <f t="shared" si="2482"/>
        <v>0</v>
      </c>
      <c r="FG250" s="268">
        <f t="shared" si="2483"/>
        <v>0</v>
      </c>
      <c r="FH250" s="268">
        <f t="shared" si="2484"/>
        <v>0</v>
      </c>
      <c r="FI250" s="269"/>
      <c r="FJ250" s="269">
        <f t="shared" si="2485"/>
        <v>0</v>
      </c>
      <c r="FK250" s="268">
        <f t="shared" si="2486"/>
        <v>0</v>
      </c>
      <c r="FL250" s="268">
        <f t="shared" si="2487"/>
        <v>0</v>
      </c>
      <c r="FM250" s="269"/>
      <c r="FN250" s="269">
        <f t="shared" si="2488"/>
        <v>0</v>
      </c>
      <c r="FO250" s="268">
        <f t="shared" si="2489"/>
        <v>0</v>
      </c>
      <c r="FP250" s="268">
        <f t="shared" si="2490"/>
        <v>0</v>
      </c>
      <c r="FQ250" s="269"/>
      <c r="FR250" s="269">
        <f t="shared" si="2491"/>
        <v>0</v>
      </c>
      <c r="FS250" s="268">
        <f t="shared" si="2492"/>
        <v>0</v>
      </c>
      <c r="FT250" s="268">
        <f t="shared" si="2493"/>
        <v>0</v>
      </c>
      <c r="FU250" s="269"/>
      <c r="FV250" s="269">
        <f t="shared" si="2494"/>
        <v>0</v>
      </c>
      <c r="FW250" s="268">
        <f t="shared" si="2546"/>
        <v>0</v>
      </c>
      <c r="FX250" s="268">
        <f t="shared" si="2547"/>
        <v>0</v>
      </c>
      <c r="FY250" s="269"/>
      <c r="FZ250" s="269">
        <f t="shared" si="2495"/>
        <v>0</v>
      </c>
      <c r="GA250" s="268">
        <f t="shared" si="2548"/>
        <v>0</v>
      </c>
      <c r="GB250" s="268">
        <f t="shared" si="2549"/>
        <v>0</v>
      </c>
      <c r="GC250" s="269"/>
      <c r="GD250" s="269">
        <f t="shared" si="2496"/>
        <v>0</v>
      </c>
      <c r="GE250" s="268">
        <f t="shared" si="2550"/>
        <v>0</v>
      </c>
      <c r="GF250" s="268">
        <f t="shared" si="2551"/>
        <v>0</v>
      </c>
      <c r="GG250" s="269"/>
      <c r="GH250" s="269">
        <f t="shared" si="2497"/>
        <v>0</v>
      </c>
      <c r="GI250" s="268">
        <f t="shared" si="2552"/>
        <v>0</v>
      </c>
      <c r="GJ250" s="268">
        <f t="shared" si="2553"/>
        <v>0</v>
      </c>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c r="IH250" s="4"/>
      <c r="II250" s="4"/>
      <c r="IJ250" s="4"/>
      <c r="IK250" s="4"/>
      <c r="IL250" s="4"/>
      <c r="IM250" s="4"/>
      <c r="IN250" s="4"/>
      <c r="IO250" s="4"/>
      <c r="IP250" s="4"/>
      <c r="IQ250" s="4"/>
      <c r="IR250" s="4"/>
      <c r="IS250" s="4"/>
      <c r="IT250" s="4"/>
      <c r="IU250" s="4"/>
      <c r="IV250" s="4"/>
      <c r="IW250" s="4"/>
      <c r="IX250" s="4"/>
      <c r="IY250" s="4"/>
      <c r="IZ250" s="4"/>
      <c r="JA250" s="4"/>
      <c r="JB250" s="4"/>
      <c r="JC250" s="4"/>
      <c r="JD250" s="4"/>
      <c r="JE250" s="4"/>
      <c r="JF250" s="4"/>
      <c r="JG250" s="4"/>
      <c r="JH250" s="4"/>
      <c r="JI250" s="4"/>
      <c r="JJ250" s="4"/>
      <c r="JK250" s="4"/>
      <c r="JL250" s="4"/>
      <c r="JM250" s="4"/>
      <c r="JN250" s="4"/>
    </row>
    <row r="251" spans="1:274" s="5" customFormat="1" x14ac:dyDescent="0.2">
      <c r="A251" s="57"/>
      <c r="B251" s="57"/>
      <c r="C251" s="57" t="s">
        <v>7</v>
      </c>
      <c r="D251" s="57">
        <v>118</v>
      </c>
      <c r="E251" s="6"/>
      <c r="F251" s="64">
        <f t="shared" si="2498"/>
        <v>0</v>
      </c>
      <c r="G251" s="6"/>
      <c r="H251" s="64">
        <f t="shared" si="2499"/>
        <v>0</v>
      </c>
      <c r="I251" s="6"/>
      <c r="J251" s="64">
        <f t="shared" ref="J251" si="2559">SUM(I251*$D251)</f>
        <v>0</v>
      </c>
      <c r="K251" s="6"/>
      <c r="L251" s="64">
        <f t="shared" si="2501"/>
        <v>0</v>
      </c>
      <c r="M251" s="6"/>
      <c r="N251" s="64">
        <f t="shared" si="2502"/>
        <v>0</v>
      </c>
      <c r="O251" s="6"/>
      <c r="P251" s="64">
        <f t="shared" si="2503"/>
        <v>0</v>
      </c>
      <c r="Q251" s="6"/>
      <c r="R251" s="64">
        <f t="shared" si="2504"/>
        <v>0</v>
      </c>
      <c r="S251" s="6"/>
      <c r="T251" s="64">
        <f t="shared" si="2505"/>
        <v>0</v>
      </c>
      <c r="U251" s="6"/>
      <c r="V251" s="64">
        <f t="shared" si="2506"/>
        <v>0</v>
      </c>
      <c r="W251" s="6"/>
      <c r="X251" s="64">
        <f t="shared" si="2507"/>
        <v>0</v>
      </c>
      <c r="Y251" s="6"/>
      <c r="Z251" s="64">
        <f t="shared" si="2508"/>
        <v>0</v>
      </c>
      <c r="AA251" s="6"/>
      <c r="AB251" s="64">
        <f t="shared" si="2509"/>
        <v>0</v>
      </c>
      <c r="AC251" s="59"/>
      <c r="AD251" s="64">
        <f t="shared" si="2510"/>
        <v>0</v>
      </c>
      <c r="AE251" s="59"/>
      <c r="AF251" s="64">
        <f t="shared" si="2511"/>
        <v>0</v>
      </c>
      <c r="AG251" s="59"/>
      <c r="AH251" s="64">
        <f t="shared" si="2512"/>
        <v>0</v>
      </c>
      <c r="AI251" s="59"/>
      <c r="AJ251" s="64">
        <f t="shared" si="2513"/>
        <v>0</v>
      </c>
      <c r="AK251" s="59"/>
      <c r="AL251" s="64">
        <f t="shared" si="2514"/>
        <v>0</v>
      </c>
      <c r="AM251" s="59"/>
      <c r="AN251" s="64">
        <f t="shared" si="2515"/>
        <v>0</v>
      </c>
      <c r="AO251" s="59"/>
      <c r="AP251" s="64">
        <f t="shared" si="2516"/>
        <v>0</v>
      </c>
      <c r="AQ251" s="59"/>
      <c r="AR251" s="64">
        <f t="shared" si="2517"/>
        <v>0</v>
      </c>
      <c r="AS251" s="59"/>
      <c r="AT251" s="64">
        <f t="shared" si="2518"/>
        <v>0</v>
      </c>
      <c r="AU251" s="59"/>
      <c r="AV251" s="64">
        <f t="shared" si="2519"/>
        <v>0</v>
      </c>
      <c r="AW251" s="59"/>
      <c r="AX251" s="64">
        <f t="shared" si="2520"/>
        <v>0</v>
      </c>
      <c r="AY251" s="59"/>
      <c r="AZ251" s="64">
        <f t="shared" si="2521"/>
        <v>0</v>
      </c>
      <c r="BA251" s="59"/>
      <c r="BB251" s="64">
        <f t="shared" si="2522"/>
        <v>0</v>
      </c>
      <c r="BC251" s="59"/>
      <c r="BD251" s="64">
        <f t="shared" si="2523"/>
        <v>0</v>
      </c>
      <c r="BE251" s="59"/>
      <c r="BF251" s="64">
        <f t="shared" si="2524"/>
        <v>0</v>
      </c>
      <c r="BG251" s="59"/>
      <c r="BH251" s="64">
        <f t="shared" si="2525"/>
        <v>0</v>
      </c>
      <c r="BI251" s="59"/>
      <c r="BJ251" s="64">
        <f t="shared" si="2526"/>
        <v>0</v>
      </c>
      <c r="BK251" s="59"/>
      <c r="BL251" s="64">
        <f t="shared" si="2527"/>
        <v>0</v>
      </c>
      <c r="BM251" s="59"/>
      <c r="BN251" s="64">
        <f t="shared" si="2528"/>
        <v>0</v>
      </c>
      <c r="BO251" s="59"/>
      <c r="BP251" s="64">
        <f t="shared" si="2529"/>
        <v>0</v>
      </c>
      <c r="BQ251" s="59"/>
      <c r="BR251" s="64">
        <f t="shared" si="2530"/>
        <v>0</v>
      </c>
      <c r="BS251" s="59"/>
      <c r="BT251" s="64">
        <f t="shared" si="2531"/>
        <v>0</v>
      </c>
      <c r="BU251" s="59"/>
      <c r="BV251" s="64">
        <f t="shared" si="2532"/>
        <v>0</v>
      </c>
      <c r="BW251" s="59"/>
      <c r="BX251" s="64">
        <f t="shared" si="2533"/>
        <v>0</v>
      </c>
      <c r="BY251" s="59"/>
      <c r="BZ251" s="64">
        <f t="shared" si="2438"/>
        <v>0</v>
      </c>
      <c r="CA251" s="54"/>
      <c r="CB251" s="61">
        <f t="shared" si="2439"/>
        <v>0</v>
      </c>
      <c r="CC251" s="61">
        <f t="shared" si="2440"/>
        <v>0</v>
      </c>
      <c r="CD251" s="4"/>
      <c r="CE251" s="4"/>
      <c r="CF251" s="4">
        <f t="shared" si="2441"/>
        <v>0</v>
      </c>
      <c r="CG251" s="218">
        <f t="shared" si="2442"/>
        <v>0</v>
      </c>
      <c r="CH251" s="221">
        <f t="shared" si="2443"/>
        <v>0</v>
      </c>
      <c r="CI251" s="4"/>
      <c r="CJ251" s="4">
        <f t="shared" si="2444"/>
        <v>0</v>
      </c>
      <c r="CK251" s="218">
        <f t="shared" si="2445"/>
        <v>0</v>
      </c>
      <c r="CL251" s="221">
        <f t="shared" si="2446"/>
        <v>0</v>
      </c>
      <c r="CM251" s="4"/>
      <c r="CN251" s="4">
        <f t="shared" si="2447"/>
        <v>0</v>
      </c>
      <c r="CO251" s="218">
        <f t="shared" si="2448"/>
        <v>0</v>
      </c>
      <c r="CP251" s="221">
        <f t="shared" si="2449"/>
        <v>0</v>
      </c>
      <c r="CQ251" s="4"/>
      <c r="CR251" s="4">
        <f t="shared" si="2450"/>
        <v>0</v>
      </c>
      <c r="CS251" s="218">
        <f t="shared" si="2451"/>
        <v>0</v>
      </c>
      <c r="CT251" s="221">
        <f t="shared" si="2452"/>
        <v>0</v>
      </c>
      <c r="CU251" s="4"/>
      <c r="CV251" s="4">
        <f t="shared" si="2453"/>
        <v>0</v>
      </c>
      <c r="CW251" s="218">
        <f t="shared" si="2454"/>
        <v>0</v>
      </c>
      <c r="CX251" s="221">
        <f t="shared" si="2455"/>
        <v>0</v>
      </c>
      <c r="CY251" s="4"/>
      <c r="CZ251" s="4">
        <f t="shared" si="2456"/>
        <v>0</v>
      </c>
      <c r="DA251" s="218">
        <f t="shared" si="2457"/>
        <v>0</v>
      </c>
      <c r="DB251" s="221">
        <f t="shared" si="2458"/>
        <v>0</v>
      </c>
      <c r="DC251" s="4"/>
      <c r="DD251" s="4">
        <f t="shared" si="2459"/>
        <v>0</v>
      </c>
      <c r="DE251" s="218">
        <f t="shared" si="2460"/>
        <v>0</v>
      </c>
      <c r="DF251" s="221">
        <f t="shared" si="2461"/>
        <v>0</v>
      </c>
      <c r="DG251" s="4"/>
      <c r="DH251" s="4">
        <f t="shared" si="2462"/>
        <v>0</v>
      </c>
      <c r="DI251" s="218">
        <f t="shared" si="2463"/>
        <v>0</v>
      </c>
      <c r="DJ251" s="221">
        <f t="shared" si="2464"/>
        <v>0</v>
      </c>
      <c r="DK251" s="4"/>
      <c r="DL251" s="4">
        <f t="shared" si="2465"/>
        <v>0</v>
      </c>
      <c r="DM251" s="218">
        <f t="shared" si="2466"/>
        <v>0</v>
      </c>
      <c r="DN251" s="221">
        <f t="shared" si="2467"/>
        <v>0</v>
      </c>
      <c r="DO251" s="4"/>
      <c r="DP251" s="4">
        <f t="shared" si="2468"/>
        <v>0</v>
      </c>
      <c r="DQ251" s="218">
        <f t="shared" si="2469"/>
        <v>0</v>
      </c>
      <c r="DR251" s="221">
        <f t="shared" si="2470"/>
        <v>0</v>
      </c>
      <c r="DS251" s="4"/>
      <c r="DT251" s="4">
        <f t="shared" si="2471"/>
        <v>0</v>
      </c>
      <c r="DU251" s="218">
        <f t="shared" si="2472"/>
        <v>0</v>
      </c>
      <c r="DV251" s="221">
        <f t="shared" si="2473"/>
        <v>0</v>
      </c>
      <c r="DW251" s="4"/>
      <c r="DX251" s="4"/>
      <c r="DY251" s="4">
        <f t="shared" si="2474"/>
        <v>0</v>
      </c>
      <c r="DZ251" s="218">
        <f t="shared" si="2475"/>
        <v>0</v>
      </c>
      <c r="EA251" s="221">
        <f t="shared" si="2476"/>
        <v>0</v>
      </c>
      <c r="EB251" s="4"/>
      <c r="EC251" s="4">
        <f t="shared" si="2477"/>
        <v>0</v>
      </c>
      <c r="ED251" s="218" t="e">
        <f>SUM(EB251+#REF!)</f>
        <v>#REF!</v>
      </c>
      <c r="EE251" s="221" t="e">
        <f t="shared" si="2478"/>
        <v>#REF!</v>
      </c>
      <c r="EF251" s="4"/>
      <c r="EG251" s="4">
        <f t="shared" si="2479"/>
        <v>0</v>
      </c>
      <c r="EH251" s="218" t="e">
        <f>SUM(EF251+#REF!)</f>
        <v>#REF!</v>
      </c>
      <c r="EI251" s="221" t="e">
        <f t="shared" si="2480"/>
        <v>#REF!</v>
      </c>
      <c r="EJ251" s="4"/>
      <c r="EK251" s="4" t="e">
        <f>SUM(EJ251*#REF!)</f>
        <v>#REF!</v>
      </c>
      <c r="EL251" s="218" t="e">
        <f>SUM(EJ251+#REF!)</f>
        <v>#REF!</v>
      </c>
      <c r="EM251" s="221" t="e">
        <f t="shared" si="2481"/>
        <v>#REF!</v>
      </c>
      <c r="EN251" s="4"/>
      <c r="EO251" s="269"/>
      <c r="EP251" s="269">
        <f t="shared" si="2534"/>
        <v>0</v>
      </c>
      <c r="EQ251" s="268">
        <f t="shared" si="2535"/>
        <v>0</v>
      </c>
      <c r="ER251" s="268">
        <f t="shared" si="2536"/>
        <v>0</v>
      </c>
      <c r="ES251" s="269"/>
      <c r="ET251" s="269">
        <f t="shared" si="2537"/>
        <v>0</v>
      </c>
      <c r="EU251" s="268">
        <f t="shared" si="2538"/>
        <v>0</v>
      </c>
      <c r="EV251" s="268">
        <f t="shared" si="2539"/>
        <v>0</v>
      </c>
      <c r="EW251" s="269"/>
      <c r="EX251" s="269">
        <f t="shared" si="2540"/>
        <v>0</v>
      </c>
      <c r="EY251" s="268">
        <f t="shared" si="2541"/>
        <v>0</v>
      </c>
      <c r="EZ251" s="268">
        <f t="shared" si="2542"/>
        <v>0</v>
      </c>
      <c r="FA251" s="269"/>
      <c r="FB251" s="269">
        <f t="shared" si="2543"/>
        <v>0</v>
      </c>
      <c r="FC251" s="268">
        <f t="shared" si="2544"/>
        <v>0</v>
      </c>
      <c r="FD251" s="268">
        <f t="shared" si="2545"/>
        <v>0</v>
      </c>
      <c r="FE251" s="269"/>
      <c r="FF251" s="269">
        <f t="shared" si="2482"/>
        <v>0</v>
      </c>
      <c r="FG251" s="268">
        <f t="shared" si="2483"/>
        <v>0</v>
      </c>
      <c r="FH251" s="268">
        <f t="shared" si="2484"/>
        <v>0</v>
      </c>
      <c r="FI251" s="269"/>
      <c r="FJ251" s="269">
        <f t="shared" si="2485"/>
        <v>0</v>
      </c>
      <c r="FK251" s="268">
        <f t="shared" si="2486"/>
        <v>0</v>
      </c>
      <c r="FL251" s="268">
        <f t="shared" si="2487"/>
        <v>0</v>
      </c>
      <c r="FM251" s="269"/>
      <c r="FN251" s="269">
        <f t="shared" si="2488"/>
        <v>0</v>
      </c>
      <c r="FO251" s="268">
        <f t="shared" si="2489"/>
        <v>0</v>
      </c>
      <c r="FP251" s="268">
        <f t="shared" si="2490"/>
        <v>0</v>
      </c>
      <c r="FQ251" s="269"/>
      <c r="FR251" s="269">
        <f t="shared" si="2491"/>
        <v>0</v>
      </c>
      <c r="FS251" s="268">
        <f t="shared" si="2492"/>
        <v>0</v>
      </c>
      <c r="FT251" s="268">
        <f t="shared" si="2493"/>
        <v>0</v>
      </c>
      <c r="FU251" s="269"/>
      <c r="FV251" s="269">
        <f t="shared" si="2494"/>
        <v>0</v>
      </c>
      <c r="FW251" s="268">
        <f t="shared" si="2546"/>
        <v>0</v>
      </c>
      <c r="FX251" s="268">
        <f t="shared" si="2547"/>
        <v>0</v>
      </c>
      <c r="FY251" s="269"/>
      <c r="FZ251" s="269">
        <f t="shared" si="2495"/>
        <v>0</v>
      </c>
      <c r="GA251" s="268">
        <f t="shared" si="2548"/>
        <v>0</v>
      </c>
      <c r="GB251" s="268">
        <f t="shared" si="2549"/>
        <v>0</v>
      </c>
      <c r="GC251" s="269"/>
      <c r="GD251" s="269">
        <f t="shared" si="2496"/>
        <v>0</v>
      </c>
      <c r="GE251" s="268">
        <f t="shared" si="2550"/>
        <v>0</v>
      </c>
      <c r="GF251" s="268">
        <f t="shared" si="2551"/>
        <v>0</v>
      </c>
      <c r="GG251" s="269"/>
      <c r="GH251" s="269">
        <f t="shared" si="2497"/>
        <v>0</v>
      </c>
      <c r="GI251" s="268">
        <f t="shared" si="2552"/>
        <v>0</v>
      </c>
      <c r="GJ251" s="268">
        <f t="shared" si="2553"/>
        <v>0</v>
      </c>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c r="IE251" s="4"/>
      <c r="IF251" s="4"/>
      <c r="IG251" s="4"/>
      <c r="IH251" s="4"/>
      <c r="II251" s="4"/>
      <c r="IJ251" s="4"/>
      <c r="IK251" s="4"/>
      <c r="IL251" s="4"/>
      <c r="IM251" s="4"/>
      <c r="IN251" s="4"/>
      <c r="IO251" s="4"/>
      <c r="IP251" s="4"/>
      <c r="IQ251" s="4"/>
      <c r="IR251" s="4"/>
      <c r="IS251" s="4"/>
      <c r="IT251" s="4"/>
      <c r="IU251" s="4"/>
      <c r="IV251" s="4"/>
      <c r="IW251" s="4"/>
      <c r="IX251" s="4"/>
      <c r="IY251" s="4"/>
      <c r="IZ251" s="4"/>
      <c r="JA251" s="4"/>
      <c r="JB251" s="4"/>
      <c r="JC251" s="4"/>
      <c r="JD251" s="4"/>
      <c r="JE251" s="4"/>
      <c r="JF251" s="4"/>
      <c r="JG251" s="4"/>
      <c r="JH251" s="4"/>
      <c r="JI251" s="4"/>
      <c r="JJ251" s="4"/>
      <c r="JK251" s="4"/>
      <c r="JL251" s="4"/>
      <c r="JM251" s="4"/>
      <c r="JN251" s="4"/>
    </row>
    <row r="252" spans="1:274" s="5" customFormat="1" x14ac:dyDescent="0.2">
      <c r="A252" s="57" t="s">
        <v>351</v>
      </c>
      <c r="B252" s="57" t="s">
        <v>352</v>
      </c>
      <c r="C252" s="57" t="s">
        <v>3</v>
      </c>
      <c r="D252" s="57">
        <v>100</v>
      </c>
      <c r="E252" s="6"/>
      <c r="F252" s="64">
        <f>SUM(E252*$D252)</f>
        <v>0</v>
      </c>
      <c r="G252" s="6"/>
      <c r="H252" s="64">
        <f>SUM(G252*$D252)</f>
        <v>0</v>
      </c>
      <c r="I252" s="6"/>
      <c r="J252" s="64">
        <f>SUM(I252*$D252)</f>
        <v>0</v>
      </c>
      <c r="K252" s="6"/>
      <c r="L252" s="64">
        <f>SUM(K252*$D252)</f>
        <v>0</v>
      </c>
      <c r="M252" s="6"/>
      <c r="N252" s="64">
        <f>SUM(M252*$D252)</f>
        <v>0</v>
      </c>
      <c r="O252" s="6"/>
      <c r="P252" s="64">
        <f>SUM(O252*$D252)</f>
        <v>0</v>
      </c>
      <c r="Q252" s="6"/>
      <c r="R252" s="64">
        <f>SUM(Q252*$D252)</f>
        <v>0</v>
      </c>
      <c r="S252" s="6"/>
      <c r="T252" s="64">
        <f>SUM(S252*$D252)</f>
        <v>0</v>
      </c>
      <c r="U252" s="6"/>
      <c r="V252" s="64">
        <f>SUM(U252*$D252)</f>
        <v>0</v>
      </c>
      <c r="W252" s="6"/>
      <c r="X252" s="64">
        <f>SUM(W252*$D252)</f>
        <v>0</v>
      </c>
      <c r="Y252" s="6"/>
      <c r="Z252" s="64">
        <f>SUM(Y252*$D252)</f>
        <v>0</v>
      </c>
      <c r="AA252" s="6"/>
      <c r="AB252" s="64">
        <f>SUM(AA252*$D252)</f>
        <v>0</v>
      </c>
      <c r="AC252" s="59"/>
      <c r="AD252" s="64">
        <f>SUM(AC252*$D252)</f>
        <v>0</v>
      </c>
      <c r="AE252" s="59"/>
      <c r="AF252" s="64">
        <f>SUM(AE252*$D252)</f>
        <v>0</v>
      </c>
      <c r="AG252" s="59"/>
      <c r="AH252" s="64">
        <f>SUM(AG252*$D252)</f>
        <v>0</v>
      </c>
      <c r="AI252" s="59"/>
      <c r="AJ252" s="64">
        <f>SUM(AI252*$D252)</f>
        <v>0</v>
      </c>
      <c r="AK252" s="59"/>
      <c r="AL252" s="64">
        <f>SUM(AK252*$D252)</f>
        <v>0</v>
      </c>
      <c r="AM252" s="59"/>
      <c r="AN252" s="64">
        <f>SUM(AM252*$D252)</f>
        <v>0</v>
      </c>
      <c r="AO252" s="59"/>
      <c r="AP252" s="64">
        <f>SUM(AO252*$D252)</f>
        <v>0</v>
      </c>
      <c r="AQ252" s="59"/>
      <c r="AR252" s="64">
        <f>SUM(AQ252*$D252)</f>
        <v>0</v>
      </c>
      <c r="AS252" s="59"/>
      <c r="AT252" s="64">
        <f>SUM(AS252*$D252)</f>
        <v>0</v>
      </c>
      <c r="AU252" s="59"/>
      <c r="AV252" s="64">
        <f>SUM(AU252*$D252)</f>
        <v>0</v>
      </c>
      <c r="AW252" s="59">
        <v>0.25</v>
      </c>
      <c r="AX252" s="64">
        <f>SUM(AW252*$D252)</f>
        <v>25</v>
      </c>
      <c r="AY252" s="59"/>
      <c r="AZ252" s="64">
        <f>SUM(AY252*$D252)</f>
        <v>0</v>
      </c>
      <c r="BA252" s="59"/>
      <c r="BB252" s="64">
        <f>SUM(BA252*$D252)</f>
        <v>0</v>
      </c>
      <c r="BC252" s="59"/>
      <c r="BD252" s="64">
        <f>SUM(BC252*$D252)</f>
        <v>0</v>
      </c>
      <c r="BE252" s="59"/>
      <c r="BF252" s="64">
        <f>SUM(BE252*$D252)</f>
        <v>0</v>
      </c>
      <c r="BG252" s="59"/>
      <c r="BH252" s="64">
        <f>SUM(BG252*$D252)</f>
        <v>0</v>
      </c>
      <c r="BI252" s="59"/>
      <c r="BJ252" s="64">
        <f>SUM(BI252*$D252)</f>
        <v>0</v>
      </c>
      <c r="BK252" s="59"/>
      <c r="BL252" s="64">
        <f>SUM(BK252*$D252)</f>
        <v>0</v>
      </c>
      <c r="BM252" s="59"/>
      <c r="BN252" s="64">
        <f>SUM(BM252*$D252)</f>
        <v>0</v>
      </c>
      <c r="BO252" s="59"/>
      <c r="BP252" s="64">
        <f>SUM(BO252*$D252)</f>
        <v>0</v>
      </c>
      <c r="BQ252" s="59"/>
      <c r="BR252" s="64">
        <f>SUM(BQ252*$D252)</f>
        <v>0</v>
      </c>
      <c r="BS252" s="59"/>
      <c r="BT252" s="64">
        <f>SUM(BS252*$D252)</f>
        <v>0</v>
      </c>
      <c r="BU252" s="59"/>
      <c r="BV252" s="64">
        <f>SUM(BU252*$D252)</f>
        <v>0</v>
      </c>
      <c r="BW252" s="59"/>
      <c r="BX252" s="64">
        <f>SUM(BW252*$D252)</f>
        <v>0</v>
      </c>
      <c r="BY252" s="59"/>
      <c r="BZ252" s="64">
        <f>SUM(BY252*$D252)</f>
        <v>0</v>
      </c>
      <c r="CA252" s="54"/>
      <c r="CB252" s="61">
        <f>SUM(E252+G252+I252+K252+M252+O252+Q252+S252+U252+W252+Y252+AA252+AC252+AE252+AG252+AI252+AK252+AM252+AO252+AQ252+AS252+AU252+AW252+AY252+BA252+BC252+BE252+BG252+BI252+BK252+BM252+BO252+BQ252+BS252+BU252+BW252+BY252)</f>
        <v>0.25</v>
      </c>
      <c r="CC252" s="61">
        <f>ROUND(CB252*D252*2,1)/2</f>
        <v>25</v>
      </c>
      <c r="CD252" s="4"/>
      <c r="CE252" s="4"/>
      <c r="CF252" s="4">
        <f>SUM(CE252*D252)</f>
        <v>0</v>
      </c>
      <c r="CG252" s="218">
        <f>SUM(CE252+K252)</f>
        <v>0</v>
      </c>
      <c r="CH252" s="221">
        <f>SUM(CF252+L252)</f>
        <v>0</v>
      </c>
      <c r="CI252" s="4"/>
      <c r="CJ252" s="4">
        <f>SUM(CI252*H252)</f>
        <v>0</v>
      </c>
      <c r="CK252" s="218">
        <f>SUM(CI252+O252)</f>
        <v>0</v>
      </c>
      <c r="CL252" s="221">
        <f>SUM(CJ252+P252)</f>
        <v>0</v>
      </c>
      <c r="CM252" s="4"/>
      <c r="CN252" s="4">
        <f>SUM(CM252*L252)</f>
        <v>0</v>
      </c>
      <c r="CO252" s="218">
        <f>SUM(CM252+O252)</f>
        <v>0</v>
      </c>
      <c r="CP252" s="221">
        <f>SUM(CO252*D252)</f>
        <v>0</v>
      </c>
      <c r="CQ252" s="4"/>
      <c r="CR252" s="4">
        <f>SUM(CQ252*P252)</f>
        <v>0</v>
      </c>
      <c r="CS252" s="218">
        <f>SUM(CQ252+S252)</f>
        <v>0</v>
      </c>
      <c r="CT252" s="221">
        <f>SUM(CS252*H252)</f>
        <v>0</v>
      </c>
      <c r="CU252" s="4"/>
      <c r="CV252" s="4">
        <f>SUM(CU252*T252)</f>
        <v>0</v>
      </c>
      <c r="CW252" s="218">
        <f>SUM(CU252+W252)</f>
        <v>0</v>
      </c>
      <c r="CX252" s="221">
        <f>SUM(CW252*L252)</f>
        <v>0</v>
      </c>
      <c r="CY252" s="4"/>
      <c r="CZ252" s="4">
        <f>SUM(CY252*X252)</f>
        <v>0</v>
      </c>
      <c r="DA252" s="218">
        <f>SUM(CY252+AA252)</f>
        <v>0</v>
      </c>
      <c r="DB252" s="221">
        <f>SUM(DA252*P252)</f>
        <v>0</v>
      </c>
      <c r="DC252" s="4"/>
      <c r="DD252" s="4">
        <f>SUM(DC252*AB252)</f>
        <v>0</v>
      </c>
      <c r="DE252" s="218">
        <f>SUM(DC252+AE252)</f>
        <v>0</v>
      </c>
      <c r="DF252" s="221">
        <f>SUM(DE252*T252)</f>
        <v>0</v>
      </c>
      <c r="DG252" s="4"/>
      <c r="DH252" s="4">
        <f>SUM(DG252*AF252)</f>
        <v>0</v>
      </c>
      <c r="DI252" s="218">
        <f>SUM(DG252+AI252)</f>
        <v>0</v>
      </c>
      <c r="DJ252" s="221">
        <f>SUM(DI252*X252)</f>
        <v>0</v>
      </c>
      <c r="DK252" s="4"/>
      <c r="DL252" s="4">
        <f>SUM(DK252*AJ252)</f>
        <v>0</v>
      </c>
      <c r="DM252" s="218">
        <f>SUM(DK252+AM252)</f>
        <v>0</v>
      </c>
      <c r="DN252" s="221">
        <f>SUM(DM252*AB252)</f>
        <v>0</v>
      </c>
      <c r="DO252" s="4"/>
      <c r="DP252" s="4">
        <f>SUM(DO252*AN252)</f>
        <v>0</v>
      </c>
      <c r="DQ252" s="218">
        <f>SUM(DO252+AQ252)</f>
        <v>0</v>
      </c>
      <c r="DR252" s="221">
        <f>SUM(DQ252*AF252)</f>
        <v>0</v>
      </c>
      <c r="DS252" s="4"/>
      <c r="DT252" s="4">
        <f>SUM(DS252*AR252)</f>
        <v>0</v>
      </c>
      <c r="DU252" s="218">
        <f>SUM(DS252+AU252)</f>
        <v>0</v>
      </c>
      <c r="DV252" s="221">
        <f>SUM(DU252*AJ252)</f>
        <v>0</v>
      </c>
      <c r="DW252" s="4"/>
      <c r="DX252" s="4"/>
      <c r="DY252" s="4">
        <f>SUM(DX252*AS252)</f>
        <v>0</v>
      </c>
      <c r="DZ252" s="218">
        <f>SUM(DX252+AV252)</f>
        <v>0</v>
      </c>
      <c r="EA252" s="221">
        <f>SUM(DZ252*AK252)</f>
        <v>0</v>
      </c>
      <c r="EB252" s="4"/>
      <c r="EC252" s="4">
        <f>SUM(EB252*D252)</f>
        <v>0</v>
      </c>
      <c r="ED252" s="218" t="e">
        <f>SUM(EB252+#REF!)</f>
        <v>#REF!</v>
      </c>
      <c r="EE252" s="221" t="e">
        <f>SUM(ED252*D252)</f>
        <v>#REF!</v>
      </c>
      <c r="EF252" s="4"/>
      <c r="EG252" s="4">
        <f>SUM(EF252*AW252)</f>
        <v>0</v>
      </c>
      <c r="EH252" s="218" t="e">
        <f>SUM(EF252+#REF!)</f>
        <v>#REF!</v>
      </c>
      <c r="EI252" s="221" t="e">
        <f>SUM(EH252*D252)</f>
        <v>#REF!</v>
      </c>
      <c r="EJ252" s="4"/>
      <c r="EK252" s="4" t="e">
        <f>SUM(EJ252*#REF!)</f>
        <v>#REF!</v>
      </c>
      <c r="EL252" s="218" t="e">
        <f>SUM(EJ252+#REF!)</f>
        <v>#REF!</v>
      </c>
      <c r="EM252" s="221" t="e">
        <f>SUM(EL252*AS252)</f>
        <v>#REF!</v>
      </c>
      <c r="EN252" s="4"/>
      <c r="EO252" s="269"/>
      <c r="EP252" s="269">
        <f>SUM(EO252*D252)</f>
        <v>0</v>
      </c>
      <c r="EQ252" s="268">
        <f>SUM(EO252+AC252)</f>
        <v>0</v>
      </c>
      <c r="ER252" s="268">
        <f>SUM(EQ252*D252)</f>
        <v>0</v>
      </c>
      <c r="ES252" s="269"/>
      <c r="ET252" s="269">
        <f>SUM(ES252*D252)</f>
        <v>0</v>
      </c>
      <c r="EU252" s="268">
        <f>SUM(ES252+AE252)</f>
        <v>0</v>
      </c>
      <c r="EV252" s="268">
        <f>SUM(EU252*D252)</f>
        <v>0</v>
      </c>
      <c r="EW252" s="269"/>
      <c r="EX252" s="269">
        <f>SUM(EW252*D252)</f>
        <v>0</v>
      </c>
      <c r="EY252" s="268">
        <f>SUM(EW252+AG252)</f>
        <v>0</v>
      </c>
      <c r="EZ252" s="268">
        <f>SUM(EY252*D252)</f>
        <v>0</v>
      </c>
      <c r="FA252" s="269"/>
      <c r="FB252" s="269">
        <f>SUM(FA252*H252)</f>
        <v>0</v>
      </c>
      <c r="FC252" s="268">
        <f>SUM(FA252+AI252)</f>
        <v>0</v>
      </c>
      <c r="FD252" s="268">
        <f>SUM(FC252*D252)</f>
        <v>0</v>
      </c>
      <c r="FE252" s="269"/>
      <c r="FF252" s="269">
        <f>SUM(FE252*L252)</f>
        <v>0</v>
      </c>
      <c r="FG252" s="268">
        <f>SUM(FE252+AK252)</f>
        <v>0</v>
      </c>
      <c r="FH252" s="268">
        <f>SUM(FG252*L252)</f>
        <v>0</v>
      </c>
      <c r="FI252" s="269"/>
      <c r="FJ252" s="269">
        <f>SUM(FI252*P252)</f>
        <v>0</v>
      </c>
      <c r="FK252" s="268">
        <f>SUM(FI252+AO252)</f>
        <v>0</v>
      </c>
      <c r="FL252" s="268">
        <f>SUM(FK252*P252)</f>
        <v>0</v>
      </c>
      <c r="FM252" s="269"/>
      <c r="FN252" s="269">
        <f>SUM(FM252*T252)</f>
        <v>0</v>
      </c>
      <c r="FO252" s="268">
        <f>SUM(FM252+AS252)</f>
        <v>0</v>
      </c>
      <c r="FP252" s="268">
        <f>SUM(FO252*T252)</f>
        <v>0</v>
      </c>
      <c r="FQ252" s="269"/>
      <c r="FR252" s="269">
        <f>SUM(FQ252*X252)</f>
        <v>0</v>
      </c>
      <c r="FS252" s="268">
        <f>SUM(FQ252+AW252)</f>
        <v>0.25</v>
      </c>
      <c r="FT252" s="268">
        <f>SUM(FS252*X252)</f>
        <v>0</v>
      </c>
      <c r="FU252" s="269"/>
      <c r="FV252" s="269">
        <f>SUM(FU252*X252)</f>
        <v>0</v>
      </c>
      <c r="FW252" s="268">
        <f>SUM(FU252+AS252)</f>
        <v>0</v>
      </c>
      <c r="FX252" s="268">
        <f>SUM(FW252*D252)</f>
        <v>0</v>
      </c>
      <c r="FY252" s="269"/>
      <c r="FZ252" s="269">
        <f>SUM(FY252*AB252)</f>
        <v>0</v>
      </c>
      <c r="GA252" s="268">
        <f>FY252+AU252</f>
        <v>0</v>
      </c>
      <c r="GB252" s="268">
        <f>GA252*D252</f>
        <v>0</v>
      </c>
      <c r="GC252" s="269"/>
      <c r="GD252" s="269">
        <f>SUM(GC252*AF252)</f>
        <v>0</v>
      </c>
      <c r="GE252" s="268">
        <f t="shared" si="2550"/>
        <v>0.25</v>
      </c>
      <c r="GF252" s="268">
        <f t="shared" si="2551"/>
        <v>25</v>
      </c>
      <c r="GG252" s="269"/>
      <c r="GH252" s="269">
        <f>SUM(GG252*AJ252)</f>
        <v>0</v>
      </c>
      <c r="GI252" s="268">
        <f>GG252+BC252</f>
        <v>0</v>
      </c>
      <c r="GJ252" s="268">
        <f>GI252*L252</f>
        <v>0</v>
      </c>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c r="IE252" s="4"/>
      <c r="IF252" s="4"/>
      <c r="IG252" s="4"/>
      <c r="IH252" s="4"/>
      <c r="II252" s="4"/>
      <c r="IJ252" s="4"/>
      <c r="IK252" s="4"/>
      <c r="IL252" s="4"/>
      <c r="IM252" s="4"/>
      <c r="IN252" s="4"/>
      <c r="IO252" s="4"/>
      <c r="IP252" s="4"/>
      <c r="IQ252" s="4"/>
      <c r="IR252" s="4"/>
      <c r="IS252" s="4"/>
      <c r="IT252" s="4"/>
      <c r="IU252" s="4"/>
      <c r="IV252" s="4"/>
      <c r="IW252" s="4"/>
      <c r="IX252" s="4"/>
      <c r="IY252" s="4"/>
      <c r="IZ252" s="4"/>
      <c r="JA252" s="4"/>
      <c r="JB252" s="4"/>
      <c r="JC252" s="4"/>
      <c r="JD252" s="4"/>
      <c r="JE252" s="4"/>
      <c r="JF252" s="4"/>
      <c r="JG252" s="4"/>
      <c r="JH252" s="4"/>
      <c r="JI252" s="4"/>
      <c r="JJ252" s="4"/>
      <c r="JK252" s="4"/>
      <c r="JL252" s="4"/>
      <c r="JM252" s="4"/>
      <c r="JN252" s="4"/>
    </row>
    <row r="253" spans="1:274" s="5" customFormat="1" x14ac:dyDescent="0.2">
      <c r="A253" s="57" t="s">
        <v>92</v>
      </c>
      <c r="B253" s="57" t="s">
        <v>93</v>
      </c>
      <c r="C253" s="57" t="s">
        <v>3</v>
      </c>
      <c r="D253" s="57">
        <v>100</v>
      </c>
      <c r="E253" s="6"/>
      <c r="F253" s="64">
        <f t="shared" si="2498"/>
        <v>0</v>
      </c>
      <c r="G253" s="6"/>
      <c r="H253" s="64">
        <f t="shared" si="2499"/>
        <v>0</v>
      </c>
      <c r="I253" s="6"/>
      <c r="J253" s="64">
        <f t="shared" ref="J253" si="2560">SUM(I253*$D253)</f>
        <v>0</v>
      </c>
      <c r="K253" s="6"/>
      <c r="L253" s="64">
        <f t="shared" si="2501"/>
        <v>0</v>
      </c>
      <c r="M253" s="6"/>
      <c r="N253" s="64">
        <f t="shared" si="2502"/>
        <v>0</v>
      </c>
      <c r="O253" s="6"/>
      <c r="P253" s="64">
        <f t="shared" si="2503"/>
        <v>0</v>
      </c>
      <c r="Q253" s="6"/>
      <c r="R253" s="64">
        <f t="shared" si="2504"/>
        <v>0</v>
      </c>
      <c r="S253" s="6"/>
      <c r="T253" s="64">
        <f t="shared" si="2505"/>
        <v>0</v>
      </c>
      <c r="U253" s="6"/>
      <c r="V253" s="64">
        <f t="shared" si="2506"/>
        <v>0</v>
      </c>
      <c r="W253" s="6"/>
      <c r="X253" s="64">
        <f t="shared" si="2507"/>
        <v>0</v>
      </c>
      <c r="Y253" s="6"/>
      <c r="Z253" s="64">
        <f t="shared" si="2508"/>
        <v>0</v>
      </c>
      <c r="AA253" s="6"/>
      <c r="AB253" s="64">
        <f t="shared" si="2509"/>
        <v>0</v>
      </c>
      <c r="AC253" s="59"/>
      <c r="AD253" s="64">
        <f t="shared" si="2510"/>
        <v>0</v>
      </c>
      <c r="AE253" s="59"/>
      <c r="AF253" s="64">
        <f t="shared" si="2511"/>
        <v>0</v>
      </c>
      <c r="AG253" s="59"/>
      <c r="AH253" s="64">
        <f t="shared" si="2512"/>
        <v>0</v>
      </c>
      <c r="AI253" s="59"/>
      <c r="AJ253" s="64">
        <f t="shared" si="2513"/>
        <v>0</v>
      </c>
      <c r="AK253" s="59"/>
      <c r="AL253" s="64">
        <f t="shared" si="2514"/>
        <v>0</v>
      </c>
      <c r="AM253" s="59"/>
      <c r="AN253" s="64">
        <f t="shared" si="2515"/>
        <v>0</v>
      </c>
      <c r="AO253" s="59"/>
      <c r="AP253" s="64">
        <f t="shared" si="2516"/>
        <v>0</v>
      </c>
      <c r="AQ253" s="59"/>
      <c r="AR253" s="64">
        <f t="shared" si="2517"/>
        <v>0</v>
      </c>
      <c r="AS253" s="59"/>
      <c r="AT253" s="64">
        <f t="shared" si="2518"/>
        <v>0</v>
      </c>
      <c r="AU253" s="59"/>
      <c r="AV253" s="64">
        <f t="shared" si="2519"/>
        <v>0</v>
      </c>
      <c r="AW253" s="59"/>
      <c r="AX253" s="64">
        <f t="shared" si="2520"/>
        <v>0</v>
      </c>
      <c r="AY253" s="59"/>
      <c r="AZ253" s="64">
        <f t="shared" si="2521"/>
        <v>0</v>
      </c>
      <c r="BA253" s="59"/>
      <c r="BB253" s="64">
        <f t="shared" si="2522"/>
        <v>0</v>
      </c>
      <c r="BC253" s="59"/>
      <c r="BD253" s="64">
        <f t="shared" si="2523"/>
        <v>0</v>
      </c>
      <c r="BE253" s="59"/>
      <c r="BF253" s="64">
        <f t="shared" si="2524"/>
        <v>0</v>
      </c>
      <c r="BG253" s="59"/>
      <c r="BH253" s="64">
        <f t="shared" si="2525"/>
        <v>0</v>
      </c>
      <c r="BI253" s="59"/>
      <c r="BJ253" s="64">
        <f t="shared" si="2526"/>
        <v>0</v>
      </c>
      <c r="BK253" s="59"/>
      <c r="BL253" s="64">
        <f t="shared" si="2527"/>
        <v>0</v>
      </c>
      <c r="BM253" s="59"/>
      <c r="BN253" s="64">
        <f t="shared" si="2528"/>
        <v>0</v>
      </c>
      <c r="BO253" s="59"/>
      <c r="BP253" s="64">
        <f t="shared" si="2529"/>
        <v>0</v>
      </c>
      <c r="BQ253" s="59"/>
      <c r="BR253" s="64">
        <f t="shared" si="2530"/>
        <v>0</v>
      </c>
      <c r="BS253" s="59"/>
      <c r="BT253" s="64">
        <f t="shared" si="2531"/>
        <v>0</v>
      </c>
      <c r="BU253" s="59"/>
      <c r="BV253" s="64">
        <f t="shared" si="2532"/>
        <v>0</v>
      </c>
      <c r="BW253" s="59"/>
      <c r="BX253" s="64">
        <f t="shared" si="2533"/>
        <v>0</v>
      </c>
      <c r="BY253" s="59"/>
      <c r="BZ253" s="64">
        <f t="shared" si="2438"/>
        <v>0</v>
      </c>
      <c r="CA253" s="54"/>
      <c r="CB253" s="61">
        <f t="shared" si="2439"/>
        <v>0</v>
      </c>
      <c r="CC253" s="61">
        <f t="shared" si="2440"/>
        <v>0</v>
      </c>
      <c r="CD253" s="4"/>
      <c r="CE253" s="4"/>
      <c r="CF253" s="4">
        <f t="shared" si="2441"/>
        <v>0</v>
      </c>
      <c r="CG253" s="218">
        <f t="shared" si="2442"/>
        <v>0</v>
      </c>
      <c r="CH253" s="221">
        <f t="shared" si="2443"/>
        <v>0</v>
      </c>
      <c r="CI253" s="4"/>
      <c r="CJ253" s="4">
        <f t="shared" si="2444"/>
        <v>0</v>
      </c>
      <c r="CK253" s="218">
        <f t="shared" si="2445"/>
        <v>0</v>
      </c>
      <c r="CL253" s="221">
        <f t="shared" si="2446"/>
        <v>0</v>
      </c>
      <c r="CM253" s="4"/>
      <c r="CN253" s="4">
        <f t="shared" si="2447"/>
        <v>0</v>
      </c>
      <c r="CO253" s="218">
        <f t="shared" si="2448"/>
        <v>0</v>
      </c>
      <c r="CP253" s="221">
        <f t="shared" si="2449"/>
        <v>0</v>
      </c>
      <c r="CQ253" s="4"/>
      <c r="CR253" s="4">
        <f t="shared" si="2450"/>
        <v>0</v>
      </c>
      <c r="CS253" s="218">
        <f t="shared" si="2451"/>
        <v>0</v>
      </c>
      <c r="CT253" s="221">
        <f t="shared" si="2452"/>
        <v>0</v>
      </c>
      <c r="CU253" s="4"/>
      <c r="CV253" s="4">
        <f t="shared" si="2453"/>
        <v>0</v>
      </c>
      <c r="CW253" s="218">
        <f t="shared" si="2454"/>
        <v>0</v>
      </c>
      <c r="CX253" s="221">
        <f t="shared" si="2455"/>
        <v>0</v>
      </c>
      <c r="CY253" s="4"/>
      <c r="CZ253" s="4">
        <f t="shared" si="2456"/>
        <v>0</v>
      </c>
      <c r="DA253" s="218">
        <f t="shared" si="2457"/>
        <v>0</v>
      </c>
      <c r="DB253" s="221">
        <f t="shared" si="2458"/>
        <v>0</v>
      </c>
      <c r="DC253" s="4"/>
      <c r="DD253" s="4">
        <f t="shared" si="2459"/>
        <v>0</v>
      </c>
      <c r="DE253" s="218">
        <f t="shared" si="2460"/>
        <v>0</v>
      </c>
      <c r="DF253" s="221">
        <f t="shared" si="2461"/>
        <v>0</v>
      </c>
      <c r="DG253" s="4"/>
      <c r="DH253" s="4">
        <f t="shared" si="2462"/>
        <v>0</v>
      </c>
      <c r="DI253" s="218">
        <f t="shared" si="2463"/>
        <v>0</v>
      </c>
      <c r="DJ253" s="221">
        <f t="shared" si="2464"/>
        <v>0</v>
      </c>
      <c r="DK253" s="4"/>
      <c r="DL253" s="4">
        <f t="shared" si="2465"/>
        <v>0</v>
      </c>
      <c r="DM253" s="218">
        <f t="shared" si="2466"/>
        <v>0</v>
      </c>
      <c r="DN253" s="221">
        <f t="shared" si="2467"/>
        <v>0</v>
      </c>
      <c r="DO253" s="4"/>
      <c r="DP253" s="4">
        <f t="shared" si="2468"/>
        <v>0</v>
      </c>
      <c r="DQ253" s="218">
        <f t="shared" si="2469"/>
        <v>0</v>
      </c>
      <c r="DR253" s="221">
        <f t="shared" si="2470"/>
        <v>0</v>
      </c>
      <c r="DS253" s="4"/>
      <c r="DT253" s="4">
        <f t="shared" si="2471"/>
        <v>0</v>
      </c>
      <c r="DU253" s="218">
        <f t="shared" si="2472"/>
        <v>0</v>
      </c>
      <c r="DV253" s="221">
        <f t="shared" si="2473"/>
        <v>0</v>
      </c>
      <c r="DW253" s="4"/>
      <c r="DX253" s="4"/>
      <c r="DY253" s="4">
        <f t="shared" si="2474"/>
        <v>0</v>
      </c>
      <c r="DZ253" s="218">
        <f t="shared" si="2475"/>
        <v>0</v>
      </c>
      <c r="EA253" s="221">
        <f t="shared" si="2476"/>
        <v>0</v>
      </c>
      <c r="EB253" s="4"/>
      <c r="EC253" s="4">
        <f t="shared" si="2477"/>
        <v>0</v>
      </c>
      <c r="ED253" s="218" t="e">
        <f>SUM(EB253+#REF!)</f>
        <v>#REF!</v>
      </c>
      <c r="EE253" s="221" t="e">
        <f t="shared" si="2478"/>
        <v>#REF!</v>
      </c>
      <c r="EF253" s="4"/>
      <c r="EG253" s="4">
        <f t="shared" si="2479"/>
        <v>0</v>
      </c>
      <c r="EH253" s="218" t="e">
        <f>SUM(EF253+#REF!)</f>
        <v>#REF!</v>
      </c>
      <c r="EI253" s="221" t="e">
        <f t="shared" si="2480"/>
        <v>#REF!</v>
      </c>
      <c r="EJ253" s="4"/>
      <c r="EK253" s="4" t="e">
        <f>SUM(EJ253*#REF!)</f>
        <v>#REF!</v>
      </c>
      <c r="EL253" s="218" t="e">
        <f>SUM(EJ253+#REF!)</f>
        <v>#REF!</v>
      </c>
      <c r="EM253" s="221" t="e">
        <f t="shared" si="2481"/>
        <v>#REF!</v>
      </c>
      <c r="EN253" s="4"/>
      <c r="EO253" s="269"/>
      <c r="EP253" s="269">
        <f t="shared" si="2534"/>
        <v>0</v>
      </c>
      <c r="EQ253" s="268">
        <f t="shared" si="2535"/>
        <v>0</v>
      </c>
      <c r="ER253" s="268">
        <f t="shared" si="2536"/>
        <v>0</v>
      </c>
      <c r="ES253" s="269"/>
      <c r="ET253" s="269">
        <f t="shared" si="2537"/>
        <v>0</v>
      </c>
      <c r="EU253" s="268">
        <f t="shared" si="2538"/>
        <v>0</v>
      </c>
      <c r="EV253" s="268">
        <f t="shared" si="2539"/>
        <v>0</v>
      </c>
      <c r="EW253" s="269"/>
      <c r="EX253" s="269">
        <f t="shared" si="2540"/>
        <v>0</v>
      </c>
      <c r="EY253" s="268">
        <f t="shared" si="2541"/>
        <v>0</v>
      </c>
      <c r="EZ253" s="268">
        <f t="shared" si="2542"/>
        <v>0</v>
      </c>
      <c r="FA253" s="269"/>
      <c r="FB253" s="269">
        <f t="shared" si="2543"/>
        <v>0</v>
      </c>
      <c r="FC253" s="268">
        <f t="shared" si="2544"/>
        <v>0</v>
      </c>
      <c r="FD253" s="268">
        <f t="shared" si="2545"/>
        <v>0</v>
      </c>
      <c r="FE253" s="269"/>
      <c r="FF253" s="269">
        <f t="shared" si="2482"/>
        <v>0</v>
      </c>
      <c r="FG253" s="268">
        <f t="shared" si="2483"/>
        <v>0</v>
      </c>
      <c r="FH253" s="268">
        <f t="shared" si="2484"/>
        <v>0</v>
      </c>
      <c r="FI253" s="269"/>
      <c r="FJ253" s="269">
        <f t="shared" si="2485"/>
        <v>0</v>
      </c>
      <c r="FK253" s="268">
        <f t="shared" si="2486"/>
        <v>0</v>
      </c>
      <c r="FL253" s="268">
        <f t="shared" si="2487"/>
        <v>0</v>
      </c>
      <c r="FM253" s="269"/>
      <c r="FN253" s="269">
        <f t="shared" si="2488"/>
        <v>0</v>
      </c>
      <c r="FO253" s="268">
        <f t="shared" si="2489"/>
        <v>0</v>
      </c>
      <c r="FP253" s="268">
        <f t="shared" si="2490"/>
        <v>0</v>
      </c>
      <c r="FQ253" s="269"/>
      <c r="FR253" s="269">
        <f t="shared" si="2491"/>
        <v>0</v>
      </c>
      <c r="FS253" s="268">
        <f t="shared" si="2492"/>
        <v>0</v>
      </c>
      <c r="FT253" s="268">
        <f t="shared" si="2493"/>
        <v>0</v>
      </c>
      <c r="FU253" s="269"/>
      <c r="FV253" s="269">
        <f t="shared" si="2494"/>
        <v>0</v>
      </c>
      <c r="FW253" s="268">
        <f t="shared" si="2546"/>
        <v>0</v>
      </c>
      <c r="FX253" s="268">
        <f t="shared" si="2547"/>
        <v>0</v>
      </c>
      <c r="FY253" s="269"/>
      <c r="FZ253" s="269">
        <f t="shared" si="2495"/>
        <v>0</v>
      </c>
      <c r="GA253" s="268">
        <f t="shared" si="2548"/>
        <v>0</v>
      </c>
      <c r="GB253" s="268">
        <f t="shared" si="2549"/>
        <v>0</v>
      </c>
      <c r="GC253" s="269"/>
      <c r="GD253" s="269">
        <f t="shared" si="2496"/>
        <v>0</v>
      </c>
      <c r="GE253" s="268">
        <f t="shared" si="2550"/>
        <v>0</v>
      </c>
      <c r="GF253" s="268">
        <f t="shared" si="2551"/>
        <v>0</v>
      </c>
      <c r="GG253" s="269"/>
      <c r="GH253" s="269">
        <f t="shared" si="2497"/>
        <v>0</v>
      </c>
      <c r="GI253" s="268">
        <f t="shared" si="2552"/>
        <v>0</v>
      </c>
      <c r="GJ253" s="268">
        <f t="shared" si="2553"/>
        <v>0</v>
      </c>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c r="IE253" s="4"/>
      <c r="IF253" s="4"/>
      <c r="IG253" s="4"/>
      <c r="IH253" s="4"/>
      <c r="II253" s="4"/>
      <c r="IJ253" s="4"/>
      <c r="IK253" s="4"/>
      <c r="IL253" s="4"/>
      <c r="IM253" s="4"/>
      <c r="IN253" s="4"/>
      <c r="IO253" s="4"/>
      <c r="IP253" s="4"/>
      <c r="IQ253" s="4"/>
      <c r="IR253" s="4"/>
      <c r="IS253" s="4"/>
      <c r="IT253" s="4"/>
      <c r="IU253" s="4"/>
      <c r="IV253" s="4"/>
      <c r="IW253" s="4"/>
      <c r="IX253" s="4"/>
      <c r="IY253" s="4"/>
      <c r="IZ253" s="4"/>
      <c r="JA253" s="4"/>
      <c r="JB253" s="4"/>
      <c r="JC253" s="4"/>
      <c r="JD253" s="4"/>
      <c r="JE253" s="4"/>
      <c r="JF253" s="4"/>
      <c r="JG253" s="4"/>
      <c r="JH253" s="4"/>
      <c r="JI253" s="4"/>
      <c r="JJ253" s="4"/>
      <c r="JK253" s="4"/>
      <c r="JL253" s="4"/>
      <c r="JM253" s="4"/>
      <c r="JN253" s="4"/>
    </row>
    <row r="254" spans="1:274" s="5" customFormat="1" x14ac:dyDescent="0.2">
      <c r="A254" s="57" t="s">
        <v>284</v>
      </c>
      <c r="B254" s="57" t="s">
        <v>87</v>
      </c>
      <c r="C254" s="57" t="s">
        <v>3</v>
      </c>
      <c r="D254" s="57">
        <v>100</v>
      </c>
      <c r="E254" s="6"/>
      <c r="F254" s="64">
        <f>SUM(E254*$D254)</f>
        <v>0</v>
      </c>
      <c r="G254" s="6"/>
      <c r="H254" s="64">
        <f>SUM(G254*$D254)</f>
        <v>0</v>
      </c>
      <c r="I254" s="6"/>
      <c r="J254" s="64">
        <f>SUM(I254*$D254)</f>
        <v>0</v>
      </c>
      <c r="K254" s="6"/>
      <c r="L254" s="64">
        <f>SUM(K254*$D254)</f>
        <v>0</v>
      </c>
      <c r="M254" s="6"/>
      <c r="N254" s="64">
        <f>SUM(M254*$D254)</f>
        <v>0</v>
      </c>
      <c r="O254" s="6"/>
      <c r="P254" s="64">
        <f>SUM(O254*$D254)</f>
        <v>0</v>
      </c>
      <c r="Q254" s="6"/>
      <c r="R254" s="64">
        <f>SUM(Q254*$D254)</f>
        <v>0</v>
      </c>
      <c r="S254" s="6"/>
      <c r="T254" s="64">
        <f>SUM(S254*$D254)</f>
        <v>0</v>
      </c>
      <c r="U254" s="6"/>
      <c r="V254" s="64">
        <f>SUM(U254*$D254)</f>
        <v>0</v>
      </c>
      <c r="W254" s="6"/>
      <c r="X254" s="64">
        <f>SUM(W254*$D254)</f>
        <v>0</v>
      </c>
      <c r="Y254" s="6"/>
      <c r="Z254" s="64">
        <f>SUM(Y254*$D254)</f>
        <v>0</v>
      </c>
      <c r="AA254" s="6"/>
      <c r="AB254" s="64">
        <f>SUM(AA254*$D254)</f>
        <v>0</v>
      </c>
      <c r="AC254" s="59">
        <v>3.5</v>
      </c>
      <c r="AD254" s="64">
        <f>SUM(AC254*$D254)</f>
        <v>350</v>
      </c>
      <c r="AE254" s="59">
        <v>1</v>
      </c>
      <c r="AF254" s="64">
        <f>SUM(AE254*$D254)</f>
        <v>100</v>
      </c>
      <c r="AG254" s="59">
        <v>1.75</v>
      </c>
      <c r="AH254" s="64">
        <f>SUM(AG254*$D254)</f>
        <v>175</v>
      </c>
      <c r="AI254" s="59"/>
      <c r="AJ254" s="64">
        <f>SUM(AI254*$D254)</f>
        <v>0</v>
      </c>
      <c r="AK254" s="59"/>
      <c r="AL254" s="64">
        <f>SUM(AK254*$D254)</f>
        <v>0</v>
      </c>
      <c r="AM254" s="59"/>
      <c r="AN254" s="64">
        <f>SUM(AM254*$D254)</f>
        <v>0</v>
      </c>
      <c r="AO254" s="59"/>
      <c r="AP254" s="64">
        <f>SUM(AO254*$D254)</f>
        <v>0</v>
      </c>
      <c r="AQ254" s="59"/>
      <c r="AR254" s="64">
        <f>SUM(AQ254*$D254)</f>
        <v>0</v>
      </c>
      <c r="AS254" s="59"/>
      <c r="AT254" s="64">
        <f>SUM(AS254*$D254)</f>
        <v>0</v>
      </c>
      <c r="AU254" s="59"/>
      <c r="AV254" s="64">
        <f>SUM(AU254*$D254)</f>
        <v>0</v>
      </c>
      <c r="AW254" s="59"/>
      <c r="AX254" s="64">
        <f>SUM(AW254*$D254)</f>
        <v>0</v>
      </c>
      <c r="AY254" s="59"/>
      <c r="AZ254" s="64">
        <f>SUM(AY254*$D254)</f>
        <v>0</v>
      </c>
      <c r="BA254" s="59"/>
      <c r="BB254" s="64">
        <f>SUM(BA254*$D254)</f>
        <v>0</v>
      </c>
      <c r="BC254" s="59"/>
      <c r="BD254" s="64">
        <f>SUM(BC254*$D254)</f>
        <v>0</v>
      </c>
      <c r="BE254" s="59"/>
      <c r="BF254" s="64">
        <f>SUM(BE254*$D254)</f>
        <v>0</v>
      </c>
      <c r="BG254" s="59"/>
      <c r="BH254" s="64">
        <f>SUM(BG254*$D254)</f>
        <v>0</v>
      </c>
      <c r="BI254" s="59"/>
      <c r="BJ254" s="64">
        <f>SUM(BI254*$D254)</f>
        <v>0</v>
      </c>
      <c r="BK254" s="59"/>
      <c r="BL254" s="64">
        <f>SUM(BK254*$D254)</f>
        <v>0</v>
      </c>
      <c r="BM254" s="59"/>
      <c r="BN254" s="64">
        <f>SUM(BM254*$D254)</f>
        <v>0</v>
      </c>
      <c r="BO254" s="59"/>
      <c r="BP254" s="64">
        <f>SUM(BO254*$D254)</f>
        <v>0</v>
      </c>
      <c r="BQ254" s="59"/>
      <c r="BR254" s="64">
        <f>SUM(BQ254*$D254)</f>
        <v>0</v>
      </c>
      <c r="BS254" s="59"/>
      <c r="BT254" s="64">
        <f>SUM(BS254*$D254)</f>
        <v>0</v>
      </c>
      <c r="BU254" s="59"/>
      <c r="BV254" s="64">
        <f>SUM(BU254*$D254)</f>
        <v>0</v>
      </c>
      <c r="BW254" s="59"/>
      <c r="BX254" s="64">
        <f>SUM(BW254*$D254)</f>
        <v>0</v>
      </c>
      <c r="BY254" s="59"/>
      <c r="BZ254" s="64">
        <f t="shared" si="2438"/>
        <v>0</v>
      </c>
      <c r="CA254" s="54"/>
      <c r="CB254" s="61">
        <f t="shared" si="2439"/>
        <v>6.25</v>
      </c>
      <c r="CC254" s="61">
        <f t="shared" si="2440"/>
        <v>625</v>
      </c>
      <c r="CD254" s="4"/>
      <c r="CE254" s="4"/>
      <c r="CF254" s="4">
        <f t="shared" si="2441"/>
        <v>0</v>
      </c>
      <c r="CG254" s="218">
        <f t="shared" si="2442"/>
        <v>0</v>
      </c>
      <c r="CH254" s="221">
        <f t="shared" si="2443"/>
        <v>0</v>
      </c>
      <c r="CI254" s="4"/>
      <c r="CJ254" s="4">
        <f t="shared" si="2444"/>
        <v>0</v>
      </c>
      <c r="CK254" s="218">
        <f t="shared" si="2445"/>
        <v>0</v>
      </c>
      <c r="CL254" s="221">
        <f t="shared" si="2446"/>
        <v>0</v>
      </c>
      <c r="CM254" s="4"/>
      <c r="CN254" s="4">
        <f t="shared" si="2447"/>
        <v>0</v>
      </c>
      <c r="CO254" s="218">
        <f t="shared" si="2448"/>
        <v>0</v>
      </c>
      <c r="CP254" s="221">
        <f t="shared" si="2449"/>
        <v>0</v>
      </c>
      <c r="CQ254" s="4"/>
      <c r="CR254" s="4">
        <f t="shared" si="2450"/>
        <v>0</v>
      </c>
      <c r="CS254" s="218">
        <f t="shared" si="2451"/>
        <v>0</v>
      </c>
      <c r="CT254" s="221">
        <f t="shared" si="2452"/>
        <v>0</v>
      </c>
      <c r="CU254" s="4"/>
      <c r="CV254" s="4">
        <f t="shared" si="2453"/>
        <v>0</v>
      </c>
      <c r="CW254" s="218">
        <f t="shared" si="2454"/>
        <v>0</v>
      </c>
      <c r="CX254" s="221">
        <f t="shared" si="2455"/>
        <v>0</v>
      </c>
      <c r="CY254" s="4"/>
      <c r="CZ254" s="4">
        <f t="shared" si="2456"/>
        <v>0</v>
      </c>
      <c r="DA254" s="218">
        <f t="shared" si="2457"/>
        <v>0</v>
      </c>
      <c r="DB254" s="221">
        <f t="shared" si="2458"/>
        <v>0</v>
      </c>
      <c r="DC254" s="4"/>
      <c r="DD254" s="4">
        <f t="shared" si="2459"/>
        <v>0</v>
      </c>
      <c r="DE254" s="218">
        <f t="shared" si="2460"/>
        <v>1</v>
      </c>
      <c r="DF254" s="221">
        <f t="shared" si="2461"/>
        <v>0</v>
      </c>
      <c r="DG254" s="4"/>
      <c r="DH254" s="4">
        <f t="shared" si="2462"/>
        <v>0</v>
      </c>
      <c r="DI254" s="218">
        <f t="shared" si="2463"/>
        <v>0</v>
      </c>
      <c r="DJ254" s="221">
        <f t="shared" si="2464"/>
        <v>0</v>
      </c>
      <c r="DK254" s="4"/>
      <c r="DL254" s="4">
        <f t="shared" si="2465"/>
        <v>0</v>
      </c>
      <c r="DM254" s="218">
        <f t="shared" si="2466"/>
        <v>0</v>
      </c>
      <c r="DN254" s="221">
        <f t="shared" si="2467"/>
        <v>0</v>
      </c>
      <c r="DO254" s="4"/>
      <c r="DP254" s="4">
        <f t="shared" si="2468"/>
        <v>0</v>
      </c>
      <c r="DQ254" s="218">
        <f t="shared" si="2469"/>
        <v>0</v>
      </c>
      <c r="DR254" s="221">
        <f t="shared" si="2470"/>
        <v>0</v>
      </c>
      <c r="DS254" s="4"/>
      <c r="DT254" s="4">
        <f t="shared" si="2471"/>
        <v>0</v>
      </c>
      <c r="DU254" s="218">
        <f t="shared" si="2472"/>
        <v>0</v>
      </c>
      <c r="DV254" s="221">
        <f t="shared" si="2473"/>
        <v>0</v>
      </c>
      <c r="DW254" s="4"/>
      <c r="DX254" s="4"/>
      <c r="DY254" s="4">
        <f t="shared" si="2474"/>
        <v>0</v>
      </c>
      <c r="DZ254" s="218">
        <f t="shared" si="2475"/>
        <v>0</v>
      </c>
      <c r="EA254" s="221">
        <f t="shared" si="2476"/>
        <v>0</v>
      </c>
      <c r="EB254" s="4"/>
      <c r="EC254" s="4">
        <f t="shared" si="2477"/>
        <v>0</v>
      </c>
      <c r="ED254" s="218" t="e">
        <f>SUM(EB254+#REF!)</f>
        <v>#REF!</v>
      </c>
      <c r="EE254" s="221" t="e">
        <f t="shared" si="2478"/>
        <v>#REF!</v>
      </c>
      <c r="EF254" s="4"/>
      <c r="EG254" s="4">
        <f t="shared" si="2479"/>
        <v>0</v>
      </c>
      <c r="EH254" s="218" t="e">
        <f>SUM(EF254+#REF!)</f>
        <v>#REF!</v>
      </c>
      <c r="EI254" s="221" t="e">
        <f t="shared" si="2480"/>
        <v>#REF!</v>
      </c>
      <c r="EJ254" s="4"/>
      <c r="EK254" s="4" t="e">
        <f>SUM(EJ254*#REF!)</f>
        <v>#REF!</v>
      </c>
      <c r="EL254" s="218" t="e">
        <f>SUM(EJ254+#REF!)</f>
        <v>#REF!</v>
      </c>
      <c r="EM254" s="221" t="e">
        <f t="shared" si="2481"/>
        <v>#REF!</v>
      </c>
      <c r="EN254" s="4"/>
      <c r="EO254" s="269"/>
      <c r="EP254" s="269">
        <f t="shared" si="2534"/>
        <v>0</v>
      </c>
      <c r="EQ254" s="268">
        <f t="shared" si="2535"/>
        <v>3.5</v>
      </c>
      <c r="ER254" s="268">
        <f t="shared" si="2536"/>
        <v>350</v>
      </c>
      <c r="ES254" s="269"/>
      <c r="ET254" s="269">
        <f t="shared" si="2537"/>
        <v>0</v>
      </c>
      <c r="EU254" s="268">
        <f t="shared" si="2538"/>
        <v>1</v>
      </c>
      <c r="EV254" s="268">
        <f t="shared" si="2539"/>
        <v>100</v>
      </c>
      <c r="EW254" s="269"/>
      <c r="EX254" s="269">
        <f t="shared" si="2540"/>
        <v>0</v>
      </c>
      <c r="EY254" s="268">
        <f t="shared" si="2541"/>
        <v>1.75</v>
      </c>
      <c r="EZ254" s="268">
        <f t="shared" si="2542"/>
        <v>175</v>
      </c>
      <c r="FA254" s="269"/>
      <c r="FB254" s="269">
        <f t="shared" si="2543"/>
        <v>0</v>
      </c>
      <c r="FC254" s="268">
        <f t="shared" si="2544"/>
        <v>0</v>
      </c>
      <c r="FD254" s="268">
        <f t="shared" si="2545"/>
        <v>0</v>
      </c>
      <c r="FE254" s="269"/>
      <c r="FF254" s="269">
        <f t="shared" si="2482"/>
        <v>0</v>
      </c>
      <c r="FG254" s="268">
        <f t="shared" si="2483"/>
        <v>0</v>
      </c>
      <c r="FH254" s="268">
        <f t="shared" si="2484"/>
        <v>0</v>
      </c>
      <c r="FI254" s="269"/>
      <c r="FJ254" s="269">
        <f t="shared" si="2485"/>
        <v>0</v>
      </c>
      <c r="FK254" s="268">
        <f t="shared" si="2486"/>
        <v>0</v>
      </c>
      <c r="FL254" s="268">
        <f t="shared" si="2487"/>
        <v>0</v>
      </c>
      <c r="FM254" s="269"/>
      <c r="FN254" s="269">
        <f t="shared" si="2488"/>
        <v>0</v>
      </c>
      <c r="FO254" s="268">
        <f t="shared" si="2489"/>
        <v>0</v>
      </c>
      <c r="FP254" s="268">
        <f t="shared" si="2490"/>
        <v>0</v>
      </c>
      <c r="FQ254" s="269"/>
      <c r="FR254" s="269">
        <f t="shared" si="2491"/>
        <v>0</v>
      </c>
      <c r="FS254" s="268">
        <f t="shared" si="2492"/>
        <v>0</v>
      </c>
      <c r="FT254" s="268">
        <f t="shared" si="2493"/>
        <v>0</v>
      </c>
      <c r="FU254" s="269"/>
      <c r="FV254" s="269">
        <f t="shared" si="2494"/>
        <v>0</v>
      </c>
      <c r="FW254" s="268">
        <f t="shared" si="2546"/>
        <v>0</v>
      </c>
      <c r="FX254" s="268">
        <f t="shared" si="2547"/>
        <v>0</v>
      </c>
      <c r="FY254" s="269"/>
      <c r="FZ254" s="269">
        <f t="shared" si="2495"/>
        <v>0</v>
      </c>
      <c r="GA254" s="268">
        <f t="shared" si="2548"/>
        <v>0</v>
      </c>
      <c r="GB254" s="268">
        <f t="shared" si="2549"/>
        <v>0</v>
      </c>
      <c r="GC254" s="269"/>
      <c r="GD254" s="269">
        <f t="shared" si="2496"/>
        <v>0</v>
      </c>
      <c r="GE254" s="268">
        <f t="shared" si="2550"/>
        <v>0</v>
      </c>
      <c r="GF254" s="268">
        <f t="shared" si="2551"/>
        <v>0</v>
      </c>
      <c r="GG254" s="269"/>
      <c r="GH254" s="269">
        <f t="shared" si="2497"/>
        <v>0</v>
      </c>
      <c r="GI254" s="268">
        <f t="shared" si="2552"/>
        <v>0</v>
      </c>
      <c r="GJ254" s="268">
        <f t="shared" si="2553"/>
        <v>0</v>
      </c>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c r="IE254" s="4"/>
      <c r="IF254" s="4"/>
      <c r="IG254" s="4"/>
      <c r="IH254" s="4"/>
      <c r="II254" s="4"/>
      <c r="IJ254" s="4"/>
      <c r="IK254" s="4"/>
      <c r="IL254" s="4"/>
      <c r="IM254" s="4"/>
      <c r="IN254" s="4"/>
      <c r="IO254" s="4"/>
      <c r="IP254" s="4"/>
      <c r="IQ254" s="4"/>
      <c r="IR254" s="4"/>
      <c r="IS254" s="4"/>
      <c r="IT254" s="4"/>
      <c r="IU254" s="4"/>
      <c r="IV254" s="4"/>
      <c r="IW254" s="4"/>
      <c r="IX254" s="4"/>
      <c r="IY254" s="4"/>
      <c r="IZ254" s="4"/>
      <c r="JA254" s="4"/>
      <c r="JB254" s="4"/>
      <c r="JC254" s="4"/>
      <c r="JD254" s="4"/>
      <c r="JE254" s="4"/>
      <c r="JF254" s="4"/>
      <c r="JG254" s="4"/>
      <c r="JH254" s="4"/>
      <c r="JI254" s="4"/>
      <c r="JJ254" s="4"/>
      <c r="JK254" s="4"/>
      <c r="JL254" s="4"/>
      <c r="JM254" s="4"/>
      <c r="JN254" s="4"/>
    </row>
    <row r="255" spans="1:274" s="5" customFormat="1" x14ac:dyDescent="0.2">
      <c r="A255" s="57" t="s">
        <v>105</v>
      </c>
      <c r="B255" s="57" t="s">
        <v>106</v>
      </c>
      <c r="C255" s="57" t="s">
        <v>3</v>
      </c>
      <c r="D255" s="57">
        <v>100</v>
      </c>
      <c r="E255" s="6"/>
      <c r="F255" s="64">
        <f t="shared" ref="F255" si="2561">SUM(E255*$D255)</f>
        <v>0</v>
      </c>
      <c r="G255" s="6"/>
      <c r="H255" s="64">
        <f t="shared" ref="H255" si="2562">SUM(G255*$D255)</f>
        <v>0</v>
      </c>
      <c r="I255" s="6"/>
      <c r="J255" s="64">
        <f t="shared" ref="J255" si="2563">SUM(I255*$D255)</f>
        <v>0</v>
      </c>
      <c r="K255" s="6"/>
      <c r="L255" s="64">
        <f t="shared" ref="L255" si="2564">SUM(K255*$D255)</f>
        <v>0</v>
      </c>
      <c r="M255" s="6"/>
      <c r="N255" s="64">
        <f t="shared" ref="N255" si="2565">SUM(M255*$D255)</f>
        <v>0</v>
      </c>
      <c r="O255" s="6"/>
      <c r="P255" s="64">
        <f t="shared" ref="P255" si="2566">SUM(O255*$D255)</f>
        <v>0</v>
      </c>
      <c r="Q255" s="6"/>
      <c r="R255" s="64">
        <f t="shared" ref="R255" si="2567">SUM(Q255*$D255)</f>
        <v>0</v>
      </c>
      <c r="S255" s="6"/>
      <c r="T255" s="64">
        <f t="shared" ref="T255" si="2568">SUM(S255*$D255)</f>
        <v>0</v>
      </c>
      <c r="U255" s="6"/>
      <c r="V255" s="64">
        <f t="shared" ref="V255" si="2569">SUM(U255*$D255)</f>
        <v>0</v>
      </c>
      <c r="W255" s="6"/>
      <c r="X255" s="64">
        <f t="shared" ref="X255" si="2570">SUM(W255*$D255)</f>
        <v>0</v>
      </c>
      <c r="Y255" s="6"/>
      <c r="Z255" s="64">
        <f t="shared" ref="Z255" si="2571">SUM(Y255*$D255)</f>
        <v>0</v>
      </c>
      <c r="AA255" s="6"/>
      <c r="AB255" s="64">
        <f t="shared" ref="AB255" si="2572">SUM(AA255*$D255)</f>
        <v>0</v>
      </c>
      <c r="AC255" s="59"/>
      <c r="AD255" s="64">
        <f t="shared" ref="AD255" si="2573">SUM(AC255*$D255)</f>
        <v>0</v>
      </c>
      <c r="AE255" s="59"/>
      <c r="AF255" s="64">
        <f t="shared" ref="AF255" si="2574">SUM(AE255*$D255)</f>
        <v>0</v>
      </c>
      <c r="AG255" s="59"/>
      <c r="AH255" s="64">
        <f t="shared" ref="AH255" si="2575">SUM(AG255*$D255)</f>
        <v>0</v>
      </c>
      <c r="AI255" s="59"/>
      <c r="AJ255" s="64">
        <f t="shared" ref="AJ255" si="2576">SUM(AI255*$D255)</f>
        <v>0</v>
      </c>
      <c r="AK255" s="59"/>
      <c r="AL255" s="64">
        <f t="shared" ref="AL255" si="2577">SUM(AK255*$D255)</f>
        <v>0</v>
      </c>
      <c r="AM255" s="59"/>
      <c r="AN255" s="64">
        <f t="shared" ref="AN255" si="2578">SUM(AM255*$D255)</f>
        <v>0</v>
      </c>
      <c r="AO255" s="59"/>
      <c r="AP255" s="64">
        <f t="shared" ref="AP255" si="2579">SUM(AO255*$D255)</f>
        <v>0</v>
      </c>
      <c r="AQ255" s="59"/>
      <c r="AR255" s="64">
        <f t="shared" ref="AR255" si="2580">SUM(AQ255*$D255)</f>
        <v>0</v>
      </c>
      <c r="AS255" s="59"/>
      <c r="AT255" s="64">
        <f t="shared" ref="AT255" si="2581">SUM(AS255*$D255)</f>
        <v>0</v>
      </c>
      <c r="AU255" s="59"/>
      <c r="AV255" s="64">
        <f t="shared" ref="AV255" si="2582">SUM(AU255*$D255)</f>
        <v>0</v>
      </c>
      <c r="AW255" s="59"/>
      <c r="AX255" s="64">
        <f t="shared" ref="AX255" si="2583">SUM(AW255*$D255)</f>
        <v>0</v>
      </c>
      <c r="AY255" s="59"/>
      <c r="AZ255" s="64">
        <f t="shared" ref="AZ255" si="2584">SUM(AY255*$D255)</f>
        <v>0</v>
      </c>
      <c r="BA255" s="59"/>
      <c r="BB255" s="64">
        <f t="shared" ref="BB255:BB258" si="2585">SUM(BA255*$D255)</f>
        <v>0</v>
      </c>
      <c r="BC255" s="59"/>
      <c r="BD255" s="64">
        <f t="shared" ref="BD255:BD258" si="2586">SUM(BC255*$D255)</f>
        <v>0</v>
      </c>
      <c r="BE255" s="59"/>
      <c r="BF255" s="64">
        <f t="shared" ref="BF255:BF258" si="2587">SUM(BE255*$D255)</f>
        <v>0</v>
      </c>
      <c r="BG255" s="59"/>
      <c r="BH255" s="64">
        <f t="shared" ref="BH255:BH258" si="2588">SUM(BG255*$D255)</f>
        <v>0</v>
      </c>
      <c r="BI255" s="59"/>
      <c r="BJ255" s="64">
        <f t="shared" ref="BJ255:BJ258" si="2589">SUM(BI255*$D255)</f>
        <v>0</v>
      </c>
      <c r="BK255" s="59"/>
      <c r="BL255" s="64">
        <f t="shared" ref="BL255:BL258" si="2590">SUM(BK255*$D255)</f>
        <v>0</v>
      </c>
      <c r="BM255" s="59"/>
      <c r="BN255" s="64">
        <f t="shared" ref="BN255:BN258" si="2591">SUM(BM255*$D255)</f>
        <v>0</v>
      </c>
      <c r="BO255" s="59"/>
      <c r="BP255" s="64">
        <f t="shared" ref="BP255:BP258" si="2592">SUM(BO255*$D255)</f>
        <v>0</v>
      </c>
      <c r="BQ255" s="59"/>
      <c r="BR255" s="64">
        <f t="shared" ref="BR255:BR258" si="2593">SUM(BQ255*$D255)</f>
        <v>0</v>
      </c>
      <c r="BS255" s="59"/>
      <c r="BT255" s="64">
        <f t="shared" ref="BT255:BT258" si="2594">SUM(BS255*$D255)</f>
        <v>0</v>
      </c>
      <c r="BU255" s="59"/>
      <c r="BV255" s="64">
        <f t="shared" ref="BV255:BV258" si="2595">SUM(BU255*$D255)</f>
        <v>0</v>
      </c>
      <c r="BW255" s="59"/>
      <c r="BX255" s="64">
        <f t="shared" ref="BX255:BX258" si="2596">SUM(BW255*$D255)</f>
        <v>0</v>
      </c>
      <c r="BY255" s="59"/>
      <c r="BZ255" s="64">
        <f t="shared" si="2438"/>
        <v>0</v>
      </c>
      <c r="CA255" s="54"/>
      <c r="CB255" s="61">
        <f t="shared" si="2439"/>
        <v>0</v>
      </c>
      <c r="CC255" s="61">
        <f t="shared" si="2440"/>
        <v>0</v>
      </c>
      <c r="CD255" s="4"/>
      <c r="CE255" s="4"/>
      <c r="CF255" s="4">
        <f t="shared" si="2441"/>
        <v>0</v>
      </c>
      <c r="CG255" s="218">
        <f t="shared" si="2442"/>
        <v>0</v>
      </c>
      <c r="CH255" s="221">
        <f t="shared" si="2443"/>
        <v>0</v>
      </c>
      <c r="CI255" s="4"/>
      <c r="CJ255" s="4">
        <f t="shared" si="2444"/>
        <v>0</v>
      </c>
      <c r="CK255" s="218">
        <f t="shared" si="2445"/>
        <v>0</v>
      </c>
      <c r="CL255" s="221">
        <f t="shared" si="2446"/>
        <v>0</v>
      </c>
      <c r="CM255" s="4"/>
      <c r="CN255" s="4">
        <f t="shared" si="2447"/>
        <v>0</v>
      </c>
      <c r="CO255" s="218">
        <f t="shared" si="2448"/>
        <v>0</v>
      </c>
      <c r="CP255" s="221">
        <f t="shared" si="2449"/>
        <v>0</v>
      </c>
      <c r="CQ255" s="4"/>
      <c r="CR255" s="4">
        <f t="shared" si="2450"/>
        <v>0</v>
      </c>
      <c r="CS255" s="218">
        <f t="shared" si="2451"/>
        <v>0</v>
      </c>
      <c r="CT255" s="221">
        <f t="shared" si="2452"/>
        <v>0</v>
      </c>
      <c r="CU255" s="4"/>
      <c r="CV255" s="4">
        <f t="shared" si="2453"/>
        <v>0</v>
      </c>
      <c r="CW255" s="218">
        <f t="shared" si="2454"/>
        <v>0</v>
      </c>
      <c r="CX255" s="221">
        <f t="shared" si="2455"/>
        <v>0</v>
      </c>
      <c r="CY255" s="4"/>
      <c r="CZ255" s="4">
        <f t="shared" si="2456"/>
        <v>0</v>
      </c>
      <c r="DA255" s="218">
        <f t="shared" si="2457"/>
        <v>0</v>
      </c>
      <c r="DB255" s="221">
        <f t="shared" si="2458"/>
        <v>0</v>
      </c>
      <c r="DC255" s="4"/>
      <c r="DD255" s="4">
        <f t="shared" si="2459"/>
        <v>0</v>
      </c>
      <c r="DE255" s="218">
        <f t="shared" si="2460"/>
        <v>0</v>
      </c>
      <c r="DF255" s="221">
        <f t="shared" si="2461"/>
        <v>0</v>
      </c>
      <c r="DG255" s="4"/>
      <c r="DH255" s="4">
        <f t="shared" si="2462"/>
        <v>0</v>
      </c>
      <c r="DI255" s="218">
        <f t="shared" si="2463"/>
        <v>0</v>
      </c>
      <c r="DJ255" s="221">
        <f t="shared" si="2464"/>
        <v>0</v>
      </c>
      <c r="DK255" s="4"/>
      <c r="DL255" s="4">
        <f t="shared" si="2465"/>
        <v>0</v>
      </c>
      <c r="DM255" s="218">
        <f t="shared" si="2466"/>
        <v>0</v>
      </c>
      <c r="DN255" s="221">
        <f t="shared" si="2467"/>
        <v>0</v>
      </c>
      <c r="DO255" s="4"/>
      <c r="DP255" s="4">
        <f t="shared" si="2468"/>
        <v>0</v>
      </c>
      <c r="DQ255" s="218">
        <f t="shared" si="2469"/>
        <v>0</v>
      </c>
      <c r="DR255" s="221">
        <f t="shared" si="2470"/>
        <v>0</v>
      </c>
      <c r="DS255" s="4"/>
      <c r="DT255" s="4">
        <f t="shared" si="2471"/>
        <v>0</v>
      </c>
      <c r="DU255" s="218">
        <f t="shared" si="2472"/>
        <v>0</v>
      </c>
      <c r="DV255" s="221">
        <f t="shared" si="2473"/>
        <v>0</v>
      </c>
      <c r="DW255" s="4"/>
      <c r="DX255" s="4"/>
      <c r="DY255" s="4">
        <f t="shared" si="2474"/>
        <v>0</v>
      </c>
      <c r="DZ255" s="218">
        <f t="shared" si="2475"/>
        <v>0</v>
      </c>
      <c r="EA255" s="221">
        <f t="shared" si="2476"/>
        <v>0</v>
      </c>
      <c r="EB255" s="4"/>
      <c r="EC255" s="4">
        <f t="shared" si="2477"/>
        <v>0</v>
      </c>
      <c r="ED255" s="218" t="e">
        <f>SUM(EB255+#REF!)</f>
        <v>#REF!</v>
      </c>
      <c r="EE255" s="221" t="e">
        <f t="shared" si="2478"/>
        <v>#REF!</v>
      </c>
      <c r="EF255" s="4"/>
      <c r="EG255" s="4">
        <f t="shared" si="2479"/>
        <v>0</v>
      </c>
      <c r="EH255" s="218" t="e">
        <f>SUM(EF255+#REF!)</f>
        <v>#REF!</v>
      </c>
      <c r="EI255" s="221" t="e">
        <f t="shared" si="2480"/>
        <v>#REF!</v>
      </c>
      <c r="EJ255" s="4"/>
      <c r="EK255" s="4" t="e">
        <f>SUM(EJ255*#REF!)</f>
        <v>#REF!</v>
      </c>
      <c r="EL255" s="218" t="e">
        <f>SUM(EJ255+#REF!)</f>
        <v>#REF!</v>
      </c>
      <c r="EM255" s="221" t="e">
        <f t="shared" si="2481"/>
        <v>#REF!</v>
      </c>
      <c r="EN255" s="4"/>
      <c r="EO255" s="269"/>
      <c r="EP255" s="269">
        <f t="shared" si="2534"/>
        <v>0</v>
      </c>
      <c r="EQ255" s="268">
        <f t="shared" si="2535"/>
        <v>0</v>
      </c>
      <c r="ER255" s="268">
        <f t="shared" si="2536"/>
        <v>0</v>
      </c>
      <c r="ES255" s="269"/>
      <c r="ET255" s="269">
        <f t="shared" si="2537"/>
        <v>0</v>
      </c>
      <c r="EU255" s="268">
        <f t="shared" si="2538"/>
        <v>0</v>
      </c>
      <c r="EV255" s="268">
        <f t="shared" si="2539"/>
        <v>0</v>
      </c>
      <c r="EW255" s="269"/>
      <c r="EX255" s="269">
        <f t="shared" si="2540"/>
        <v>0</v>
      </c>
      <c r="EY255" s="268">
        <f t="shared" si="2541"/>
        <v>0</v>
      </c>
      <c r="EZ255" s="268">
        <f t="shared" si="2542"/>
        <v>0</v>
      </c>
      <c r="FA255" s="269"/>
      <c r="FB255" s="269">
        <f t="shared" si="2543"/>
        <v>0</v>
      </c>
      <c r="FC255" s="268">
        <f t="shared" si="2544"/>
        <v>0</v>
      </c>
      <c r="FD255" s="268">
        <f t="shared" si="2545"/>
        <v>0</v>
      </c>
      <c r="FE255" s="269"/>
      <c r="FF255" s="269">
        <f t="shared" si="2482"/>
        <v>0</v>
      </c>
      <c r="FG255" s="268">
        <f t="shared" si="2483"/>
        <v>0</v>
      </c>
      <c r="FH255" s="268">
        <f t="shared" si="2484"/>
        <v>0</v>
      </c>
      <c r="FI255" s="269"/>
      <c r="FJ255" s="269">
        <f t="shared" si="2485"/>
        <v>0</v>
      </c>
      <c r="FK255" s="268">
        <f t="shared" si="2486"/>
        <v>0</v>
      </c>
      <c r="FL255" s="268">
        <f t="shared" si="2487"/>
        <v>0</v>
      </c>
      <c r="FM255" s="269"/>
      <c r="FN255" s="269">
        <f t="shared" si="2488"/>
        <v>0</v>
      </c>
      <c r="FO255" s="268">
        <f t="shared" si="2489"/>
        <v>0</v>
      </c>
      <c r="FP255" s="268">
        <f t="shared" si="2490"/>
        <v>0</v>
      </c>
      <c r="FQ255" s="269"/>
      <c r="FR255" s="269">
        <f t="shared" si="2491"/>
        <v>0</v>
      </c>
      <c r="FS255" s="268">
        <f t="shared" si="2492"/>
        <v>0</v>
      </c>
      <c r="FT255" s="268">
        <f t="shared" si="2493"/>
        <v>0</v>
      </c>
      <c r="FU255" s="269"/>
      <c r="FV255" s="269">
        <f t="shared" si="2494"/>
        <v>0</v>
      </c>
      <c r="FW255" s="268">
        <f t="shared" si="2546"/>
        <v>0</v>
      </c>
      <c r="FX255" s="268">
        <f t="shared" si="2547"/>
        <v>0</v>
      </c>
      <c r="FY255" s="269"/>
      <c r="FZ255" s="269">
        <f t="shared" si="2495"/>
        <v>0</v>
      </c>
      <c r="GA255" s="268">
        <f t="shared" si="2548"/>
        <v>0</v>
      </c>
      <c r="GB255" s="268">
        <f t="shared" si="2549"/>
        <v>0</v>
      </c>
      <c r="GC255" s="269"/>
      <c r="GD255" s="269">
        <f t="shared" si="2496"/>
        <v>0</v>
      </c>
      <c r="GE255" s="268">
        <f t="shared" si="2550"/>
        <v>0</v>
      </c>
      <c r="GF255" s="268">
        <f t="shared" si="2551"/>
        <v>0</v>
      </c>
      <c r="GG255" s="269"/>
      <c r="GH255" s="269">
        <f t="shared" si="2497"/>
        <v>0</v>
      </c>
      <c r="GI255" s="268">
        <f t="shared" si="2552"/>
        <v>0</v>
      </c>
      <c r="GJ255" s="268">
        <f t="shared" si="2553"/>
        <v>0</v>
      </c>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c r="IE255" s="4"/>
      <c r="IF255" s="4"/>
      <c r="IG255" s="4"/>
      <c r="IH255" s="4"/>
      <c r="II255" s="4"/>
      <c r="IJ255" s="4"/>
      <c r="IK255" s="4"/>
      <c r="IL255" s="4"/>
      <c r="IM255" s="4"/>
      <c r="IN255" s="4"/>
      <c r="IO255" s="4"/>
      <c r="IP255" s="4"/>
      <c r="IQ255" s="4"/>
      <c r="IR255" s="4"/>
      <c r="IS255" s="4"/>
      <c r="IT255" s="4"/>
      <c r="IU255" s="4"/>
      <c r="IV255" s="4"/>
      <c r="IW255" s="4"/>
      <c r="IX255" s="4"/>
      <c r="IY255" s="4"/>
      <c r="IZ255" s="4"/>
      <c r="JA255" s="4"/>
      <c r="JB255" s="4"/>
      <c r="JC255" s="4"/>
      <c r="JD255" s="4"/>
      <c r="JE255" s="4"/>
      <c r="JF255" s="4"/>
      <c r="JG255" s="4"/>
      <c r="JH255" s="4"/>
      <c r="JI255" s="4"/>
      <c r="JJ255" s="4"/>
      <c r="JK255" s="4"/>
      <c r="JL255" s="4"/>
      <c r="JM255" s="4"/>
      <c r="JN255" s="4"/>
    </row>
    <row r="256" spans="1:274" s="5" customFormat="1" x14ac:dyDescent="0.2">
      <c r="A256" s="57" t="s">
        <v>177</v>
      </c>
      <c r="B256" s="57" t="s">
        <v>104</v>
      </c>
      <c r="C256" s="57" t="s">
        <v>3</v>
      </c>
      <c r="D256" s="57">
        <v>100</v>
      </c>
      <c r="E256" s="6"/>
      <c r="F256" s="64">
        <f t="shared" si="2498"/>
        <v>0</v>
      </c>
      <c r="G256" s="6"/>
      <c r="H256" s="64">
        <f t="shared" si="2499"/>
        <v>0</v>
      </c>
      <c r="I256" s="6"/>
      <c r="J256" s="64">
        <f t="shared" ref="J256" si="2597">SUM(I256*$D256)</f>
        <v>0</v>
      </c>
      <c r="K256" s="6"/>
      <c r="L256" s="64">
        <f t="shared" si="2501"/>
        <v>0</v>
      </c>
      <c r="M256" s="6"/>
      <c r="N256" s="64">
        <f t="shared" si="2502"/>
        <v>0</v>
      </c>
      <c r="O256" s="6"/>
      <c r="P256" s="64">
        <f t="shared" si="2503"/>
        <v>0</v>
      </c>
      <c r="Q256" s="6"/>
      <c r="R256" s="64">
        <f t="shared" si="2504"/>
        <v>0</v>
      </c>
      <c r="S256" s="6"/>
      <c r="T256" s="64">
        <f t="shared" si="2505"/>
        <v>0</v>
      </c>
      <c r="U256" s="6"/>
      <c r="V256" s="64">
        <f t="shared" si="2506"/>
        <v>0</v>
      </c>
      <c r="W256" s="6"/>
      <c r="X256" s="64">
        <f t="shared" si="2507"/>
        <v>0</v>
      </c>
      <c r="Y256" s="6"/>
      <c r="Z256" s="64">
        <f t="shared" si="2508"/>
        <v>0</v>
      </c>
      <c r="AA256" s="6"/>
      <c r="AB256" s="64">
        <f t="shared" si="2509"/>
        <v>0</v>
      </c>
      <c r="AC256" s="59"/>
      <c r="AD256" s="64">
        <f t="shared" si="2510"/>
        <v>0</v>
      </c>
      <c r="AE256" s="59"/>
      <c r="AF256" s="64">
        <f t="shared" si="2511"/>
        <v>0</v>
      </c>
      <c r="AG256" s="59"/>
      <c r="AH256" s="64">
        <f t="shared" si="2512"/>
        <v>0</v>
      </c>
      <c r="AI256" s="59"/>
      <c r="AJ256" s="64">
        <f t="shared" si="2513"/>
        <v>0</v>
      </c>
      <c r="AK256" s="59"/>
      <c r="AL256" s="64">
        <f t="shared" si="2514"/>
        <v>0</v>
      </c>
      <c r="AM256" s="59"/>
      <c r="AN256" s="64">
        <f t="shared" si="2515"/>
        <v>0</v>
      </c>
      <c r="AO256" s="59"/>
      <c r="AP256" s="64">
        <f t="shared" si="2516"/>
        <v>0</v>
      </c>
      <c r="AQ256" s="59"/>
      <c r="AR256" s="64">
        <f t="shared" si="2517"/>
        <v>0</v>
      </c>
      <c r="AS256" s="59"/>
      <c r="AT256" s="64">
        <f t="shared" si="2518"/>
        <v>0</v>
      </c>
      <c r="AU256" s="59"/>
      <c r="AV256" s="64">
        <f t="shared" si="2519"/>
        <v>0</v>
      </c>
      <c r="AW256" s="59"/>
      <c r="AX256" s="64">
        <f t="shared" si="2520"/>
        <v>0</v>
      </c>
      <c r="AY256" s="59"/>
      <c r="AZ256" s="64">
        <f t="shared" si="2521"/>
        <v>0</v>
      </c>
      <c r="BA256" s="59"/>
      <c r="BB256" s="64">
        <f t="shared" si="2585"/>
        <v>0</v>
      </c>
      <c r="BC256" s="59"/>
      <c r="BD256" s="64">
        <f t="shared" si="2586"/>
        <v>0</v>
      </c>
      <c r="BE256" s="59"/>
      <c r="BF256" s="64">
        <f t="shared" si="2587"/>
        <v>0</v>
      </c>
      <c r="BG256" s="59"/>
      <c r="BH256" s="64">
        <f t="shared" si="2588"/>
        <v>0</v>
      </c>
      <c r="BI256" s="59"/>
      <c r="BJ256" s="64">
        <f t="shared" si="2589"/>
        <v>0</v>
      </c>
      <c r="BK256" s="59"/>
      <c r="BL256" s="64">
        <f t="shared" si="2590"/>
        <v>0</v>
      </c>
      <c r="BM256" s="59"/>
      <c r="BN256" s="64">
        <f t="shared" si="2591"/>
        <v>0</v>
      </c>
      <c r="BO256" s="59"/>
      <c r="BP256" s="64">
        <f t="shared" si="2592"/>
        <v>0</v>
      </c>
      <c r="BQ256" s="59"/>
      <c r="BR256" s="64">
        <f t="shared" si="2593"/>
        <v>0</v>
      </c>
      <c r="BS256" s="59"/>
      <c r="BT256" s="64">
        <f t="shared" si="2594"/>
        <v>0</v>
      </c>
      <c r="BU256" s="59"/>
      <c r="BV256" s="64">
        <f t="shared" si="2595"/>
        <v>0</v>
      </c>
      <c r="BW256" s="59"/>
      <c r="BX256" s="64">
        <f t="shared" si="2596"/>
        <v>0</v>
      </c>
      <c r="BY256" s="59"/>
      <c r="BZ256" s="64">
        <f t="shared" si="2438"/>
        <v>0</v>
      </c>
      <c r="CA256" s="54"/>
      <c r="CB256" s="61">
        <f t="shared" si="2439"/>
        <v>0</v>
      </c>
      <c r="CC256" s="61">
        <f t="shared" si="2440"/>
        <v>0</v>
      </c>
      <c r="CD256" s="4"/>
      <c r="CE256" s="4"/>
      <c r="CF256" s="4">
        <f t="shared" si="2441"/>
        <v>0</v>
      </c>
      <c r="CG256" s="218">
        <f t="shared" si="2442"/>
        <v>0</v>
      </c>
      <c r="CH256" s="221">
        <f t="shared" si="2443"/>
        <v>0</v>
      </c>
      <c r="CI256" s="4"/>
      <c r="CJ256" s="4">
        <f t="shared" si="2444"/>
        <v>0</v>
      </c>
      <c r="CK256" s="218">
        <f t="shared" si="2445"/>
        <v>0</v>
      </c>
      <c r="CL256" s="221">
        <f t="shared" si="2446"/>
        <v>0</v>
      </c>
      <c r="CM256" s="4"/>
      <c r="CN256" s="4">
        <f t="shared" si="2447"/>
        <v>0</v>
      </c>
      <c r="CO256" s="218">
        <f t="shared" si="2448"/>
        <v>0</v>
      </c>
      <c r="CP256" s="221">
        <f t="shared" si="2449"/>
        <v>0</v>
      </c>
      <c r="CQ256" s="4"/>
      <c r="CR256" s="4">
        <f t="shared" si="2450"/>
        <v>0</v>
      </c>
      <c r="CS256" s="218">
        <f t="shared" si="2451"/>
        <v>0</v>
      </c>
      <c r="CT256" s="221">
        <f t="shared" si="2452"/>
        <v>0</v>
      </c>
      <c r="CU256" s="4"/>
      <c r="CV256" s="4">
        <f t="shared" si="2453"/>
        <v>0</v>
      </c>
      <c r="CW256" s="218">
        <f t="shared" si="2454"/>
        <v>0</v>
      </c>
      <c r="CX256" s="221">
        <f t="shared" si="2455"/>
        <v>0</v>
      </c>
      <c r="CY256" s="4"/>
      <c r="CZ256" s="4">
        <f t="shared" si="2456"/>
        <v>0</v>
      </c>
      <c r="DA256" s="218">
        <f t="shared" si="2457"/>
        <v>0</v>
      </c>
      <c r="DB256" s="221">
        <f t="shared" si="2458"/>
        <v>0</v>
      </c>
      <c r="DC256" s="4"/>
      <c r="DD256" s="4">
        <f t="shared" si="2459"/>
        <v>0</v>
      </c>
      <c r="DE256" s="218">
        <f t="shared" si="2460"/>
        <v>0</v>
      </c>
      <c r="DF256" s="221">
        <f t="shared" si="2461"/>
        <v>0</v>
      </c>
      <c r="DG256" s="4"/>
      <c r="DH256" s="4">
        <f t="shared" si="2462"/>
        <v>0</v>
      </c>
      <c r="DI256" s="218">
        <f t="shared" si="2463"/>
        <v>0</v>
      </c>
      <c r="DJ256" s="221">
        <f t="shared" si="2464"/>
        <v>0</v>
      </c>
      <c r="DK256" s="4"/>
      <c r="DL256" s="4">
        <f t="shared" si="2465"/>
        <v>0</v>
      </c>
      <c r="DM256" s="218">
        <f t="shared" si="2466"/>
        <v>0</v>
      </c>
      <c r="DN256" s="221">
        <f t="shared" si="2467"/>
        <v>0</v>
      </c>
      <c r="DO256" s="4"/>
      <c r="DP256" s="4">
        <f t="shared" si="2468"/>
        <v>0</v>
      </c>
      <c r="DQ256" s="218">
        <f t="shared" si="2469"/>
        <v>0</v>
      </c>
      <c r="DR256" s="221">
        <f t="shared" si="2470"/>
        <v>0</v>
      </c>
      <c r="DS256" s="4"/>
      <c r="DT256" s="4">
        <f t="shared" si="2471"/>
        <v>0</v>
      </c>
      <c r="DU256" s="218">
        <f t="shared" si="2472"/>
        <v>0</v>
      </c>
      <c r="DV256" s="221">
        <f t="shared" si="2473"/>
        <v>0</v>
      </c>
      <c r="DW256" s="4"/>
      <c r="DX256" s="4"/>
      <c r="DY256" s="4">
        <f t="shared" si="2474"/>
        <v>0</v>
      </c>
      <c r="DZ256" s="218">
        <f t="shared" si="2475"/>
        <v>0</v>
      </c>
      <c r="EA256" s="221">
        <f t="shared" si="2476"/>
        <v>0</v>
      </c>
      <c r="EB256" s="4"/>
      <c r="EC256" s="4">
        <f t="shared" si="2477"/>
        <v>0</v>
      </c>
      <c r="ED256" s="218" t="e">
        <f>SUM(EB256+#REF!)</f>
        <v>#REF!</v>
      </c>
      <c r="EE256" s="221" t="e">
        <f t="shared" si="2478"/>
        <v>#REF!</v>
      </c>
      <c r="EF256" s="4"/>
      <c r="EG256" s="4">
        <f t="shared" si="2479"/>
        <v>0</v>
      </c>
      <c r="EH256" s="218" t="e">
        <f>SUM(EF256+#REF!)</f>
        <v>#REF!</v>
      </c>
      <c r="EI256" s="221" t="e">
        <f t="shared" si="2480"/>
        <v>#REF!</v>
      </c>
      <c r="EJ256" s="4"/>
      <c r="EK256" s="4" t="e">
        <f>SUM(EJ256*#REF!)</f>
        <v>#REF!</v>
      </c>
      <c r="EL256" s="218" t="e">
        <f>SUM(EJ256+#REF!)</f>
        <v>#REF!</v>
      </c>
      <c r="EM256" s="221" t="e">
        <f t="shared" si="2481"/>
        <v>#REF!</v>
      </c>
      <c r="EN256" s="4"/>
      <c r="EO256" s="269"/>
      <c r="EP256" s="269">
        <f t="shared" si="2534"/>
        <v>0</v>
      </c>
      <c r="EQ256" s="268">
        <f t="shared" si="2535"/>
        <v>0</v>
      </c>
      <c r="ER256" s="268">
        <f t="shared" si="2536"/>
        <v>0</v>
      </c>
      <c r="ES256" s="269"/>
      <c r="ET256" s="269">
        <f t="shared" si="2537"/>
        <v>0</v>
      </c>
      <c r="EU256" s="268">
        <f t="shared" si="2538"/>
        <v>0</v>
      </c>
      <c r="EV256" s="268">
        <f t="shared" si="2539"/>
        <v>0</v>
      </c>
      <c r="EW256" s="269"/>
      <c r="EX256" s="269">
        <f t="shared" si="2540"/>
        <v>0</v>
      </c>
      <c r="EY256" s="268">
        <f t="shared" si="2541"/>
        <v>0</v>
      </c>
      <c r="EZ256" s="268">
        <f t="shared" si="2542"/>
        <v>0</v>
      </c>
      <c r="FA256" s="269"/>
      <c r="FB256" s="269">
        <f t="shared" si="2543"/>
        <v>0</v>
      </c>
      <c r="FC256" s="268">
        <f t="shared" si="2544"/>
        <v>0</v>
      </c>
      <c r="FD256" s="268">
        <f t="shared" si="2545"/>
        <v>0</v>
      </c>
      <c r="FE256" s="269"/>
      <c r="FF256" s="269">
        <f t="shared" si="2482"/>
        <v>0</v>
      </c>
      <c r="FG256" s="268">
        <f t="shared" si="2483"/>
        <v>0</v>
      </c>
      <c r="FH256" s="268">
        <f t="shared" si="2484"/>
        <v>0</v>
      </c>
      <c r="FI256" s="269"/>
      <c r="FJ256" s="269">
        <f t="shared" si="2485"/>
        <v>0</v>
      </c>
      <c r="FK256" s="268">
        <f t="shared" si="2486"/>
        <v>0</v>
      </c>
      <c r="FL256" s="268">
        <f t="shared" si="2487"/>
        <v>0</v>
      </c>
      <c r="FM256" s="269"/>
      <c r="FN256" s="269">
        <f t="shared" si="2488"/>
        <v>0</v>
      </c>
      <c r="FO256" s="268">
        <f t="shared" si="2489"/>
        <v>0</v>
      </c>
      <c r="FP256" s="268">
        <f t="shared" si="2490"/>
        <v>0</v>
      </c>
      <c r="FQ256" s="269"/>
      <c r="FR256" s="269">
        <f t="shared" si="2491"/>
        <v>0</v>
      </c>
      <c r="FS256" s="268">
        <f t="shared" si="2492"/>
        <v>0</v>
      </c>
      <c r="FT256" s="268">
        <f t="shared" si="2493"/>
        <v>0</v>
      </c>
      <c r="FU256" s="269"/>
      <c r="FV256" s="269">
        <f t="shared" si="2494"/>
        <v>0</v>
      </c>
      <c r="FW256" s="268">
        <f t="shared" si="2546"/>
        <v>0</v>
      </c>
      <c r="FX256" s="268">
        <f t="shared" si="2547"/>
        <v>0</v>
      </c>
      <c r="FY256" s="269"/>
      <c r="FZ256" s="269">
        <f t="shared" si="2495"/>
        <v>0</v>
      </c>
      <c r="GA256" s="268">
        <f t="shared" si="2548"/>
        <v>0</v>
      </c>
      <c r="GB256" s="268">
        <f t="shared" si="2549"/>
        <v>0</v>
      </c>
      <c r="GC256" s="269"/>
      <c r="GD256" s="269">
        <f t="shared" si="2496"/>
        <v>0</v>
      </c>
      <c r="GE256" s="268">
        <f t="shared" si="2550"/>
        <v>0</v>
      </c>
      <c r="GF256" s="268">
        <f t="shared" si="2551"/>
        <v>0</v>
      </c>
      <c r="GG256" s="269"/>
      <c r="GH256" s="269">
        <f t="shared" si="2497"/>
        <v>0</v>
      </c>
      <c r="GI256" s="268">
        <f t="shared" si="2552"/>
        <v>0</v>
      </c>
      <c r="GJ256" s="268">
        <f t="shared" si="2553"/>
        <v>0</v>
      </c>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c r="IE256" s="4"/>
      <c r="IF256" s="4"/>
      <c r="IG256" s="4"/>
      <c r="IH256" s="4"/>
      <c r="II256" s="4"/>
      <c r="IJ256" s="4"/>
      <c r="IK256" s="4"/>
      <c r="IL256" s="4"/>
      <c r="IM256" s="4"/>
      <c r="IN256" s="4"/>
      <c r="IO256" s="4"/>
      <c r="IP256" s="4"/>
      <c r="IQ256" s="4"/>
      <c r="IR256" s="4"/>
      <c r="IS256" s="4"/>
      <c r="IT256" s="4"/>
      <c r="IU256" s="4"/>
      <c r="IV256" s="4"/>
      <c r="IW256" s="4"/>
      <c r="IX256" s="4"/>
      <c r="IY256" s="4"/>
      <c r="IZ256" s="4"/>
      <c r="JA256" s="4"/>
      <c r="JB256" s="4"/>
      <c r="JC256" s="4"/>
      <c r="JD256" s="4"/>
      <c r="JE256" s="4"/>
      <c r="JF256" s="4"/>
      <c r="JG256" s="4"/>
      <c r="JH256" s="4"/>
      <c r="JI256" s="4"/>
      <c r="JJ256" s="4"/>
      <c r="JK256" s="4"/>
      <c r="JL256" s="4"/>
      <c r="JM256" s="4"/>
      <c r="JN256" s="4"/>
    </row>
    <row r="257" spans="1:274" s="5" customFormat="1" x14ac:dyDescent="0.2">
      <c r="A257" s="57" t="s">
        <v>114</v>
      </c>
      <c r="B257" s="57" t="s">
        <v>115</v>
      </c>
      <c r="C257" s="57" t="s">
        <v>3</v>
      </c>
      <c r="D257" s="57">
        <v>100</v>
      </c>
      <c r="E257" s="6"/>
      <c r="F257" s="64">
        <f t="shared" si="2498"/>
        <v>0</v>
      </c>
      <c r="G257" s="6"/>
      <c r="H257" s="64">
        <f t="shared" si="2499"/>
        <v>0</v>
      </c>
      <c r="I257" s="6"/>
      <c r="J257" s="64">
        <f t="shared" ref="J257" si="2598">SUM(I257*$D257)</f>
        <v>0</v>
      </c>
      <c r="K257" s="6"/>
      <c r="L257" s="64">
        <f t="shared" si="2501"/>
        <v>0</v>
      </c>
      <c r="M257" s="6"/>
      <c r="N257" s="64">
        <f t="shared" si="2502"/>
        <v>0</v>
      </c>
      <c r="O257" s="6"/>
      <c r="P257" s="64">
        <f t="shared" si="2503"/>
        <v>0</v>
      </c>
      <c r="Q257" s="6"/>
      <c r="R257" s="64">
        <f t="shared" si="2504"/>
        <v>0</v>
      </c>
      <c r="S257" s="6"/>
      <c r="T257" s="64">
        <f t="shared" si="2505"/>
        <v>0</v>
      </c>
      <c r="U257" s="6"/>
      <c r="V257" s="64">
        <f t="shared" si="2506"/>
        <v>0</v>
      </c>
      <c r="W257" s="6"/>
      <c r="X257" s="64">
        <f t="shared" si="2507"/>
        <v>0</v>
      </c>
      <c r="Y257" s="6"/>
      <c r="Z257" s="64">
        <f t="shared" si="2508"/>
        <v>0</v>
      </c>
      <c r="AA257" s="6"/>
      <c r="AB257" s="64">
        <f t="shared" si="2509"/>
        <v>0</v>
      </c>
      <c r="AC257" s="59"/>
      <c r="AD257" s="64">
        <f t="shared" si="2510"/>
        <v>0</v>
      </c>
      <c r="AE257" s="59"/>
      <c r="AF257" s="64">
        <f t="shared" si="2511"/>
        <v>0</v>
      </c>
      <c r="AG257" s="59"/>
      <c r="AH257" s="64">
        <f t="shared" si="2512"/>
        <v>0</v>
      </c>
      <c r="AI257" s="59"/>
      <c r="AJ257" s="64">
        <f t="shared" si="2513"/>
        <v>0</v>
      </c>
      <c r="AK257" s="59"/>
      <c r="AL257" s="64">
        <f t="shared" si="2514"/>
        <v>0</v>
      </c>
      <c r="AM257" s="59"/>
      <c r="AN257" s="64">
        <f t="shared" si="2515"/>
        <v>0</v>
      </c>
      <c r="AO257" s="59"/>
      <c r="AP257" s="64">
        <f t="shared" si="2516"/>
        <v>0</v>
      </c>
      <c r="AQ257" s="59"/>
      <c r="AR257" s="64">
        <f t="shared" si="2517"/>
        <v>0</v>
      </c>
      <c r="AS257" s="59"/>
      <c r="AT257" s="64">
        <f t="shared" si="2518"/>
        <v>0</v>
      </c>
      <c r="AU257" s="59"/>
      <c r="AV257" s="64">
        <f t="shared" si="2519"/>
        <v>0</v>
      </c>
      <c r="AW257" s="59"/>
      <c r="AX257" s="64">
        <f t="shared" si="2520"/>
        <v>0</v>
      </c>
      <c r="AY257" s="59"/>
      <c r="AZ257" s="64">
        <f t="shared" si="2521"/>
        <v>0</v>
      </c>
      <c r="BA257" s="59"/>
      <c r="BB257" s="64">
        <f t="shared" si="2585"/>
        <v>0</v>
      </c>
      <c r="BC257" s="59"/>
      <c r="BD257" s="64">
        <f t="shared" si="2586"/>
        <v>0</v>
      </c>
      <c r="BE257" s="59"/>
      <c r="BF257" s="64">
        <f t="shared" si="2587"/>
        <v>0</v>
      </c>
      <c r="BG257" s="59"/>
      <c r="BH257" s="64">
        <f t="shared" si="2588"/>
        <v>0</v>
      </c>
      <c r="BI257" s="59"/>
      <c r="BJ257" s="64">
        <f t="shared" si="2589"/>
        <v>0</v>
      </c>
      <c r="BK257" s="59"/>
      <c r="BL257" s="64">
        <f t="shared" si="2590"/>
        <v>0</v>
      </c>
      <c r="BM257" s="59"/>
      <c r="BN257" s="64">
        <f t="shared" si="2591"/>
        <v>0</v>
      </c>
      <c r="BO257" s="59"/>
      <c r="BP257" s="64">
        <f t="shared" si="2592"/>
        <v>0</v>
      </c>
      <c r="BQ257" s="59"/>
      <c r="BR257" s="64">
        <f t="shared" si="2593"/>
        <v>0</v>
      </c>
      <c r="BS257" s="59"/>
      <c r="BT257" s="64">
        <f t="shared" si="2594"/>
        <v>0</v>
      </c>
      <c r="BU257" s="59"/>
      <c r="BV257" s="64">
        <f t="shared" si="2595"/>
        <v>0</v>
      </c>
      <c r="BW257" s="59"/>
      <c r="BX257" s="64">
        <f t="shared" si="2596"/>
        <v>0</v>
      </c>
      <c r="BY257" s="59"/>
      <c r="BZ257" s="64">
        <f t="shared" si="2438"/>
        <v>0</v>
      </c>
      <c r="CA257" s="54"/>
      <c r="CB257" s="61">
        <f t="shared" si="2439"/>
        <v>0</v>
      </c>
      <c r="CC257" s="61">
        <f t="shared" si="2440"/>
        <v>0</v>
      </c>
      <c r="CD257" s="4"/>
      <c r="CE257" s="4"/>
      <c r="CF257" s="4">
        <f t="shared" si="2441"/>
        <v>0</v>
      </c>
      <c r="CG257" s="218">
        <f t="shared" si="2442"/>
        <v>0</v>
      </c>
      <c r="CH257" s="221">
        <f t="shared" si="2443"/>
        <v>0</v>
      </c>
      <c r="CI257" s="4"/>
      <c r="CJ257" s="4">
        <f t="shared" si="2444"/>
        <v>0</v>
      </c>
      <c r="CK257" s="218">
        <f t="shared" si="2445"/>
        <v>0</v>
      </c>
      <c r="CL257" s="221">
        <f t="shared" si="2446"/>
        <v>0</v>
      </c>
      <c r="CM257" s="4"/>
      <c r="CN257" s="4">
        <f t="shared" si="2447"/>
        <v>0</v>
      </c>
      <c r="CO257" s="218">
        <f t="shared" si="2448"/>
        <v>0</v>
      </c>
      <c r="CP257" s="221">
        <f t="shared" si="2449"/>
        <v>0</v>
      </c>
      <c r="CQ257" s="4"/>
      <c r="CR257" s="4">
        <f t="shared" si="2450"/>
        <v>0</v>
      </c>
      <c r="CS257" s="218">
        <f t="shared" si="2451"/>
        <v>0</v>
      </c>
      <c r="CT257" s="221">
        <f t="shared" si="2452"/>
        <v>0</v>
      </c>
      <c r="CU257" s="4"/>
      <c r="CV257" s="4">
        <f t="shared" si="2453"/>
        <v>0</v>
      </c>
      <c r="CW257" s="218">
        <f t="shared" si="2454"/>
        <v>0</v>
      </c>
      <c r="CX257" s="221">
        <f t="shared" si="2455"/>
        <v>0</v>
      </c>
      <c r="CY257" s="4"/>
      <c r="CZ257" s="4">
        <f t="shared" si="2456"/>
        <v>0</v>
      </c>
      <c r="DA257" s="218">
        <f t="shared" si="2457"/>
        <v>0</v>
      </c>
      <c r="DB257" s="221">
        <f t="shared" si="2458"/>
        <v>0</v>
      </c>
      <c r="DC257" s="4"/>
      <c r="DD257" s="4">
        <f t="shared" si="2459"/>
        <v>0</v>
      </c>
      <c r="DE257" s="218">
        <f t="shared" si="2460"/>
        <v>0</v>
      </c>
      <c r="DF257" s="221">
        <f t="shared" si="2461"/>
        <v>0</v>
      </c>
      <c r="DG257" s="4"/>
      <c r="DH257" s="4">
        <f t="shared" si="2462"/>
        <v>0</v>
      </c>
      <c r="DI257" s="218">
        <f t="shared" si="2463"/>
        <v>0</v>
      </c>
      <c r="DJ257" s="221">
        <f t="shared" si="2464"/>
        <v>0</v>
      </c>
      <c r="DK257" s="4"/>
      <c r="DL257" s="4">
        <f t="shared" si="2465"/>
        <v>0</v>
      </c>
      <c r="DM257" s="218">
        <f t="shared" si="2466"/>
        <v>0</v>
      </c>
      <c r="DN257" s="221">
        <f t="shared" si="2467"/>
        <v>0</v>
      </c>
      <c r="DO257" s="4"/>
      <c r="DP257" s="4">
        <f t="shared" si="2468"/>
        <v>0</v>
      </c>
      <c r="DQ257" s="218">
        <f t="shared" si="2469"/>
        <v>0</v>
      </c>
      <c r="DR257" s="221">
        <f t="shared" si="2470"/>
        <v>0</v>
      </c>
      <c r="DS257" s="4"/>
      <c r="DT257" s="4">
        <f t="shared" si="2471"/>
        <v>0</v>
      </c>
      <c r="DU257" s="218">
        <f t="shared" si="2472"/>
        <v>0</v>
      </c>
      <c r="DV257" s="221">
        <f t="shared" si="2473"/>
        <v>0</v>
      </c>
      <c r="DW257" s="4"/>
      <c r="DX257" s="4"/>
      <c r="DY257" s="4">
        <f t="shared" si="2474"/>
        <v>0</v>
      </c>
      <c r="DZ257" s="218">
        <f t="shared" si="2475"/>
        <v>0</v>
      </c>
      <c r="EA257" s="221">
        <f t="shared" si="2476"/>
        <v>0</v>
      </c>
      <c r="EB257" s="4"/>
      <c r="EC257" s="4">
        <f t="shared" si="2477"/>
        <v>0</v>
      </c>
      <c r="ED257" s="218" t="e">
        <f>SUM(EB257+#REF!)</f>
        <v>#REF!</v>
      </c>
      <c r="EE257" s="221" t="e">
        <f t="shared" si="2478"/>
        <v>#REF!</v>
      </c>
      <c r="EF257" s="4"/>
      <c r="EG257" s="4">
        <f t="shared" si="2479"/>
        <v>0</v>
      </c>
      <c r="EH257" s="218" t="e">
        <f>SUM(EF257+#REF!)</f>
        <v>#REF!</v>
      </c>
      <c r="EI257" s="221" t="e">
        <f t="shared" si="2480"/>
        <v>#REF!</v>
      </c>
      <c r="EJ257" s="4"/>
      <c r="EK257" s="4" t="e">
        <f>SUM(EJ257*#REF!)</f>
        <v>#REF!</v>
      </c>
      <c r="EL257" s="218" t="e">
        <f>SUM(EJ257+#REF!)</f>
        <v>#REF!</v>
      </c>
      <c r="EM257" s="221" t="e">
        <f t="shared" si="2481"/>
        <v>#REF!</v>
      </c>
      <c r="EN257" s="4"/>
      <c r="EO257" s="269"/>
      <c r="EP257" s="269">
        <f t="shared" si="2534"/>
        <v>0</v>
      </c>
      <c r="EQ257" s="268">
        <f t="shared" si="2535"/>
        <v>0</v>
      </c>
      <c r="ER257" s="268">
        <f t="shared" si="2536"/>
        <v>0</v>
      </c>
      <c r="ES257" s="269"/>
      <c r="ET257" s="269">
        <f t="shared" si="2537"/>
        <v>0</v>
      </c>
      <c r="EU257" s="268">
        <f t="shared" si="2538"/>
        <v>0</v>
      </c>
      <c r="EV257" s="268">
        <f t="shared" si="2539"/>
        <v>0</v>
      </c>
      <c r="EW257" s="269"/>
      <c r="EX257" s="269">
        <f t="shared" si="2540"/>
        <v>0</v>
      </c>
      <c r="EY257" s="268">
        <f t="shared" si="2541"/>
        <v>0</v>
      </c>
      <c r="EZ257" s="268">
        <f t="shared" si="2542"/>
        <v>0</v>
      </c>
      <c r="FA257" s="269"/>
      <c r="FB257" s="269">
        <f t="shared" si="2543"/>
        <v>0</v>
      </c>
      <c r="FC257" s="268">
        <f t="shared" si="2544"/>
        <v>0</v>
      </c>
      <c r="FD257" s="268">
        <f t="shared" si="2545"/>
        <v>0</v>
      </c>
      <c r="FE257" s="269"/>
      <c r="FF257" s="269">
        <f t="shared" si="2482"/>
        <v>0</v>
      </c>
      <c r="FG257" s="268">
        <f t="shared" si="2483"/>
        <v>0</v>
      </c>
      <c r="FH257" s="268">
        <f t="shared" si="2484"/>
        <v>0</v>
      </c>
      <c r="FI257" s="269"/>
      <c r="FJ257" s="269">
        <f t="shared" si="2485"/>
        <v>0</v>
      </c>
      <c r="FK257" s="268">
        <f t="shared" si="2486"/>
        <v>0</v>
      </c>
      <c r="FL257" s="268">
        <f t="shared" si="2487"/>
        <v>0</v>
      </c>
      <c r="FM257" s="269"/>
      <c r="FN257" s="269">
        <f t="shared" si="2488"/>
        <v>0</v>
      </c>
      <c r="FO257" s="268">
        <f t="shared" si="2489"/>
        <v>0</v>
      </c>
      <c r="FP257" s="268">
        <f t="shared" si="2490"/>
        <v>0</v>
      </c>
      <c r="FQ257" s="269"/>
      <c r="FR257" s="269">
        <f t="shared" si="2491"/>
        <v>0</v>
      </c>
      <c r="FS257" s="268">
        <f t="shared" si="2492"/>
        <v>0</v>
      </c>
      <c r="FT257" s="268">
        <f t="shared" si="2493"/>
        <v>0</v>
      </c>
      <c r="FU257" s="269"/>
      <c r="FV257" s="269">
        <f t="shared" si="2494"/>
        <v>0</v>
      </c>
      <c r="FW257" s="268">
        <f t="shared" si="2546"/>
        <v>0</v>
      </c>
      <c r="FX257" s="268">
        <f t="shared" si="2547"/>
        <v>0</v>
      </c>
      <c r="FY257" s="269"/>
      <c r="FZ257" s="269">
        <f t="shared" si="2495"/>
        <v>0</v>
      </c>
      <c r="GA257" s="268">
        <f t="shared" si="2548"/>
        <v>0</v>
      </c>
      <c r="GB257" s="268">
        <f t="shared" si="2549"/>
        <v>0</v>
      </c>
      <c r="GC257" s="269"/>
      <c r="GD257" s="269">
        <f t="shared" si="2496"/>
        <v>0</v>
      </c>
      <c r="GE257" s="268">
        <f t="shared" si="2550"/>
        <v>0</v>
      </c>
      <c r="GF257" s="268">
        <f t="shared" si="2551"/>
        <v>0</v>
      </c>
      <c r="GG257" s="269"/>
      <c r="GH257" s="269">
        <f t="shared" si="2497"/>
        <v>0</v>
      </c>
      <c r="GI257" s="268">
        <f t="shared" si="2552"/>
        <v>0</v>
      </c>
      <c r="GJ257" s="268">
        <f t="shared" si="2553"/>
        <v>0</v>
      </c>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c r="IE257" s="4"/>
      <c r="IF257" s="4"/>
      <c r="IG257" s="4"/>
      <c r="IH257" s="4"/>
      <c r="II257" s="4"/>
      <c r="IJ257" s="4"/>
      <c r="IK257" s="4"/>
      <c r="IL257" s="4"/>
      <c r="IM257" s="4"/>
      <c r="IN257" s="4"/>
      <c r="IO257" s="4"/>
      <c r="IP257" s="4"/>
      <c r="IQ257" s="4"/>
      <c r="IR257" s="4"/>
      <c r="IS257" s="4"/>
      <c r="IT257" s="4"/>
      <c r="IU257" s="4"/>
      <c r="IV257" s="4"/>
      <c r="IW257" s="4"/>
      <c r="IX257" s="4"/>
      <c r="IY257" s="4"/>
      <c r="IZ257" s="4"/>
      <c r="JA257" s="4"/>
      <c r="JB257" s="4"/>
      <c r="JC257" s="4"/>
      <c r="JD257" s="4"/>
      <c r="JE257" s="4"/>
      <c r="JF257" s="4"/>
      <c r="JG257" s="4"/>
      <c r="JH257" s="4"/>
      <c r="JI257" s="4"/>
      <c r="JJ257" s="4"/>
      <c r="JK257" s="4"/>
      <c r="JL257" s="4"/>
      <c r="JM257" s="4"/>
      <c r="JN257" s="4"/>
    </row>
    <row r="258" spans="1:274" s="5" customFormat="1" x14ac:dyDescent="0.2">
      <c r="A258" s="57" t="s">
        <v>204</v>
      </c>
      <c r="B258" s="57" t="s">
        <v>205</v>
      </c>
      <c r="C258" s="57" t="s">
        <v>3</v>
      </c>
      <c r="D258" s="57">
        <v>100</v>
      </c>
      <c r="E258" s="6"/>
      <c r="F258" s="64">
        <f t="shared" si="2498"/>
        <v>0</v>
      </c>
      <c r="G258" s="6"/>
      <c r="H258" s="64">
        <f t="shared" si="2499"/>
        <v>0</v>
      </c>
      <c r="I258" s="6"/>
      <c r="J258" s="64">
        <f t="shared" ref="J258" si="2599">SUM(I258*$D258)</f>
        <v>0</v>
      </c>
      <c r="K258" s="6"/>
      <c r="L258" s="64">
        <f t="shared" si="2501"/>
        <v>0</v>
      </c>
      <c r="M258" s="6"/>
      <c r="N258" s="64">
        <f t="shared" si="2502"/>
        <v>0</v>
      </c>
      <c r="O258" s="6"/>
      <c r="P258" s="64">
        <f t="shared" si="2503"/>
        <v>0</v>
      </c>
      <c r="Q258" s="6"/>
      <c r="R258" s="64">
        <f t="shared" si="2504"/>
        <v>0</v>
      </c>
      <c r="S258" s="6"/>
      <c r="T258" s="64">
        <f t="shared" si="2505"/>
        <v>0</v>
      </c>
      <c r="U258" s="6"/>
      <c r="V258" s="64">
        <f t="shared" si="2506"/>
        <v>0</v>
      </c>
      <c r="W258" s="6"/>
      <c r="X258" s="64">
        <f t="shared" si="2507"/>
        <v>0</v>
      </c>
      <c r="Y258" s="6"/>
      <c r="Z258" s="64">
        <f t="shared" si="2508"/>
        <v>0</v>
      </c>
      <c r="AA258" s="6"/>
      <c r="AB258" s="64">
        <f t="shared" si="2509"/>
        <v>0</v>
      </c>
      <c r="AC258" s="59"/>
      <c r="AD258" s="64">
        <f t="shared" si="2510"/>
        <v>0</v>
      </c>
      <c r="AE258" s="59"/>
      <c r="AF258" s="64">
        <f t="shared" si="2511"/>
        <v>0</v>
      </c>
      <c r="AG258" s="59"/>
      <c r="AH258" s="64">
        <f t="shared" si="2512"/>
        <v>0</v>
      </c>
      <c r="AI258" s="59"/>
      <c r="AJ258" s="64">
        <f t="shared" si="2513"/>
        <v>0</v>
      </c>
      <c r="AK258" s="59"/>
      <c r="AL258" s="64">
        <f t="shared" si="2514"/>
        <v>0</v>
      </c>
      <c r="AM258" s="59"/>
      <c r="AN258" s="64">
        <f t="shared" si="2515"/>
        <v>0</v>
      </c>
      <c r="AO258" s="59"/>
      <c r="AP258" s="64">
        <f t="shared" si="2516"/>
        <v>0</v>
      </c>
      <c r="AQ258" s="59"/>
      <c r="AR258" s="64">
        <f t="shared" si="2517"/>
        <v>0</v>
      </c>
      <c r="AS258" s="59"/>
      <c r="AT258" s="64">
        <f t="shared" si="2518"/>
        <v>0</v>
      </c>
      <c r="AU258" s="59"/>
      <c r="AV258" s="64">
        <f t="shared" si="2519"/>
        <v>0</v>
      </c>
      <c r="AW258" s="59"/>
      <c r="AX258" s="64">
        <f t="shared" si="2520"/>
        <v>0</v>
      </c>
      <c r="AY258" s="59"/>
      <c r="AZ258" s="64">
        <f t="shared" si="2521"/>
        <v>0</v>
      </c>
      <c r="BA258" s="59"/>
      <c r="BB258" s="64">
        <f t="shared" si="2585"/>
        <v>0</v>
      </c>
      <c r="BC258" s="59"/>
      <c r="BD258" s="64">
        <f t="shared" si="2586"/>
        <v>0</v>
      </c>
      <c r="BE258" s="59"/>
      <c r="BF258" s="64">
        <f t="shared" si="2587"/>
        <v>0</v>
      </c>
      <c r="BG258" s="59"/>
      <c r="BH258" s="64">
        <f t="shared" si="2588"/>
        <v>0</v>
      </c>
      <c r="BI258" s="59"/>
      <c r="BJ258" s="64">
        <f t="shared" si="2589"/>
        <v>0</v>
      </c>
      <c r="BK258" s="59"/>
      <c r="BL258" s="64">
        <f t="shared" si="2590"/>
        <v>0</v>
      </c>
      <c r="BM258" s="59"/>
      <c r="BN258" s="64">
        <f t="shared" si="2591"/>
        <v>0</v>
      </c>
      <c r="BO258" s="59"/>
      <c r="BP258" s="64">
        <f t="shared" si="2592"/>
        <v>0</v>
      </c>
      <c r="BQ258" s="59"/>
      <c r="BR258" s="64">
        <f t="shared" si="2593"/>
        <v>0</v>
      </c>
      <c r="BS258" s="59"/>
      <c r="BT258" s="64">
        <f t="shared" si="2594"/>
        <v>0</v>
      </c>
      <c r="BU258" s="59"/>
      <c r="BV258" s="64">
        <f t="shared" si="2595"/>
        <v>0</v>
      </c>
      <c r="BW258" s="59"/>
      <c r="BX258" s="64">
        <f t="shared" si="2596"/>
        <v>0</v>
      </c>
      <c r="BY258" s="59"/>
      <c r="BZ258" s="64">
        <f t="shared" si="2438"/>
        <v>0</v>
      </c>
      <c r="CA258" s="54"/>
      <c r="CB258" s="61">
        <f t="shared" si="2439"/>
        <v>0</v>
      </c>
      <c r="CC258" s="61">
        <f t="shared" si="2440"/>
        <v>0</v>
      </c>
      <c r="CD258" s="4"/>
      <c r="CE258" s="4"/>
      <c r="CF258" s="4">
        <f t="shared" si="2441"/>
        <v>0</v>
      </c>
      <c r="CG258" s="218">
        <f t="shared" si="2442"/>
        <v>0</v>
      </c>
      <c r="CH258" s="221">
        <f t="shared" si="2443"/>
        <v>0</v>
      </c>
      <c r="CI258" s="4"/>
      <c r="CJ258" s="4">
        <f t="shared" si="2444"/>
        <v>0</v>
      </c>
      <c r="CK258" s="218">
        <f t="shared" si="2445"/>
        <v>0</v>
      </c>
      <c r="CL258" s="221">
        <f t="shared" si="2446"/>
        <v>0</v>
      </c>
      <c r="CM258" s="4"/>
      <c r="CN258" s="4">
        <f t="shared" si="2447"/>
        <v>0</v>
      </c>
      <c r="CO258" s="218">
        <f t="shared" si="2448"/>
        <v>0</v>
      </c>
      <c r="CP258" s="221">
        <f t="shared" si="2449"/>
        <v>0</v>
      </c>
      <c r="CQ258" s="4"/>
      <c r="CR258" s="4">
        <f t="shared" si="2450"/>
        <v>0</v>
      </c>
      <c r="CS258" s="218">
        <f t="shared" si="2451"/>
        <v>0</v>
      </c>
      <c r="CT258" s="221">
        <f t="shared" si="2452"/>
        <v>0</v>
      </c>
      <c r="CU258" s="4"/>
      <c r="CV258" s="4">
        <f t="shared" si="2453"/>
        <v>0</v>
      </c>
      <c r="CW258" s="218">
        <f t="shared" si="2454"/>
        <v>0</v>
      </c>
      <c r="CX258" s="221">
        <f t="shared" si="2455"/>
        <v>0</v>
      </c>
      <c r="CY258" s="4"/>
      <c r="CZ258" s="4">
        <f t="shared" si="2456"/>
        <v>0</v>
      </c>
      <c r="DA258" s="218">
        <f t="shared" si="2457"/>
        <v>0</v>
      </c>
      <c r="DB258" s="221">
        <f t="shared" si="2458"/>
        <v>0</v>
      </c>
      <c r="DC258" s="4"/>
      <c r="DD258" s="4">
        <f t="shared" si="2459"/>
        <v>0</v>
      </c>
      <c r="DE258" s="218">
        <f t="shared" si="2460"/>
        <v>0</v>
      </c>
      <c r="DF258" s="221">
        <f t="shared" si="2461"/>
        <v>0</v>
      </c>
      <c r="DG258" s="4"/>
      <c r="DH258" s="4">
        <f t="shared" si="2462"/>
        <v>0</v>
      </c>
      <c r="DI258" s="218">
        <f t="shared" si="2463"/>
        <v>0</v>
      </c>
      <c r="DJ258" s="221">
        <f t="shared" si="2464"/>
        <v>0</v>
      </c>
      <c r="DK258" s="4"/>
      <c r="DL258" s="4">
        <f t="shared" si="2465"/>
        <v>0</v>
      </c>
      <c r="DM258" s="218">
        <f t="shared" si="2466"/>
        <v>0</v>
      </c>
      <c r="DN258" s="221">
        <f t="shared" si="2467"/>
        <v>0</v>
      </c>
      <c r="DO258" s="4"/>
      <c r="DP258" s="4">
        <f t="shared" si="2468"/>
        <v>0</v>
      </c>
      <c r="DQ258" s="218">
        <f t="shared" si="2469"/>
        <v>0</v>
      </c>
      <c r="DR258" s="221">
        <f t="shared" si="2470"/>
        <v>0</v>
      </c>
      <c r="DS258" s="4"/>
      <c r="DT258" s="4">
        <f t="shared" si="2471"/>
        <v>0</v>
      </c>
      <c r="DU258" s="218">
        <f t="shared" si="2472"/>
        <v>0</v>
      </c>
      <c r="DV258" s="221">
        <f t="shared" si="2473"/>
        <v>0</v>
      </c>
      <c r="DW258" s="4"/>
      <c r="DX258" s="4"/>
      <c r="DY258" s="4">
        <f t="shared" si="2474"/>
        <v>0</v>
      </c>
      <c r="DZ258" s="218">
        <f t="shared" si="2475"/>
        <v>0</v>
      </c>
      <c r="EA258" s="221">
        <f t="shared" si="2476"/>
        <v>0</v>
      </c>
      <c r="EB258" s="4"/>
      <c r="EC258" s="4">
        <f t="shared" si="2477"/>
        <v>0</v>
      </c>
      <c r="ED258" s="218" t="e">
        <f>SUM(EB258+#REF!)</f>
        <v>#REF!</v>
      </c>
      <c r="EE258" s="221" t="e">
        <f t="shared" si="2478"/>
        <v>#REF!</v>
      </c>
      <c r="EF258" s="4"/>
      <c r="EG258" s="4">
        <f t="shared" si="2479"/>
        <v>0</v>
      </c>
      <c r="EH258" s="218" t="e">
        <f>SUM(EF258+#REF!)</f>
        <v>#REF!</v>
      </c>
      <c r="EI258" s="221" t="e">
        <f t="shared" si="2480"/>
        <v>#REF!</v>
      </c>
      <c r="EJ258" s="4"/>
      <c r="EK258" s="4" t="e">
        <f>SUM(EJ258*#REF!)</f>
        <v>#REF!</v>
      </c>
      <c r="EL258" s="218" t="e">
        <f>SUM(EJ258+#REF!)</f>
        <v>#REF!</v>
      </c>
      <c r="EM258" s="221" t="e">
        <f t="shared" si="2481"/>
        <v>#REF!</v>
      </c>
      <c r="EN258" s="4"/>
      <c r="EO258" s="269"/>
      <c r="EP258" s="269">
        <f t="shared" si="2534"/>
        <v>0</v>
      </c>
      <c r="EQ258" s="268">
        <f t="shared" si="2535"/>
        <v>0</v>
      </c>
      <c r="ER258" s="268">
        <f t="shared" si="2536"/>
        <v>0</v>
      </c>
      <c r="ES258" s="269"/>
      <c r="ET258" s="269">
        <f t="shared" si="2537"/>
        <v>0</v>
      </c>
      <c r="EU258" s="268">
        <f t="shared" si="2538"/>
        <v>0</v>
      </c>
      <c r="EV258" s="268">
        <f t="shared" si="2539"/>
        <v>0</v>
      </c>
      <c r="EW258" s="269"/>
      <c r="EX258" s="269">
        <f t="shared" si="2540"/>
        <v>0</v>
      </c>
      <c r="EY258" s="268">
        <f t="shared" si="2541"/>
        <v>0</v>
      </c>
      <c r="EZ258" s="268">
        <f t="shared" si="2542"/>
        <v>0</v>
      </c>
      <c r="FA258" s="269"/>
      <c r="FB258" s="269">
        <f t="shared" si="2543"/>
        <v>0</v>
      </c>
      <c r="FC258" s="268">
        <f t="shared" si="2544"/>
        <v>0</v>
      </c>
      <c r="FD258" s="268">
        <f t="shared" si="2545"/>
        <v>0</v>
      </c>
      <c r="FE258" s="269"/>
      <c r="FF258" s="269">
        <f t="shared" si="2482"/>
        <v>0</v>
      </c>
      <c r="FG258" s="268">
        <f t="shared" si="2483"/>
        <v>0</v>
      </c>
      <c r="FH258" s="268">
        <f t="shared" si="2484"/>
        <v>0</v>
      </c>
      <c r="FI258" s="269"/>
      <c r="FJ258" s="269">
        <f t="shared" si="2485"/>
        <v>0</v>
      </c>
      <c r="FK258" s="268">
        <f t="shared" si="2486"/>
        <v>0</v>
      </c>
      <c r="FL258" s="268">
        <f t="shared" si="2487"/>
        <v>0</v>
      </c>
      <c r="FM258" s="269"/>
      <c r="FN258" s="269">
        <f t="shared" si="2488"/>
        <v>0</v>
      </c>
      <c r="FO258" s="268">
        <f t="shared" si="2489"/>
        <v>0</v>
      </c>
      <c r="FP258" s="268">
        <f t="shared" si="2490"/>
        <v>0</v>
      </c>
      <c r="FQ258" s="269"/>
      <c r="FR258" s="269">
        <f t="shared" si="2491"/>
        <v>0</v>
      </c>
      <c r="FS258" s="268">
        <f t="shared" si="2492"/>
        <v>0</v>
      </c>
      <c r="FT258" s="268">
        <f t="shared" si="2493"/>
        <v>0</v>
      </c>
      <c r="FU258" s="269"/>
      <c r="FV258" s="269">
        <f t="shared" si="2494"/>
        <v>0</v>
      </c>
      <c r="FW258" s="268">
        <f t="shared" si="2546"/>
        <v>0</v>
      </c>
      <c r="FX258" s="268">
        <f t="shared" si="2547"/>
        <v>0</v>
      </c>
      <c r="FY258" s="269"/>
      <c r="FZ258" s="269">
        <f t="shared" si="2495"/>
        <v>0</v>
      </c>
      <c r="GA258" s="268">
        <f t="shared" si="2548"/>
        <v>0</v>
      </c>
      <c r="GB258" s="268">
        <f t="shared" si="2549"/>
        <v>0</v>
      </c>
      <c r="GC258" s="269"/>
      <c r="GD258" s="269">
        <f t="shared" si="2496"/>
        <v>0</v>
      </c>
      <c r="GE258" s="268">
        <f t="shared" si="2550"/>
        <v>0</v>
      </c>
      <c r="GF258" s="268">
        <f t="shared" si="2551"/>
        <v>0</v>
      </c>
      <c r="GG258" s="269"/>
      <c r="GH258" s="269">
        <f t="shared" si="2497"/>
        <v>0</v>
      </c>
      <c r="GI258" s="268">
        <f t="shared" si="2552"/>
        <v>0</v>
      </c>
      <c r="GJ258" s="268">
        <f t="shared" si="2553"/>
        <v>0</v>
      </c>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c r="IE258" s="4"/>
      <c r="IF258" s="4"/>
      <c r="IG258" s="4"/>
      <c r="IH258" s="4"/>
      <c r="II258" s="4"/>
      <c r="IJ258" s="4"/>
      <c r="IK258" s="4"/>
      <c r="IL258" s="4"/>
      <c r="IM258" s="4"/>
      <c r="IN258" s="4"/>
      <c r="IO258" s="4"/>
      <c r="IP258" s="4"/>
      <c r="IQ258" s="4"/>
      <c r="IR258" s="4"/>
      <c r="IS258" s="4"/>
      <c r="IT258" s="4"/>
      <c r="IU258" s="4"/>
      <c r="IV258" s="4"/>
      <c r="IW258" s="4"/>
      <c r="IX258" s="4"/>
      <c r="IY258" s="4"/>
      <c r="IZ258" s="4"/>
      <c r="JA258" s="4"/>
      <c r="JB258" s="4"/>
      <c r="JC258" s="4"/>
      <c r="JD258" s="4"/>
      <c r="JE258" s="4"/>
      <c r="JF258" s="4"/>
      <c r="JG258" s="4"/>
      <c r="JH258" s="4"/>
      <c r="JI258" s="4"/>
      <c r="JJ258" s="4"/>
      <c r="JK258" s="4"/>
      <c r="JL258" s="4"/>
      <c r="JM258" s="4"/>
      <c r="JN258" s="4"/>
    </row>
    <row r="259" spans="1:274" s="5" customFormat="1" x14ac:dyDescent="0.2">
      <c r="A259" s="57" t="s">
        <v>195</v>
      </c>
      <c r="B259" s="57" t="s">
        <v>196</v>
      </c>
      <c r="C259" s="57" t="s">
        <v>3</v>
      </c>
      <c r="D259" s="57">
        <v>100</v>
      </c>
      <c r="E259" s="6"/>
      <c r="F259" s="64">
        <f>SUM(E259*$D259)</f>
        <v>0</v>
      </c>
      <c r="G259" s="6"/>
      <c r="H259" s="64">
        <f>SUM(G259*$D259)</f>
        <v>0</v>
      </c>
      <c r="I259" s="6"/>
      <c r="J259" s="64">
        <f>SUM(I259*$D259)</f>
        <v>0</v>
      </c>
      <c r="K259" s="6"/>
      <c r="L259" s="64">
        <f>SUM(K259*$D259)</f>
        <v>0</v>
      </c>
      <c r="M259" s="6"/>
      <c r="N259" s="64">
        <f>SUM(M259*$D259)</f>
        <v>0</v>
      </c>
      <c r="O259" s="6"/>
      <c r="P259" s="64">
        <f>SUM(O259*$D259)</f>
        <v>0</v>
      </c>
      <c r="Q259" s="6"/>
      <c r="R259" s="64">
        <f>SUM(Q259*$D259)</f>
        <v>0</v>
      </c>
      <c r="S259" s="6"/>
      <c r="T259" s="64">
        <f>SUM(S259*$D259)</f>
        <v>0</v>
      </c>
      <c r="U259" s="6"/>
      <c r="V259" s="64">
        <f>SUM(U259*$D259)</f>
        <v>0</v>
      </c>
      <c r="W259" s="6"/>
      <c r="X259" s="64">
        <f>SUM(W259*$D259)</f>
        <v>0</v>
      </c>
      <c r="Y259" s="6"/>
      <c r="Z259" s="64">
        <f>SUM(Y259*$D259)</f>
        <v>0</v>
      </c>
      <c r="AA259" s="6"/>
      <c r="AB259" s="64">
        <f>SUM(AA259*$D259)</f>
        <v>0</v>
      </c>
      <c r="AC259" s="59"/>
      <c r="AD259" s="64">
        <f>SUM(AC259*$D259)</f>
        <v>0</v>
      </c>
      <c r="AE259" s="59"/>
      <c r="AF259" s="64">
        <f>SUM(AE259*$D259)</f>
        <v>0</v>
      </c>
      <c r="AG259" s="59"/>
      <c r="AH259" s="64">
        <f>SUM(AG259*$D259)</f>
        <v>0</v>
      </c>
      <c r="AI259" s="59"/>
      <c r="AJ259" s="64">
        <f>SUM(AI259*$D259)</f>
        <v>0</v>
      </c>
      <c r="AK259" s="59"/>
      <c r="AL259" s="64">
        <f>SUM(AK259*$D259)</f>
        <v>0</v>
      </c>
      <c r="AM259" s="59"/>
      <c r="AN259" s="64">
        <f>SUM(AM259*$D259)</f>
        <v>0</v>
      </c>
      <c r="AO259" s="59"/>
      <c r="AP259" s="64">
        <f>SUM(AO259*$D259)</f>
        <v>0</v>
      </c>
      <c r="AQ259" s="59"/>
      <c r="AR259" s="64">
        <f>SUM(AQ259*$D259)</f>
        <v>0</v>
      </c>
      <c r="AS259" s="59"/>
      <c r="AT259" s="64">
        <f>SUM(AS259*$D259)</f>
        <v>0</v>
      </c>
      <c r="AU259" s="59"/>
      <c r="AV259" s="64">
        <f>SUM(AU259*$D259)</f>
        <v>0</v>
      </c>
      <c r="AW259" s="59"/>
      <c r="AX259" s="64">
        <f>SUM(AW259*$D259)</f>
        <v>0</v>
      </c>
      <c r="AY259" s="59"/>
      <c r="AZ259" s="64">
        <f>SUM(AY259*$D259)</f>
        <v>0</v>
      </c>
      <c r="BA259" s="59"/>
      <c r="BB259" s="64">
        <f>SUM(BA259*$D259)</f>
        <v>0</v>
      </c>
      <c r="BC259" s="59"/>
      <c r="BD259" s="64">
        <f>SUM(BC259*$D259)</f>
        <v>0</v>
      </c>
      <c r="BE259" s="59"/>
      <c r="BF259" s="64">
        <f>SUM(BE259*$D259)</f>
        <v>0</v>
      </c>
      <c r="BG259" s="59"/>
      <c r="BH259" s="64">
        <f>SUM(BG259*$D259)</f>
        <v>0</v>
      </c>
      <c r="BI259" s="59"/>
      <c r="BJ259" s="64">
        <f>SUM(BI259*$D259)</f>
        <v>0</v>
      </c>
      <c r="BK259" s="59"/>
      <c r="BL259" s="64">
        <f>SUM(BK259*$D259)</f>
        <v>0</v>
      </c>
      <c r="BM259" s="59"/>
      <c r="BN259" s="64">
        <f>SUM(BM259*$D259)</f>
        <v>0</v>
      </c>
      <c r="BO259" s="59"/>
      <c r="BP259" s="64">
        <f>SUM(BO259*$D259)</f>
        <v>0</v>
      </c>
      <c r="BQ259" s="59"/>
      <c r="BR259" s="64">
        <f>SUM(BQ259*$D259)</f>
        <v>0</v>
      </c>
      <c r="BS259" s="59"/>
      <c r="BT259" s="64">
        <f>SUM(BS259*$D259)</f>
        <v>0</v>
      </c>
      <c r="BU259" s="59"/>
      <c r="BV259" s="64">
        <f>SUM(BU259*$D259)</f>
        <v>0</v>
      </c>
      <c r="BW259" s="59"/>
      <c r="BX259" s="64">
        <f>SUM(BW259*$D259)</f>
        <v>0</v>
      </c>
      <c r="BY259" s="59"/>
      <c r="BZ259" s="64">
        <f t="shared" si="2438"/>
        <v>0</v>
      </c>
      <c r="CA259" s="54"/>
      <c r="CB259" s="61">
        <f t="shared" si="2439"/>
        <v>0</v>
      </c>
      <c r="CC259" s="61">
        <f t="shared" si="2440"/>
        <v>0</v>
      </c>
      <c r="CD259" s="4"/>
      <c r="CE259" s="4"/>
      <c r="CF259" s="4">
        <f t="shared" si="2441"/>
        <v>0</v>
      </c>
      <c r="CG259" s="218">
        <f t="shared" si="2442"/>
        <v>0</v>
      </c>
      <c r="CH259" s="221">
        <f t="shared" si="2443"/>
        <v>0</v>
      </c>
      <c r="CI259" s="4"/>
      <c r="CJ259" s="4">
        <f t="shared" si="2444"/>
        <v>0</v>
      </c>
      <c r="CK259" s="218">
        <f t="shared" si="2445"/>
        <v>0</v>
      </c>
      <c r="CL259" s="221">
        <f t="shared" si="2446"/>
        <v>0</v>
      </c>
      <c r="CM259" s="4"/>
      <c r="CN259" s="4">
        <f t="shared" si="2447"/>
        <v>0</v>
      </c>
      <c r="CO259" s="218">
        <f t="shared" si="2448"/>
        <v>0</v>
      </c>
      <c r="CP259" s="221">
        <f t="shared" si="2449"/>
        <v>0</v>
      </c>
      <c r="CQ259" s="4"/>
      <c r="CR259" s="4">
        <f t="shared" si="2450"/>
        <v>0</v>
      </c>
      <c r="CS259" s="218">
        <f t="shared" si="2451"/>
        <v>0</v>
      </c>
      <c r="CT259" s="221">
        <f t="shared" si="2452"/>
        <v>0</v>
      </c>
      <c r="CU259" s="4"/>
      <c r="CV259" s="4">
        <f t="shared" si="2453"/>
        <v>0</v>
      </c>
      <c r="CW259" s="218">
        <f t="shared" si="2454"/>
        <v>0</v>
      </c>
      <c r="CX259" s="221">
        <f t="shared" si="2455"/>
        <v>0</v>
      </c>
      <c r="CY259" s="4"/>
      <c r="CZ259" s="4">
        <f t="shared" si="2456"/>
        <v>0</v>
      </c>
      <c r="DA259" s="218">
        <f t="shared" si="2457"/>
        <v>0</v>
      </c>
      <c r="DB259" s="221">
        <f t="shared" si="2458"/>
        <v>0</v>
      </c>
      <c r="DC259" s="4"/>
      <c r="DD259" s="4">
        <f t="shared" si="2459"/>
        <v>0</v>
      </c>
      <c r="DE259" s="218">
        <f t="shared" si="2460"/>
        <v>0</v>
      </c>
      <c r="DF259" s="221">
        <f t="shared" si="2461"/>
        <v>0</v>
      </c>
      <c r="DG259" s="4"/>
      <c r="DH259" s="4">
        <f t="shared" si="2462"/>
        <v>0</v>
      </c>
      <c r="DI259" s="218">
        <f t="shared" si="2463"/>
        <v>0</v>
      </c>
      <c r="DJ259" s="221">
        <f t="shared" si="2464"/>
        <v>0</v>
      </c>
      <c r="DK259" s="4"/>
      <c r="DL259" s="4">
        <f t="shared" si="2465"/>
        <v>0</v>
      </c>
      <c r="DM259" s="218">
        <f t="shared" si="2466"/>
        <v>0</v>
      </c>
      <c r="DN259" s="221">
        <f t="shared" si="2467"/>
        <v>0</v>
      </c>
      <c r="DO259" s="4"/>
      <c r="DP259" s="4">
        <f t="shared" si="2468"/>
        <v>0</v>
      </c>
      <c r="DQ259" s="218">
        <f t="shared" si="2469"/>
        <v>0</v>
      </c>
      <c r="DR259" s="221">
        <f t="shared" si="2470"/>
        <v>0</v>
      </c>
      <c r="DS259" s="4"/>
      <c r="DT259" s="4">
        <f t="shared" si="2471"/>
        <v>0</v>
      </c>
      <c r="DU259" s="218">
        <f t="shared" si="2472"/>
        <v>0</v>
      </c>
      <c r="DV259" s="221">
        <f t="shared" si="2473"/>
        <v>0</v>
      </c>
      <c r="DW259" s="4"/>
      <c r="DX259" s="4"/>
      <c r="DY259" s="4">
        <f t="shared" si="2474"/>
        <v>0</v>
      </c>
      <c r="DZ259" s="218">
        <f t="shared" si="2475"/>
        <v>0</v>
      </c>
      <c r="EA259" s="221">
        <f t="shared" si="2476"/>
        <v>0</v>
      </c>
      <c r="EB259" s="4"/>
      <c r="EC259" s="4">
        <f t="shared" si="2477"/>
        <v>0</v>
      </c>
      <c r="ED259" s="218" t="e">
        <f>SUM(EB259+#REF!)</f>
        <v>#REF!</v>
      </c>
      <c r="EE259" s="221" t="e">
        <f t="shared" si="2478"/>
        <v>#REF!</v>
      </c>
      <c r="EF259" s="4"/>
      <c r="EG259" s="4">
        <f t="shared" si="2479"/>
        <v>0</v>
      </c>
      <c r="EH259" s="218" t="e">
        <f>SUM(EF259+#REF!)</f>
        <v>#REF!</v>
      </c>
      <c r="EI259" s="221" t="e">
        <f t="shared" si="2480"/>
        <v>#REF!</v>
      </c>
      <c r="EJ259" s="4"/>
      <c r="EK259" s="4" t="e">
        <f>SUM(EJ259*#REF!)</f>
        <v>#REF!</v>
      </c>
      <c r="EL259" s="218" t="e">
        <f>SUM(EJ259+#REF!)</f>
        <v>#REF!</v>
      </c>
      <c r="EM259" s="221" t="e">
        <f t="shared" si="2481"/>
        <v>#REF!</v>
      </c>
      <c r="EN259" s="4"/>
      <c r="EO259" s="269"/>
      <c r="EP259" s="269">
        <f t="shared" si="2534"/>
        <v>0</v>
      </c>
      <c r="EQ259" s="268">
        <f t="shared" si="2535"/>
        <v>0</v>
      </c>
      <c r="ER259" s="268">
        <f t="shared" si="2536"/>
        <v>0</v>
      </c>
      <c r="ES259" s="269"/>
      <c r="ET259" s="269">
        <f t="shared" si="2537"/>
        <v>0</v>
      </c>
      <c r="EU259" s="268">
        <f t="shared" si="2538"/>
        <v>0</v>
      </c>
      <c r="EV259" s="268">
        <f t="shared" si="2539"/>
        <v>0</v>
      </c>
      <c r="EW259" s="269"/>
      <c r="EX259" s="269">
        <f t="shared" si="2540"/>
        <v>0</v>
      </c>
      <c r="EY259" s="268">
        <f t="shared" si="2541"/>
        <v>0</v>
      </c>
      <c r="EZ259" s="268">
        <f t="shared" si="2542"/>
        <v>0</v>
      </c>
      <c r="FA259" s="269"/>
      <c r="FB259" s="269">
        <f t="shared" si="2543"/>
        <v>0</v>
      </c>
      <c r="FC259" s="268">
        <f t="shared" si="2544"/>
        <v>0</v>
      </c>
      <c r="FD259" s="268">
        <f t="shared" si="2545"/>
        <v>0</v>
      </c>
      <c r="FE259" s="269"/>
      <c r="FF259" s="269">
        <f t="shared" si="2482"/>
        <v>0</v>
      </c>
      <c r="FG259" s="268">
        <f t="shared" si="2483"/>
        <v>0</v>
      </c>
      <c r="FH259" s="268">
        <f t="shared" si="2484"/>
        <v>0</v>
      </c>
      <c r="FI259" s="269"/>
      <c r="FJ259" s="269">
        <f t="shared" si="2485"/>
        <v>0</v>
      </c>
      <c r="FK259" s="268">
        <f t="shared" si="2486"/>
        <v>0</v>
      </c>
      <c r="FL259" s="268">
        <f t="shared" si="2487"/>
        <v>0</v>
      </c>
      <c r="FM259" s="269"/>
      <c r="FN259" s="269">
        <f t="shared" si="2488"/>
        <v>0</v>
      </c>
      <c r="FO259" s="268">
        <f t="shared" si="2489"/>
        <v>0</v>
      </c>
      <c r="FP259" s="268">
        <f t="shared" si="2490"/>
        <v>0</v>
      </c>
      <c r="FQ259" s="269"/>
      <c r="FR259" s="269">
        <f t="shared" si="2491"/>
        <v>0</v>
      </c>
      <c r="FS259" s="268">
        <f t="shared" si="2492"/>
        <v>0</v>
      </c>
      <c r="FT259" s="268">
        <f t="shared" si="2493"/>
        <v>0</v>
      </c>
      <c r="FU259" s="269"/>
      <c r="FV259" s="269">
        <f t="shared" si="2494"/>
        <v>0</v>
      </c>
      <c r="FW259" s="268">
        <f t="shared" si="2546"/>
        <v>0</v>
      </c>
      <c r="FX259" s="268">
        <f t="shared" si="2547"/>
        <v>0</v>
      </c>
      <c r="FY259" s="269"/>
      <c r="FZ259" s="269">
        <f t="shared" si="2495"/>
        <v>0</v>
      </c>
      <c r="GA259" s="268">
        <f t="shared" si="2548"/>
        <v>0</v>
      </c>
      <c r="GB259" s="268">
        <f t="shared" si="2549"/>
        <v>0</v>
      </c>
      <c r="GC259" s="269"/>
      <c r="GD259" s="269">
        <f t="shared" si="2496"/>
        <v>0</v>
      </c>
      <c r="GE259" s="268">
        <f t="shared" si="2550"/>
        <v>0</v>
      </c>
      <c r="GF259" s="268">
        <f t="shared" si="2551"/>
        <v>0</v>
      </c>
      <c r="GG259" s="269"/>
      <c r="GH259" s="269">
        <f t="shared" si="2497"/>
        <v>0</v>
      </c>
      <c r="GI259" s="268">
        <f t="shared" si="2552"/>
        <v>0</v>
      </c>
      <c r="GJ259" s="268">
        <f t="shared" si="2553"/>
        <v>0</v>
      </c>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c r="IE259" s="4"/>
      <c r="IF259" s="4"/>
      <c r="IG259" s="4"/>
      <c r="IH259" s="4"/>
      <c r="II259" s="4"/>
      <c r="IJ259" s="4"/>
      <c r="IK259" s="4"/>
      <c r="IL259" s="4"/>
      <c r="IM259" s="4"/>
      <c r="IN259" s="4"/>
      <c r="IO259" s="4"/>
      <c r="IP259" s="4"/>
      <c r="IQ259" s="4"/>
      <c r="IR259" s="4"/>
      <c r="IS259" s="4"/>
      <c r="IT259" s="4"/>
      <c r="IU259" s="4"/>
      <c r="IV259" s="4"/>
      <c r="IW259" s="4"/>
      <c r="IX259" s="4"/>
      <c r="IY259" s="4"/>
      <c r="IZ259" s="4"/>
      <c r="JA259" s="4"/>
      <c r="JB259" s="4"/>
      <c r="JC259" s="4"/>
      <c r="JD259" s="4"/>
      <c r="JE259" s="4"/>
      <c r="JF259" s="4"/>
      <c r="JG259" s="4"/>
      <c r="JH259" s="4"/>
      <c r="JI259" s="4"/>
      <c r="JJ259" s="4"/>
      <c r="JK259" s="4"/>
      <c r="JL259" s="4"/>
      <c r="JM259" s="4"/>
      <c r="JN259" s="4"/>
    </row>
    <row r="260" spans="1:274" s="5" customFormat="1" x14ac:dyDescent="0.2">
      <c r="A260" s="57"/>
      <c r="B260" s="57"/>
      <c r="C260" s="57" t="s">
        <v>3</v>
      </c>
      <c r="D260" s="57">
        <v>100</v>
      </c>
      <c r="E260" s="6"/>
      <c r="F260" s="64">
        <f t="shared" si="2498"/>
        <v>0</v>
      </c>
      <c r="G260" s="6"/>
      <c r="H260" s="64">
        <f t="shared" ref="H260:H275" si="2600">SUM(G260*$D260)</f>
        <v>0</v>
      </c>
      <c r="I260" s="6"/>
      <c r="J260" s="64">
        <f t="shared" ref="J260" si="2601">SUM(I260*$D260)</f>
        <v>0</v>
      </c>
      <c r="K260" s="6"/>
      <c r="L260" s="64">
        <f t="shared" ref="L260:L275" si="2602">SUM(K260*$D260)</f>
        <v>0</v>
      </c>
      <c r="M260" s="6"/>
      <c r="N260" s="64">
        <f t="shared" ref="N260:N275" si="2603">SUM(M260*$D260)</f>
        <v>0</v>
      </c>
      <c r="O260" s="6"/>
      <c r="P260" s="64">
        <f t="shared" ref="P260:P275" si="2604">SUM(O260*$D260)</f>
        <v>0</v>
      </c>
      <c r="Q260" s="6"/>
      <c r="R260" s="64">
        <f t="shared" ref="R260:R275" si="2605">SUM(Q260*$D260)</f>
        <v>0</v>
      </c>
      <c r="S260" s="6"/>
      <c r="T260" s="64">
        <f t="shared" ref="T260:T275" si="2606">SUM(S260*$D260)</f>
        <v>0</v>
      </c>
      <c r="U260" s="6"/>
      <c r="V260" s="64">
        <f t="shared" ref="V260:V275" si="2607">SUM(U260*$D260)</f>
        <v>0</v>
      </c>
      <c r="W260" s="6"/>
      <c r="X260" s="64">
        <f t="shared" ref="X260:X275" si="2608">SUM(W260*$D260)</f>
        <v>0</v>
      </c>
      <c r="Y260" s="6"/>
      <c r="Z260" s="64">
        <f t="shared" ref="Z260:Z275" si="2609">SUM(Y260*$D260)</f>
        <v>0</v>
      </c>
      <c r="AA260" s="6"/>
      <c r="AB260" s="64">
        <f t="shared" ref="AB260:AB275" si="2610">SUM(AA260*$D260)</f>
        <v>0</v>
      </c>
      <c r="AC260" s="59"/>
      <c r="AD260" s="64">
        <f t="shared" ref="AD260:AD275" si="2611">SUM(AC260*$D260)</f>
        <v>0</v>
      </c>
      <c r="AE260" s="59"/>
      <c r="AF260" s="64">
        <f t="shared" ref="AF260:AF275" si="2612">SUM(AE260*$D260)</f>
        <v>0</v>
      </c>
      <c r="AG260" s="59"/>
      <c r="AH260" s="64">
        <f t="shared" ref="AH260:AH275" si="2613">SUM(AG260*$D260)</f>
        <v>0</v>
      </c>
      <c r="AI260" s="59"/>
      <c r="AJ260" s="64">
        <f t="shared" ref="AJ260:AJ275" si="2614">SUM(AI260*$D260)</f>
        <v>0</v>
      </c>
      <c r="AK260" s="59"/>
      <c r="AL260" s="64">
        <f t="shared" ref="AL260:AL275" si="2615">SUM(AK260*$D260)</f>
        <v>0</v>
      </c>
      <c r="AM260" s="59"/>
      <c r="AN260" s="64">
        <f t="shared" ref="AN260:AN275" si="2616">SUM(AM260*$D260)</f>
        <v>0</v>
      </c>
      <c r="AO260" s="59"/>
      <c r="AP260" s="64">
        <f t="shared" ref="AP260:AP275" si="2617">SUM(AO260*$D260)</f>
        <v>0</v>
      </c>
      <c r="AQ260" s="59"/>
      <c r="AR260" s="64">
        <f t="shared" ref="AR260:AR275" si="2618">SUM(AQ260*$D260)</f>
        <v>0</v>
      </c>
      <c r="AS260" s="59"/>
      <c r="AT260" s="64">
        <f t="shared" ref="AT260:AT275" si="2619">SUM(AS260*$D260)</f>
        <v>0</v>
      </c>
      <c r="AU260" s="59"/>
      <c r="AV260" s="64">
        <f t="shared" ref="AV260:AV275" si="2620">SUM(AU260*$D260)</f>
        <v>0</v>
      </c>
      <c r="AW260" s="59"/>
      <c r="AX260" s="64">
        <f t="shared" ref="AX260:AX275" si="2621">SUM(AW260*$D260)</f>
        <v>0</v>
      </c>
      <c r="AY260" s="59"/>
      <c r="AZ260" s="64">
        <f t="shared" ref="AZ260:AZ275" si="2622">SUM(AY260*$D260)</f>
        <v>0</v>
      </c>
      <c r="BA260" s="59"/>
      <c r="BB260" s="64">
        <f t="shared" ref="BB260:BB275" si="2623">SUM(BA260*$D260)</f>
        <v>0</v>
      </c>
      <c r="BC260" s="59"/>
      <c r="BD260" s="64">
        <f t="shared" ref="BD260:BD275" si="2624">SUM(BC260*$D260)</f>
        <v>0</v>
      </c>
      <c r="BE260" s="59"/>
      <c r="BF260" s="64">
        <f t="shared" ref="BF260:BF275" si="2625">SUM(BE260*$D260)</f>
        <v>0</v>
      </c>
      <c r="BG260" s="59"/>
      <c r="BH260" s="64">
        <f t="shared" ref="BH260:BH275" si="2626">SUM(BG260*$D260)</f>
        <v>0</v>
      </c>
      <c r="BI260" s="59"/>
      <c r="BJ260" s="64">
        <f t="shared" ref="BJ260:BJ275" si="2627">SUM(BI260*$D260)</f>
        <v>0</v>
      </c>
      <c r="BK260" s="59"/>
      <c r="BL260" s="64">
        <f t="shared" ref="BL260:BL275" si="2628">SUM(BK260*$D260)</f>
        <v>0</v>
      </c>
      <c r="BM260" s="59"/>
      <c r="BN260" s="64">
        <f t="shared" ref="BN260:BN275" si="2629">SUM(BM260*$D260)</f>
        <v>0</v>
      </c>
      <c r="BO260" s="59"/>
      <c r="BP260" s="64">
        <f t="shared" ref="BP260:BP275" si="2630">SUM(BO260*$D260)</f>
        <v>0</v>
      </c>
      <c r="BQ260" s="59"/>
      <c r="BR260" s="64">
        <f t="shared" ref="BR260:BR275" si="2631">SUM(BQ260*$D260)</f>
        <v>0</v>
      </c>
      <c r="BS260" s="59"/>
      <c r="BT260" s="64">
        <f t="shared" ref="BT260:BT275" si="2632">SUM(BS260*$D260)</f>
        <v>0</v>
      </c>
      <c r="BU260" s="59"/>
      <c r="BV260" s="64">
        <f t="shared" ref="BV260:BV275" si="2633">SUM(BU260*$D260)</f>
        <v>0</v>
      </c>
      <c r="BW260" s="59"/>
      <c r="BX260" s="64">
        <f t="shared" ref="BX260:BX275" si="2634">SUM(BW260*$D260)</f>
        <v>0</v>
      </c>
      <c r="BY260" s="59"/>
      <c r="BZ260" s="64">
        <f t="shared" si="2438"/>
        <v>0</v>
      </c>
      <c r="CA260" s="54"/>
      <c r="CB260" s="61">
        <f t="shared" si="2439"/>
        <v>0</v>
      </c>
      <c r="CC260" s="61">
        <f t="shared" si="2440"/>
        <v>0</v>
      </c>
      <c r="CD260" s="4"/>
      <c r="CE260" s="4"/>
      <c r="CF260" s="4">
        <f t="shared" si="2441"/>
        <v>0</v>
      </c>
      <c r="CG260" s="218">
        <f t="shared" si="2442"/>
        <v>0</v>
      </c>
      <c r="CH260" s="221">
        <f t="shared" si="2443"/>
        <v>0</v>
      </c>
      <c r="CI260" s="4"/>
      <c r="CJ260" s="4">
        <f t="shared" si="2444"/>
        <v>0</v>
      </c>
      <c r="CK260" s="218">
        <f t="shared" si="2445"/>
        <v>0</v>
      </c>
      <c r="CL260" s="221">
        <f t="shared" si="2446"/>
        <v>0</v>
      </c>
      <c r="CM260" s="4"/>
      <c r="CN260" s="4">
        <f t="shared" si="2447"/>
        <v>0</v>
      </c>
      <c r="CO260" s="218">
        <f t="shared" si="2448"/>
        <v>0</v>
      </c>
      <c r="CP260" s="221">
        <f t="shared" si="2449"/>
        <v>0</v>
      </c>
      <c r="CQ260" s="4"/>
      <c r="CR260" s="4">
        <f t="shared" si="2450"/>
        <v>0</v>
      </c>
      <c r="CS260" s="218">
        <f t="shared" si="2451"/>
        <v>0</v>
      </c>
      <c r="CT260" s="221">
        <f t="shared" si="2452"/>
        <v>0</v>
      </c>
      <c r="CU260" s="4"/>
      <c r="CV260" s="4">
        <f t="shared" si="2453"/>
        <v>0</v>
      </c>
      <c r="CW260" s="218">
        <f t="shared" si="2454"/>
        <v>0</v>
      </c>
      <c r="CX260" s="221">
        <f t="shared" si="2455"/>
        <v>0</v>
      </c>
      <c r="CY260" s="4"/>
      <c r="CZ260" s="4">
        <f t="shared" si="2456"/>
        <v>0</v>
      </c>
      <c r="DA260" s="218">
        <f t="shared" si="2457"/>
        <v>0</v>
      </c>
      <c r="DB260" s="221">
        <f t="shared" si="2458"/>
        <v>0</v>
      </c>
      <c r="DC260" s="4"/>
      <c r="DD260" s="4">
        <f t="shared" si="2459"/>
        <v>0</v>
      </c>
      <c r="DE260" s="218">
        <f t="shared" si="2460"/>
        <v>0</v>
      </c>
      <c r="DF260" s="221">
        <f t="shared" si="2461"/>
        <v>0</v>
      </c>
      <c r="DG260" s="4"/>
      <c r="DH260" s="4">
        <f t="shared" si="2462"/>
        <v>0</v>
      </c>
      <c r="DI260" s="218">
        <f t="shared" si="2463"/>
        <v>0</v>
      </c>
      <c r="DJ260" s="221">
        <f t="shared" si="2464"/>
        <v>0</v>
      </c>
      <c r="DK260" s="4"/>
      <c r="DL260" s="4">
        <f t="shared" si="2465"/>
        <v>0</v>
      </c>
      <c r="DM260" s="218">
        <f t="shared" si="2466"/>
        <v>0</v>
      </c>
      <c r="DN260" s="221">
        <f t="shared" si="2467"/>
        <v>0</v>
      </c>
      <c r="DO260" s="4"/>
      <c r="DP260" s="4">
        <f t="shared" si="2468"/>
        <v>0</v>
      </c>
      <c r="DQ260" s="218">
        <f t="shared" si="2469"/>
        <v>0</v>
      </c>
      <c r="DR260" s="221">
        <f t="shared" si="2470"/>
        <v>0</v>
      </c>
      <c r="DS260" s="4"/>
      <c r="DT260" s="4">
        <f t="shared" si="2471"/>
        <v>0</v>
      </c>
      <c r="DU260" s="218">
        <f t="shared" si="2472"/>
        <v>0</v>
      </c>
      <c r="DV260" s="221">
        <f t="shared" si="2473"/>
        <v>0</v>
      </c>
      <c r="DW260" s="4"/>
      <c r="DX260" s="4"/>
      <c r="DY260" s="4">
        <f t="shared" si="2474"/>
        <v>0</v>
      </c>
      <c r="DZ260" s="218">
        <f t="shared" si="2475"/>
        <v>0</v>
      </c>
      <c r="EA260" s="221">
        <f t="shared" si="2476"/>
        <v>0</v>
      </c>
      <c r="EB260" s="4"/>
      <c r="EC260" s="4">
        <f t="shared" si="2477"/>
        <v>0</v>
      </c>
      <c r="ED260" s="218" t="e">
        <f>SUM(EB260+#REF!)</f>
        <v>#REF!</v>
      </c>
      <c r="EE260" s="221" t="e">
        <f t="shared" si="2478"/>
        <v>#REF!</v>
      </c>
      <c r="EF260" s="4"/>
      <c r="EG260" s="4">
        <f t="shared" si="2479"/>
        <v>0</v>
      </c>
      <c r="EH260" s="218" t="e">
        <f>SUM(EF260+#REF!)</f>
        <v>#REF!</v>
      </c>
      <c r="EI260" s="221" t="e">
        <f t="shared" si="2480"/>
        <v>#REF!</v>
      </c>
      <c r="EJ260" s="4"/>
      <c r="EK260" s="4" t="e">
        <f>SUM(EJ260*#REF!)</f>
        <v>#REF!</v>
      </c>
      <c r="EL260" s="218" t="e">
        <f>SUM(EJ260+#REF!)</f>
        <v>#REF!</v>
      </c>
      <c r="EM260" s="221" t="e">
        <f t="shared" si="2481"/>
        <v>#REF!</v>
      </c>
      <c r="EN260" s="4"/>
      <c r="EO260" s="269"/>
      <c r="EP260" s="269">
        <f>SUM(EO260*D260)</f>
        <v>0</v>
      </c>
      <c r="EQ260" s="268">
        <f t="shared" si="2535"/>
        <v>0</v>
      </c>
      <c r="ER260" s="268">
        <f t="shared" si="2536"/>
        <v>0</v>
      </c>
      <c r="ES260" s="269"/>
      <c r="ET260" s="269">
        <f t="shared" si="2537"/>
        <v>0</v>
      </c>
      <c r="EU260" s="268">
        <f t="shared" si="2538"/>
        <v>0</v>
      </c>
      <c r="EV260" s="268">
        <f t="shared" si="2539"/>
        <v>0</v>
      </c>
      <c r="EW260" s="269"/>
      <c r="EX260" s="269">
        <f t="shared" si="2540"/>
        <v>0</v>
      </c>
      <c r="EY260" s="268">
        <f t="shared" si="2541"/>
        <v>0</v>
      </c>
      <c r="EZ260" s="268">
        <f t="shared" si="2542"/>
        <v>0</v>
      </c>
      <c r="FA260" s="269"/>
      <c r="FB260" s="269">
        <f>SUM(FA260*H260)</f>
        <v>0</v>
      </c>
      <c r="FC260" s="268">
        <f t="shared" si="2544"/>
        <v>0</v>
      </c>
      <c r="FD260" s="268">
        <f t="shared" si="2545"/>
        <v>0</v>
      </c>
      <c r="FE260" s="269"/>
      <c r="FF260" s="269">
        <f t="shared" si="2482"/>
        <v>0</v>
      </c>
      <c r="FG260" s="268">
        <f t="shared" si="2483"/>
        <v>0</v>
      </c>
      <c r="FH260" s="268">
        <f t="shared" si="2484"/>
        <v>0</v>
      </c>
      <c r="FI260" s="269"/>
      <c r="FJ260" s="269">
        <f t="shared" si="2485"/>
        <v>0</v>
      </c>
      <c r="FK260" s="268">
        <f t="shared" si="2486"/>
        <v>0</v>
      </c>
      <c r="FL260" s="268">
        <f t="shared" si="2487"/>
        <v>0</v>
      </c>
      <c r="FM260" s="269"/>
      <c r="FN260" s="269">
        <f t="shared" si="2488"/>
        <v>0</v>
      </c>
      <c r="FO260" s="268">
        <f t="shared" si="2489"/>
        <v>0</v>
      </c>
      <c r="FP260" s="268">
        <f t="shared" si="2490"/>
        <v>0</v>
      </c>
      <c r="FQ260" s="269"/>
      <c r="FR260" s="269">
        <f t="shared" si="2491"/>
        <v>0</v>
      </c>
      <c r="FS260" s="268">
        <f t="shared" si="2492"/>
        <v>0</v>
      </c>
      <c r="FT260" s="268">
        <f t="shared" si="2493"/>
        <v>0</v>
      </c>
      <c r="FU260" s="269"/>
      <c r="FV260" s="269">
        <f t="shared" si="2494"/>
        <v>0</v>
      </c>
      <c r="FW260" s="268">
        <f t="shared" si="2546"/>
        <v>0</v>
      </c>
      <c r="FX260" s="268">
        <f t="shared" si="2547"/>
        <v>0</v>
      </c>
      <c r="FY260" s="269"/>
      <c r="FZ260" s="269">
        <f t="shared" si="2495"/>
        <v>0</v>
      </c>
      <c r="GA260" s="268">
        <f t="shared" si="2548"/>
        <v>0</v>
      </c>
      <c r="GB260" s="268">
        <f t="shared" si="2549"/>
        <v>0</v>
      </c>
      <c r="GC260" s="269"/>
      <c r="GD260" s="269">
        <f t="shared" si="2496"/>
        <v>0</v>
      </c>
      <c r="GE260" s="268">
        <f t="shared" si="2550"/>
        <v>0</v>
      </c>
      <c r="GF260" s="268">
        <f t="shared" si="2551"/>
        <v>0</v>
      </c>
      <c r="GG260" s="269"/>
      <c r="GH260" s="269">
        <f t="shared" si="2497"/>
        <v>0</v>
      </c>
      <c r="GI260" s="268">
        <f t="shared" si="2552"/>
        <v>0</v>
      </c>
      <c r="GJ260" s="268">
        <f t="shared" si="2553"/>
        <v>0</v>
      </c>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c r="IE260" s="4"/>
      <c r="IF260" s="4"/>
      <c r="IG260" s="4"/>
      <c r="IH260" s="4"/>
      <c r="II260" s="4"/>
      <c r="IJ260" s="4"/>
      <c r="IK260" s="4"/>
      <c r="IL260" s="4"/>
      <c r="IM260" s="4"/>
      <c r="IN260" s="4"/>
      <c r="IO260" s="4"/>
      <c r="IP260" s="4"/>
      <c r="IQ260" s="4"/>
      <c r="IR260" s="4"/>
      <c r="IS260" s="4"/>
      <c r="IT260" s="4"/>
      <c r="IU260" s="4"/>
      <c r="IV260" s="4"/>
      <c r="IW260" s="4"/>
      <c r="IX260" s="4"/>
      <c r="IY260" s="4"/>
      <c r="IZ260" s="4"/>
      <c r="JA260" s="4"/>
      <c r="JB260" s="4"/>
      <c r="JC260" s="4"/>
      <c r="JD260" s="4"/>
      <c r="JE260" s="4"/>
      <c r="JF260" s="4"/>
      <c r="JG260" s="4"/>
      <c r="JH260" s="4"/>
      <c r="JI260" s="4"/>
      <c r="JJ260" s="4"/>
      <c r="JK260" s="4"/>
      <c r="JL260" s="4"/>
      <c r="JM260" s="4"/>
      <c r="JN260" s="4"/>
    </row>
    <row r="261" spans="1:274" s="5" customFormat="1" x14ac:dyDescent="0.2">
      <c r="A261" s="57"/>
      <c r="B261" s="57"/>
      <c r="C261" s="57" t="s">
        <v>3</v>
      </c>
      <c r="D261" s="57">
        <v>100</v>
      </c>
      <c r="E261" s="6"/>
      <c r="F261" s="64">
        <f t="shared" si="2498"/>
        <v>0</v>
      </c>
      <c r="G261" s="6"/>
      <c r="H261" s="64">
        <f t="shared" si="2600"/>
        <v>0</v>
      </c>
      <c r="I261" s="6"/>
      <c r="J261" s="64">
        <f t="shared" ref="J261" si="2635">SUM(I261*$D261)</f>
        <v>0</v>
      </c>
      <c r="K261" s="6"/>
      <c r="L261" s="64">
        <f t="shared" si="2602"/>
        <v>0</v>
      </c>
      <c r="M261" s="6"/>
      <c r="N261" s="64">
        <f t="shared" si="2603"/>
        <v>0</v>
      </c>
      <c r="O261" s="6"/>
      <c r="P261" s="64">
        <f t="shared" si="2604"/>
        <v>0</v>
      </c>
      <c r="Q261" s="6"/>
      <c r="R261" s="64">
        <f t="shared" si="2605"/>
        <v>0</v>
      </c>
      <c r="S261" s="6"/>
      <c r="T261" s="64">
        <f t="shared" si="2606"/>
        <v>0</v>
      </c>
      <c r="U261" s="6"/>
      <c r="V261" s="64">
        <f t="shared" si="2607"/>
        <v>0</v>
      </c>
      <c r="W261" s="6"/>
      <c r="X261" s="64">
        <f t="shared" si="2608"/>
        <v>0</v>
      </c>
      <c r="Y261" s="6"/>
      <c r="Z261" s="64">
        <f t="shared" si="2609"/>
        <v>0</v>
      </c>
      <c r="AA261" s="6"/>
      <c r="AB261" s="64">
        <f t="shared" si="2610"/>
        <v>0</v>
      </c>
      <c r="AC261" s="59"/>
      <c r="AD261" s="64">
        <f t="shared" si="2611"/>
        <v>0</v>
      </c>
      <c r="AE261" s="59"/>
      <c r="AF261" s="64">
        <f t="shared" si="2612"/>
        <v>0</v>
      </c>
      <c r="AG261" s="59"/>
      <c r="AH261" s="64">
        <f t="shared" si="2613"/>
        <v>0</v>
      </c>
      <c r="AI261" s="59"/>
      <c r="AJ261" s="64">
        <f t="shared" si="2614"/>
        <v>0</v>
      </c>
      <c r="AK261" s="59"/>
      <c r="AL261" s="64">
        <f t="shared" si="2615"/>
        <v>0</v>
      </c>
      <c r="AM261" s="59"/>
      <c r="AN261" s="64">
        <f t="shared" si="2616"/>
        <v>0</v>
      </c>
      <c r="AO261" s="59"/>
      <c r="AP261" s="64">
        <f t="shared" si="2617"/>
        <v>0</v>
      </c>
      <c r="AQ261" s="59"/>
      <c r="AR261" s="64">
        <f t="shared" si="2618"/>
        <v>0</v>
      </c>
      <c r="AS261" s="59"/>
      <c r="AT261" s="64">
        <f t="shared" si="2619"/>
        <v>0</v>
      </c>
      <c r="AU261" s="59"/>
      <c r="AV261" s="64">
        <f t="shared" si="2620"/>
        <v>0</v>
      </c>
      <c r="AW261" s="59"/>
      <c r="AX261" s="64">
        <f t="shared" si="2621"/>
        <v>0</v>
      </c>
      <c r="AY261" s="59"/>
      <c r="AZ261" s="64">
        <f t="shared" si="2622"/>
        <v>0</v>
      </c>
      <c r="BA261" s="59"/>
      <c r="BB261" s="64">
        <f t="shared" si="2623"/>
        <v>0</v>
      </c>
      <c r="BC261" s="59"/>
      <c r="BD261" s="64">
        <f t="shared" si="2624"/>
        <v>0</v>
      </c>
      <c r="BE261" s="59"/>
      <c r="BF261" s="64">
        <f t="shared" si="2625"/>
        <v>0</v>
      </c>
      <c r="BG261" s="59"/>
      <c r="BH261" s="64">
        <f t="shared" si="2626"/>
        <v>0</v>
      </c>
      <c r="BI261" s="59"/>
      <c r="BJ261" s="64">
        <f t="shared" si="2627"/>
        <v>0</v>
      </c>
      <c r="BK261" s="59"/>
      <c r="BL261" s="64">
        <f t="shared" si="2628"/>
        <v>0</v>
      </c>
      <c r="BM261" s="59"/>
      <c r="BN261" s="64">
        <f t="shared" si="2629"/>
        <v>0</v>
      </c>
      <c r="BO261" s="59"/>
      <c r="BP261" s="64">
        <f t="shared" si="2630"/>
        <v>0</v>
      </c>
      <c r="BQ261" s="59"/>
      <c r="BR261" s="64">
        <f t="shared" si="2631"/>
        <v>0</v>
      </c>
      <c r="BS261" s="59"/>
      <c r="BT261" s="64">
        <f t="shared" si="2632"/>
        <v>0</v>
      </c>
      <c r="BU261" s="59"/>
      <c r="BV261" s="64">
        <f t="shared" si="2633"/>
        <v>0</v>
      </c>
      <c r="BW261" s="59"/>
      <c r="BX261" s="64">
        <f t="shared" si="2634"/>
        <v>0</v>
      </c>
      <c r="BY261" s="59"/>
      <c r="BZ261" s="64">
        <f t="shared" si="2438"/>
        <v>0</v>
      </c>
      <c r="CA261" s="54"/>
      <c r="CB261" s="61">
        <f t="shared" si="2439"/>
        <v>0</v>
      </c>
      <c r="CC261" s="61">
        <f t="shared" si="2440"/>
        <v>0</v>
      </c>
      <c r="CD261" s="4"/>
      <c r="CE261" s="4"/>
      <c r="CF261" s="4">
        <f t="shared" si="2441"/>
        <v>0</v>
      </c>
      <c r="CG261" s="218">
        <f t="shared" si="2442"/>
        <v>0</v>
      </c>
      <c r="CH261" s="221">
        <f t="shared" si="2443"/>
        <v>0</v>
      </c>
      <c r="CI261" s="4"/>
      <c r="CJ261" s="4">
        <f t="shared" si="2444"/>
        <v>0</v>
      </c>
      <c r="CK261" s="218">
        <f t="shared" si="2445"/>
        <v>0</v>
      </c>
      <c r="CL261" s="221">
        <f t="shared" si="2446"/>
        <v>0</v>
      </c>
      <c r="CM261" s="4"/>
      <c r="CN261" s="4">
        <f t="shared" si="2447"/>
        <v>0</v>
      </c>
      <c r="CO261" s="218">
        <f t="shared" si="2448"/>
        <v>0</v>
      </c>
      <c r="CP261" s="221">
        <f t="shared" si="2449"/>
        <v>0</v>
      </c>
      <c r="CQ261" s="4"/>
      <c r="CR261" s="4">
        <f t="shared" si="2450"/>
        <v>0</v>
      </c>
      <c r="CS261" s="218">
        <f t="shared" si="2451"/>
        <v>0</v>
      </c>
      <c r="CT261" s="221">
        <f t="shared" si="2452"/>
        <v>0</v>
      </c>
      <c r="CU261" s="4"/>
      <c r="CV261" s="4">
        <f t="shared" si="2453"/>
        <v>0</v>
      </c>
      <c r="CW261" s="218">
        <f t="shared" si="2454"/>
        <v>0</v>
      </c>
      <c r="CX261" s="221">
        <f t="shared" si="2455"/>
        <v>0</v>
      </c>
      <c r="CY261" s="4"/>
      <c r="CZ261" s="4">
        <f t="shared" si="2456"/>
        <v>0</v>
      </c>
      <c r="DA261" s="218">
        <f t="shared" si="2457"/>
        <v>0</v>
      </c>
      <c r="DB261" s="221">
        <f t="shared" si="2458"/>
        <v>0</v>
      </c>
      <c r="DC261" s="4"/>
      <c r="DD261" s="4">
        <f t="shared" si="2459"/>
        <v>0</v>
      </c>
      <c r="DE261" s="218">
        <f t="shared" si="2460"/>
        <v>0</v>
      </c>
      <c r="DF261" s="221">
        <f t="shared" si="2461"/>
        <v>0</v>
      </c>
      <c r="DG261" s="4"/>
      <c r="DH261" s="4">
        <f t="shared" si="2462"/>
        <v>0</v>
      </c>
      <c r="DI261" s="218">
        <f t="shared" si="2463"/>
        <v>0</v>
      </c>
      <c r="DJ261" s="221">
        <f t="shared" si="2464"/>
        <v>0</v>
      </c>
      <c r="DK261" s="4"/>
      <c r="DL261" s="4">
        <f t="shared" si="2465"/>
        <v>0</v>
      </c>
      <c r="DM261" s="218">
        <f t="shared" si="2466"/>
        <v>0</v>
      </c>
      <c r="DN261" s="221">
        <f t="shared" si="2467"/>
        <v>0</v>
      </c>
      <c r="DO261" s="4"/>
      <c r="DP261" s="4">
        <f t="shared" si="2468"/>
        <v>0</v>
      </c>
      <c r="DQ261" s="218">
        <f t="shared" si="2469"/>
        <v>0</v>
      </c>
      <c r="DR261" s="221">
        <f t="shared" si="2470"/>
        <v>0</v>
      </c>
      <c r="DS261" s="4"/>
      <c r="DT261" s="4">
        <f t="shared" si="2471"/>
        <v>0</v>
      </c>
      <c r="DU261" s="218">
        <f t="shared" si="2472"/>
        <v>0</v>
      </c>
      <c r="DV261" s="221">
        <f t="shared" si="2473"/>
        <v>0</v>
      </c>
      <c r="DW261" s="4"/>
      <c r="DX261" s="4"/>
      <c r="DY261" s="4">
        <f t="shared" si="2474"/>
        <v>0</v>
      </c>
      <c r="DZ261" s="218">
        <f t="shared" si="2475"/>
        <v>0</v>
      </c>
      <c r="EA261" s="221">
        <f t="shared" si="2476"/>
        <v>0</v>
      </c>
      <c r="EB261" s="4"/>
      <c r="EC261" s="4">
        <f t="shared" si="2477"/>
        <v>0</v>
      </c>
      <c r="ED261" s="218" t="e">
        <f>SUM(EB261+#REF!)</f>
        <v>#REF!</v>
      </c>
      <c r="EE261" s="221" t="e">
        <f t="shared" si="2478"/>
        <v>#REF!</v>
      </c>
      <c r="EF261" s="4"/>
      <c r="EG261" s="4">
        <f t="shared" si="2479"/>
        <v>0</v>
      </c>
      <c r="EH261" s="218" t="e">
        <f>SUM(EF261+#REF!)</f>
        <v>#REF!</v>
      </c>
      <c r="EI261" s="221" t="e">
        <f t="shared" si="2480"/>
        <v>#REF!</v>
      </c>
      <c r="EJ261" s="4"/>
      <c r="EK261" s="4" t="e">
        <f>SUM(EJ261*#REF!)</f>
        <v>#REF!</v>
      </c>
      <c r="EL261" s="218" t="e">
        <f>SUM(EJ261+#REF!)</f>
        <v>#REF!</v>
      </c>
      <c r="EM261" s="221" t="e">
        <f t="shared" si="2481"/>
        <v>#REF!</v>
      </c>
      <c r="EN261" s="4"/>
      <c r="EO261" s="269"/>
      <c r="EP261" s="269">
        <f t="shared" ref="EP261:EP270" si="2636">SUM(EO261*D261)</f>
        <v>0</v>
      </c>
      <c r="EQ261" s="268">
        <f t="shared" si="2535"/>
        <v>0</v>
      </c>
      <c r="ER261" s="268">
        <f t="shared" si="2536"/>
        <v>0</v>
      </c>
      <c r="ES261" s="269"/>
      <c r="ET261" s="269">
        <f t="shared" si="2537"/>
        <v>0</v>
      </c>
      <c r="EU261" s="268">
        <f t="shared" si="2538"/>
        <v>0</v>
      </c>
      <c r="EV261" s="268">
        <f t="shared" si="2539"/>
        <v>0</v>
      </c>
      <c r="EW261" s="269"/>
      <c r="EX261" s="269">
        <f t="shared" si="2540"/>
        <v>0</v>
      </c>
      <c r="EY261" s="268">
        <f t="shared" si="2541"/>
        <v>0</v>
      </c>
      <c r="EZ261" s="268">
        <f t="shared" si="2542"/>
        <v>0</v>
      </c>
      <c r="FA261" s="269"/>
      <c r="FB261" s="269">
        <f t="shared" ref="FB261:FB270" si="2637">SUM(FA261*H261)</f>
        <v>0</v>
      </c>
      <c r="FC261" s="268">
        <f t="shared" si="2544"/>
        <v>0</v>
      </c>
      <c r="FD261" s="268">
        <f t="shared" si="2545"/>
        <v>0</v>
      </c>
      <c r="FE261" s="269"/>
      <c r="FF261" s="269">
        <f t="shared" si="2482"/>
        <v>0</v>
      </c>
      <c r="FG261" s="268">
        <f t="shared" si="2483"/>
        <v>0</v>
      </c>
      <c r="FH261" s="268">
        <f t="shared" si="2484"/>
        <v>0</v>
      </c>
      <c r="FI261" s="269"/>
      <c r="FJ261" s="269">
        <f t="shared" si="2485"/>
        <v>0</v>
      </c>
      <c r="FK261" s="268">
        <f t="shared" si="2486"/>
        <v>0</v>
      </c>
      <c r="FL261" s="268">
        <f t="shared" si="2487"/>
        <v>0</v>
      </c>
      <c r="FM261" s="269"/>
      <c r="FN261" s="269">
        <f t="shared" si="2488"/>
        <v>0</v>
      </c>
      <c r="FO261" s="268">
        <f t="shared" si="2489"/>
        <v>0</v>
      </c>
      <c r="FP261" s="268">
        <f t="shared" si="2490"/>
        <v>0</v>
      </c>
      <c r="FQ261" s="269"/>
      <c r="FR261" s="269">
        <f t="shared" si="2491"/>
        <v>0</v>
      </c>
      <c r="FS261" s="268">
        <f t="shared" si="2492"/>
        <v>0</v>
      </c>
      <c r="FT261" s="268">
        <f t="shared" si="2493"/>
        <v>0</v>
      </c>
      <c r="FU261" s="269"/>
      <c r="FV261" s="269">
        <f t="shared" si="2494"/>
        <v>0</v>
      </c>
      <c r="FW261" s="268">
        <f t="shared" si="2546"/>
        <v>0</v>
      </c>
      <c r="FX261" s="268">
        <f t="shared" si="2547"/>
        <v>0</v>
      </c>
      <c r="FY261" s="269"/>
      <c r="FZ261" s="269">
        <f t="shared" si="2495"/>
        <v>0</v>
      </c>
      <c r="GA261" s="268">
        <f t="shared" si="2548"/>
        <v>0</v>
      </c>
      <c r="GB261" s="268">
        <f t="shared" si="2549"/>
        <v>0</v>
      </c>
      <c r="GC261" s="269"/>
      <c r="GD261" s="269">
        <f t="shared" si="2496"/>
        <v>0</v>
      </c>
      <c r="GE261" s="268">
        <f t="shared" si="2550"/>
        <v>0</v>
      </c>
      <c r="GF261" s="268">
        <f t="shared" si="2551"/>
        <v>0</v>
      </c>
      <c r="GG261" s="269"/>
      <c r="GH261" s="269">
        <f t="shared" si="2497"/>
        <v>0</v>
      </c>
      <c r="GI261" s="268">
        <f t="shared" si="2552"/>
        <v>0</v>
      </c>
      <c r="GJ261" s="268">
        <f t="shared" si="2553"/>
        <v>0</v>
      </c>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c r="IE261" s="4"/>
      <c r="IF261" s="4"/>
      <c r="IG261" s="4"/>
      <c r="IH261" s="4"/>
      <c r="II261" s="4"/>
      <c r="IJ261" s="4"/>
      <c r="IK261" s="4"/>
      <c r="IL261" s="4"/>
      <c r="IM261" s="4"/>
      <c r="IN261" s="4"/>
      <c r="IO261" s="4"/>
      <c r="IP261" s="4"/>
      <c r="IQ261" s="4"/>
      <c r="IR261" s="4"/>
      <c r="IS261" s="4"/>
      <c r="IT261" s="4"/>
      <c r="IU261" s="4"/>
      <c r="IV261" s="4"/>
      <c r="IW261" s="4"/>
      <c r="IX261" s="4"/>
      <c r="IY261" s="4"/>
      <c r="IZ261" s="4"/>
      <c r="JA261" s="4"/>
      <c r="JB261" s="4"/>
      <c r="JC261" s="4"/>
      <c r="JD261" s="4"/>
      <c r="JE261" s="4"/>
      <c r="JF261" s="4"/>
      <c r="JG261" s="4"/>
      <c r="JH261" s="4"/>
      <c r="JI261" s="4"/>
      <c r="JJ261" s="4"/>
      <c r="JK261" s="4"/>
      <c r="JL261" s="4"/>
      <c r="JM261" s="4"/>
      <c r="JN261" s="4"/>
    </row>
    <row r="262" spans="1:274" s="5" customFormat="1" x14ac:dyDescent="0.2">
      <c r="A262" s="57" t="s">
        <v>201</v>
      </c>
      <c r="B262" s="57" t="s">
        <v>202</v>
      </c>
      <c r="C262" s="57" t="s">
        <v>8</v>
      </c>
      <c r="D262" s="57">
        <v>75</v>
      </c>
      <c r="E262" s="6"/>
      <c r="F262" s="64">
        <f t="shared" si="2498"/>
        <v>0</v>
      </c>
      <c r="G262" s="6"/>
      <c r="H262" s="64">
        <f t="shared" si="2600"/>
        <v>0</v>
      </c>
      <c r="I262" s="6"/>
      <c r="J262" s="64">
        <f t="shared" ref="J262" si="2638">SUM(I262*$D262)</f>
        <v>0</v>
      </c>
      <c r="K262" s="6"/>
      <c r="L262" s="64">
        <f t="shared" si="2602"/>
        <v>0</v>
      </c>
      <c r="M262" s="6"/>
      <c r="N262" s="64">
        <f t="shared" si="2603"/>
        <v>0</v>
      </c>
      <c r="O262" s="6"/>
      <c r="P262" s="64">
        <f t="shared" si="2604"/>
        <v>0</v>
      </c>
      <c r="Q262" s="6"/>
      <c r="R262" s="64">
        <f t="shared" si="2605"/>
        <v>0</v>
      </c>
      <c r="S262" s="6"/>
      <c r="T262" s="64">
        <f t="shared" si="2606"/>
        <v>0</v>
      </c>
      <c r="U262" s="6"/>
      <c r="V262" s="64">
        <f t="shared" si="2607"/>
        <v>0</v>
      </c>
      <c r="W262" s="6"/>
      <c r="X262" s="64">
        <f t="shared" si="2608"/>
        <v>0</v>
      </c>
      <c r="Y262" s="6"/>
      <c r="Z262" s="64">
        <f t="shared" si="2609"/>
        <v>0</v>
      </c>
      <c r="AA262" s="6"/>
      <c r="AB262" s="64">
        <f t="shared" si="2610"/>
        <v>0</v>
      </c>
      <c r="AC262" s="59"/>
      <c r="AD262" s="64">
        <f t="shared" si="2611"/>
        <v>0</v>
      </c>
      <c r="AE262" s="59"/>
      <c r="AF262" s="64">
        <f t="shared" si="2612"/>
        <v>0</v>
      </c>
      <c r="AG262" s="59"/>
      <c r="AH262" s="64">
        <f t="shared" si="2613"/>
        <v>0</v>
      </c>
      <c r="AI262" s="59"/>
      <c r="AJ262" s="64">
        <f t="shared" si="2614"/>
        <v>0</v>
      </c>
      <c r="AK262" s="59"/>
      <c r="AL262" s="64">
        <f t="shared" si="2615"/>
        <v>0</v>
      </c>
      <c r="AM262" s="59"/>
      <c r="AN262" s="64">
        <f t="shared" si="2616"/>
        <v>0</v>
      </c>
      <c r="AO262" s="59"/>
      <c r="AP262" s="64">
        <f t="shared" si="2617"/>
        <v>0</v>
      </c>
      <c r="AQ262" s="59"/>
      <c r="AR262" s="64">
        <f t="shared" si="2618"/>
        <v>0</v>
      </c>
      <c r="AS262" s="59"/>
      <c r="AT262" s="64">
        <f t="shared" si="2619"/>
        <v>0</v>
      </c>
      <c r="AU262" s="59"/>
      <c r="AV262" s="64">
        <f t="shared" si="2620"/>
        <v>0</v>
      </c>
      <c r="AW262" s="59"/>
      <c r="AX262" s="64">
        <f t="shared" si="2621"/>
        <v>0</v>
      </c>
      <c r="AY262" s="59"/>
      <c r="AZ262" s="64">
        <f t="shared" si="2622"/>
        <v>0</v>
      </c>
      <c r="BA262" s="59"/>
      <c r="BB262" s="64">
        <f t="shared" si="2623"/>
        <v>0</v>
      </c>
      <c r="BC262" s="59"/>
      <c r="BD262" s="64">
        <f t="shared" si="2624"/>
        <v>0</v>
      </c>
      <c r="BE262" s="59"/>
      <c r="BF262" s="64">
        <f t="shared" si="2625"/>
        <v>0</v>
      </c>
      <c r="BG262" s="59"/>
      <c r="BH262" s="64">
        <f t="shared" si="2626"/>
        <v>0</v>
      </c>
      <c r="BI262" s="59"/>
      <c r="BJ262" s="64">
        <f t="shared" si="2627"/>
        <v>0</v>
      </c>
      <c r="BK262" s="59"/>
      <c r="BL262" s="64">
        <f t="shared" si="2628"/>
        <v>0</v>
      </c>
      <c r="BM262" s="59"/>
      <c r="BN262" s="64">
        <f t="shared" si="2629"/>
        <v>0</v>
      </c>
      <c r="BO262" s="59"/>
      <c r="BP262" s="64">
        <f t="shared" si="2630"/>
        <v>0</v>
      </c>
      <c r="BQ262" s="59"/>
      <c r="BR262" s="64">
        <f t="shared" si="2631"/>
        <v>0</v>
      </c>
      <c r="BS262" s="59"/>
      <c r="BT262" s="64">
        <f t="shared" si="2632"/>
        <v>0</v>
      </c>
      <c r="BU262" s="59"/>
      <c r="BV262" s="64">
        <f t="shared" si="2633"/>
        <v>0</v>
      </c>
      <c r="BW262" s="59"/>
      <c r="BX262" s="64">
        <f t="shared" si="2634"/>
        <v>0</v>
      </c>
      <c r="BY262" s="59"/>
      <c r="BZ262" s="64">
        <f t="shared" si="2438"/>
        <v>0</v>
      </c>
      <c r="CA262" s="54"/>
      <c r="CB262" s="61">
        <f t="shared" si="2439"/>
        <v>0</v>
      </c>
      <c r="CC262" s="61">
        <f t="shared" si="2440"/>
        <v>0</v>
      </c>
      <c r="CD262" s="4"/>
      <c r="CE262" s="4"/>
      <c r="CF262" s="4">
        <f t="shared" si="2441"/>
        <v>0</v>
      </c>
      <c r="CG262" s="218">
        <f t="shared" si="2442"/>
        <v>0</v>
      </c>
      <c r="CH262" s="221">
        <f t="shared" si="2443"/>
        <v>0</v>
      </c>
      <c r="CI262" s="4"/>
      <c r="CJ262" s="4">
        <f t="shared" si="2444"/>
        <v>0</v>
      </c>
      <c r="CK262" s="218">
        <f t="shared" si="2445"/>
        <v>0</v>
      </c>
      <c r="CL262" s="221">
        <f t="shared" si="2446"/>
        <v>0</v>
      </c>
      <c r="CM262" s="4"/>
      <c r="CN262" s="4">
        <f t="shared" si="2447"/>
        <v>0</v>
      </c>
      <c r="CO262" s="218">
        <f t="shared" si="2448"/>
        <v>0</v>
      </c>
      <c r="CP262" s="221">
        <f t="shared" si="2449"/>
        <v>0</v>
      </c>
      <c r="CQ262" s="4"/>
      <c r="CR262" s="4">
        <f t="shared" si="2450"/>
        <v>0</v>
      </c>
      <c r="CS262" s="218">
        <f t="shared" si="2451"/>
        <v>0</v>
      </c>
      <c r="CT262" s="221">
        <f t="shared" si="2452"/>
        <v>0</v>
      </c>
      <c r="CU262" s="4"/>
      <c r="CV262" s="4">
        <f t="shared" si="2453"/>
        <v>0</v>
      </c>
      <c r="CW262" s="218">
        <f t="shared" si="2454"/>
        <v>0</v>
      </c>
      <c r="CX262" s="221">
        <f t="shared" si="2455"/>
        <v>0</v>
      </c>
      <c r="CY262" s="4"/>
      <c r="CZ262" s="4">
        <f t="shared" si="2456"/>
        <v>0</v>
      </c>
      <c r="DA262" s="218">
        <f t="shared" si="2457"/>
        <v>0</v>
      </c>
      <c r="DB262" s="221">
        <f t="shared" si="2458"/>
        <v>0</v>
      </c>
      <c r="DC262" s="4"/>
      <c r="DD262" s="4">
        <f t="shared" si="2459"/>
        <v>0</v>
      </c>
      <c r="DE262" s="218">
        <f t="shared" si="2460"/>
        <v>0</v>
      </c>
      <c r="DF262" s="221">
        <f t="shared" si="2461"/>
        <v>0</v>
      </c>
      <c r="DG262" s="4"/>
      <c r="DH262" s="4">
        <f t="shared" si="2462"/>
        <v>0</v>
      </c>
      <c r="DI262" s="218">
        <f t="shared" si="2463"/>
        <v>0</v>
      </c>
      <c r="DJ262" s="221">
        <f t="shared" si="2464"/>
        <v>0</v>
      </c>
      <c r="DK262" s="4"/>
      <c r="DL262" s="4">
        <f t="shared" si="2465"/>
        <v>0</v>
      </c>
      <c r="DM262" s="218">
        <f t="shared" si="2466"/>
        <v>0</v>
      </c>
      <c r="DN262" s="221">
        <f t="shared" si="2467"/>
        <v>0</v>
      </c>
      <c r="DO262" s="4"/>
      <c r="DP262" s="4">
        <f t="shared" si="2468"/>
        <v>0</v>
      </c>
      <c r="DQ262" s="218">
        <f t="shared" si="2469"/>
        <v>0</v>
      </c>
      <c r="DR262" s="221">
        <f t="shared" si="2470"/>
        <v>0</v>
      </c>
      <c r="DS262" s="4"/>
      <c r="DT262" s="4">
        <f t="shared" si="2471"/>
        <v>0</v>
      </c>
      <c r="DU262" s="218">
        <f t="shared" si="2472"/>
        <v>0</v>
      </c>
      <c r="DV262" s="221">
        <f t="shared" si="2473"/>
        <v>0</v>
      </c>
      <c r="DW262" s="4"/>
      <c r="DX262" s="4"/>
      <c r="DY262" s="4">
        <f t="shared" si="2474"/>
        <v>0</v>
      </c>
      <c r="DZ262" s="218">
        <f t="shared" si="2475"/>
        <v>0</v>
      </c>
      <c r="EA262" s="221">
        <f t="shared" si="2476"/>
        <v>0</v>
      </c>
      <c r="EB262" s="4"/>
      <c r="EC262" s="4">
        <f t="shared" si="2477"/>
        <v>0</v>
      </c>
      <c r="ED262" s="218" t="e">
        <f>SUM(EB262+#REF!)</f>
        <v>#REF!</v>
      </c>
      <c r="EE262" s="221" t="e">
        <f t="shared" si="2478"/>
        <v>#REF!</v>
      </c>
      <c r="EF262" s="4"/>
      <c r="EG262" s="4">
        <f t="shared" si="2479"/>
        <v>0</v>
      </c>
      <c r="EH262" s="218" t="e">
        <f>SUM(EF262+#REF!)</f>
        <v>#REF!</v>
      </c>
      <c r="EI262" s="221" t="e">
        <f t="shared" si="2480"/>
        <v>#REF!</v>
      </c>
      <c r="EJ262" s="4"/>
      <c r="EK262" s="4" t="e">
        <f>SUM(EJ262*#REF!)</f>
        <v>#REF!</v>
      </c>
      <c r="EL262" s="218" t="e">
        <f>SUM(EJ262+#REF!)</f>
        <v>#REF!</v>
      </c>
      <c r="EM262" s="221" t="e">
        <f t="shared" si="2481"/>
        <v>#REF!</v>
      </c>
      <c r="EN262" s="4"/>
      <c r="EO262" s="269"/>
      <c r="EP262" s="269">
        <f t="shared" si="2636"/>
        <v>0</v>
      </c>
      <c r="EQ262" s="268">
        <f t="shared" si="2535"/>
        <v>0</v>
      </c>
      <c r="ER262" s="268">
        <f t="shared" si="2536"/>
        <v>0</v>
      </c>
      <c r="ES262" s="269"/>
      <c r="ET262" s="269">
        <f t="shared" si="2537"/>
        <v>0</v>
      </c>
      <c r="EU262" s="268">
        <f t="shared" si="2538"/>
        <v>0</v>
      </c>
      <c r="EV262" s="268">
        <f t="shared" si="2539"/>
        <v>0</v>
      </c>
      <c r="EW262" s="269"/>
      <c r="EX262" s="269">
        <f t="shared" si="2540"/>
        <v>0</v>
      </c>
      <c r="EY262" s="268">
        <f t="shared" si="2541"/>
        <v>0</v>
      </c>
      <c r="EZ262" s="268">
        <f t="shared" si="2542"/>
        <v>0</v>
      </c>
      <c r="FA262" s="269"/>
      <c r="FB262" s="269">
        <f t="shared" si="2637"/>
        <v>0</v>
      </c>
      <c r="FC262" s="268">
        <f t="shared" si="2544"/>
        <v>0</v>
      </c>
      <c r="FD262" s="268">
        <f t="shared" si="2545"/>
        <v>0</v>
      </c>
      <c r="FE262" s="269"/>
      <c r="FF262" s="269">
        <f t="shared" si="2482"/>
        <v>0</v>
      </c>
      <c r="FG262" s="268">
        <f t="shared" si="2483"/>
        <v>0</v>
      </c>
      <c r="FH262" s="268">
        <f t="shared" si="2484"/>
        <v>0</v>
      </c>
      <c r="FI262" s="269"/>
      <c r="FJ262" s="269">
        <f t="shared" si="2485"/>
        <v>0</v>
      </c>
      <c r="FK262" s="268">
        <f t="shared" si="2486"/>
        <v>0</v>
      </c>
      <c r="FL262" s="268">
        <f t="shared" si="2487"/>
        <v>0</v>
      </c>
      <c r="FM262" s="269"/>
      <c r="FN262" s="269">
        <f t="shared" si="2488"/>
        <v>0</v>
      </c>
      <c r="FO262" s="268">
        <f t="shared" si="2489"/>
        <v>0</v>
      </c>
      <c r="FP262" s="268">
        <f t="shared" si="2490"/>
        <v>0</v>
      </c>
      <c r="FQ262" s="269"/>
      <c r="FR262" s="269">
        <f t="shared" si="2491"/>
        <v>0</v>
      </c>
      <c r="FS262" s="268">
        <f t="shared" si="2492"/>
        <v>0</v>
      </c>
      <c r="FT262" s="268">
        <f t="shared" si="2493"/>
        <v>0</v>
      </c>
      <c r="FU262" s="269"/>
      <c r="FV262" s="269">
        <f t="shared" si="2494"/>
        <v>0</v>
      </c>
      <c r="FW262" s="268">
        <f t="shared" si="2546"/>
        <v>0</v>
      </c>
      <c r="FX262" s="268">
        <f t="shared" si="2547"/>
        <v>0</v>
      </c>
      <c r="FY262" s="269"/>
      <c r="FZ262" s="269">
        <f t="shared" si="2495"/>
        <v>0</v>
      </c>
      <c r="GA262" s="268">
        <f t="shared" si="2548"/>
        <v>0</v>
      </c>
      <c r="GB262" s="268">
        <f t="shared" si="2549"/>
        <v>0</v>
      </c>
      <c r="GC262" s="269"/>
      <c r="GD262" s="269">
        <f t="shared" si="2496"/>
        <v>0</v>
      </c>
      <c r="GE262" s="268">
        <f t="shared" si="2550"/>
        <v>0</v>
      </c>
      <c r="GF262" s="268">
        <f t="shared" si="2551"/>
        <v>0</v>
      </c>
      <c r="GG262" s="269"/>
      <c r="GH262" s="269">
        <f t="shared" si="2497"/>
        <v>0</v>
      </c>
      <c r="GI262" s="268">
        <f t="shared" si="2552"/>
        <v>0</v>
      </c>
      <c r="GJ262" s="268">
        <f t="shared" si="2553"/>
        <v>0</v>
      </c>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c r="IE262" s="4"/>
      <c r="IF262" s="4"/>
      <c r="IG262" s="4"/>
      <c r="IH262" s="4"/>
      <c r="II262" s="4"/>
      <c r="IJ262" s="4"/>
      <c r="IK262" s="4"/>
      <c r="IL262" s="4"/>
      <c r="IM262" s="4"/>
      <c r="IN262" s="4"/>
      <c r="IO262" s="4"/>
      <c r="IP262" s="4"/>
      <c r="IQ262" s="4"/>
      <c r="IR262" s="4"/>
      <c r="IS262" s="4"/>
      <c r="IT262" s="4"/>
      <c r="IU262" s="4"/>
      <c r="IV262" s="4"/>
      <c r="IW262" s="4"/>
      <c r="IX262" s="4"/>
      <c r="IY262" s="4"/>
      <c r="IZ262" s="4"/>
      <c r="JA262" s="4"/>
      <c r="JB262" s="4"/>
      <c r="JC262" s="4"/>
      <c r="JD262" s="4"/>
      <c r="JE262" s="4"/>
      <c r="JF262" s="4"/>
      <c r="JG262" s="4"/>
      <c r="JH262" s="4"/>
      <c r="JI262" s="4"/>
      <c r="JJ262" s="4"/>
      <c r="JK262" s="4"/>
      <c r="JL262" s="4"/>
      <c r="JM262" s="4"/>
      <c r="JN262" s="4"/>
    </row>
    <row r="263" spans="1:274" s="5" customFormat="1" x14ac:dyDescent="0.2">
      <c r="A263" s="57" t="s">
        <v>135</v>
      </c>
      <c r="B263" s="57" t="s">
        <v>136</v>
      </c>
      <c r="C263" s="57" t="s">
        <v>8</v>
      </c>
      <c r="D263" s="57">
        <v>75</v>
      </c>
      <c r="E263" s="6"/>
      <c r="F263" s="64">
        <f t="shared" si="2498"/>
        <v>0</v>
      </c>
      <c r="G263" s="6"/>
      <c r="H263" s="64">
        <f t="shared" si="2600"/>
        <v>0</v>
      </c>
      <c r="I263" s="6"/>
      <c r="J263" s="64">
        <f t="shared" ref="J263" si="2639">SUM(I263*$D263)</f>
        <v>0</v>
      </c>
      <c r="K263" s="6"/>
      <c r="L263" s="64">
        <f t="shared" si="2602"/>
        <v>0</v>
      </c>
      <c r="M263" s="6"/>
      <c r="N263" s="64">
        <f t="shared" si="2603"/>
        <v>0</v>
      </c>
      <c r="O263" s="6"/>
      <c r="P263" s="64">
        <f t="shared" si="2604"/>
        <v>0</v>
      </c>
      <c r="Q263" s="6"/>
      <c r="R263" s="64">
        <f t="shared" si="2605"/>
        <v>0</v>
      </c>
      <c r="S263" s="6"/>
      <c r="T263" s="64">
        <f t="shared" si="2606"/>
        <v>0</v>
      </c>
      <c r="U263" s="6"/>
      <c r="V263" s="64">
        <f t="shared" si="2607"/>
        <v>0</v>
      </c>
      <c r="W263" s="6"/>
      <c r="X263" s="64">
        <f t="shared" si="2608"/>
        <v>0</v>
      </c>
      <c r="Y263" s="6"/>
      <c r="Z263" s="64">
        <f t="shared" si="2609"/>
        <v>0</v>
      </c>
      <c r="AA263" s="6"/>
      <c r="AB263" s="64">
        <f t="shared" si="2610"/>
        <v>0</v>
      </c>
      <c r="AC263" s="59"/>
      <c r="AD263" s="64">
        <f t="shared" si="2611"/>
        <v>0</v>
      </c>
      <c r="AE263" s="59"/>
      <c r="AF263" s="64">
        <f t="shared" si="2612"/>
        <v>0</v>
      </c>
      <c r="AG263" s="59"/>
      <c r="AH263" s="64">
        <f t="shared" si="2613"/>
        <v>0</v>
      </c>
      <c r="AI263" s="59"/>
      <c r="AJ263" s="64">
        <f t="shared" si="2614"/>
        <v>0</v>
      </c>
      <c r="AK263" s="59"/>
      <c r="AL263" s="64">
        <f t="shared" si="2615"/>
        <v>0</v>
      </c>
      <c r="AM263" s="59"/>
      <c r="AN263" s="64">
        <f t="shared" si="2616"/>
        <v>0</v>
      </c>
      <c r="AO263" s="59"/>
      <c r="AP263" s="64">
        <f t="shared" si="2617"/>
        <v>0</v>
      </c>
      <c r="AQ263" s="59"/>
      <c r="AR263" s="64">
        <f t="shared" si="2618"/>
        <v>0</v>
      </c>
      <c r="AS263" s="59"/>
      <c r="AT263" s="64">
        <f t="shared" si="2619"/>
        <v>0</v>
      </c>
      <c r="AU263" s="59"/>
      <c r="AV263" s="64">
        <f t="shared" si="2620"/>
        <v>0</v>
      </c>
      <c r="AW263" s="59"/>
      <c r="AX263" s="64">
        <f t="shared" si="2621"/>
        <v>0</v>
      </c>
      <c r="AY263" s="59"/>
      <c r="AZ263" s="64">
        <f t="shared" si="2622"/>
        <v>0</v>
      </c>
      <c r="BA263" s="59"/>
      <c r="BB263" s="64">
        <f t="shared" si="2623"/>
        <v>0</v>
      </c>
      <c r="BC263" s="59"/>
      <c r="BD263" s="64">
        <f t="shared" si="2624"/>
        <v>0</v>
      </c>
      <c r="BE263" s="59"/>
      <c r="BF263" s="64">
        <f t="shared" si="2625"/>
        <v>0</v>
      </c>
      <c r="BG263" s="59"/>
      <c r="BH263" s="64">
        <f t="shared" si="2626"/>
        <v>0</v>
      </c>
      <c r="BI263" s="59"/>
      <c r="BJ263" s="64">
        <f t="shared" si="2627"/>
        <v>0</v>
      </c>
      <c r="BK263" s="59"/>
      <c r="BL263" s="64">
        <f t="shared" si="2628"/>
        <v>0</v>
      </c>
      <c r="BM263" s="59"/>
      <c r="BN263" s="64">
        <f t="shared" si="2629"/>
        <v>0</v>
      </c>
      <c r="BO263" s="59"/>
      <c r="BP263" s="64">
        <f t="shared" si="2630"/>
        <v>0</v>
      </c>
      <c r="BQ263" s="59"/>
      <c r="BR263" s="64">
        <f t="shared" si="2631"/>
        <v>0</v>
      </c>
      <c r="BS263" s="59"/>
      <c r="BT263" s="64">
        <f t="shared" si="2632"/>
        <v>0</v>
      </c>
      <c r="BU263" s="59"/>
      <c r="BV263" s="64">
        <f t="shared" si="2633"/>
        <v>0</v>
      </c>
      <c r="BW263" s="59"/>
      <c r="BX263" s="64">
        <f t="shared" si="2634"/>
        <v>0</v>
      </c>
      <c r="BY263" s="59"/>
      <c r="BZ263" s="64">
        <f t="shared" si="2438"/>
        <v>0</v>
      </c>
      <c r="CA263" s="54"/>
      <c r="CB263" s="61">
        <f t="shared" si="2439"/>
        <v>0</v>
      </c>
      <c r="CC263" s="61">
        <f t="shared" si="2440"/>
        <v>0</v>
      </c>
      <c r="CD263" s="4"/>
      <c r="CE263" s="4"/>
      <c r="CF263" s="4">
        <f t="shared" si="2441"/>
        <v>0</v>
      </c>
      <c r="CG263" s="218">
        <f t="shared" si="2442"/>
        <v>0</v>
      </c>
      <c r="CH263" s="221">
        <f t="shared" si="2443"/>
        <v>0</v>
      </c>
      <c r="CI263" s="4"/>
      <c r="CJ263" s="4">
        <f t="shared" si="2444"/>
        <v>0</v>
      </c>
      <c r="CK263" s="218">
        <f t="shared" si="2445"/>
        <v>0</v>
      </c>
      <c r="CL263" s="221">
        <f t="shared" si="2446"/>
        <v>0</v>
      </c>
      <c r="CM263" s="4"/>
      <c r="CN263" s="4">
        <f t="shared" si="2447"/>
        <v>0</v>
      </c>
      <c r="CO263" s="218">
        <f t="shared" si="2448"/>
        <v>0</v>
      </c>
      <c r="CP263" s="221">
        <f t="shared" si="2449"/>
        <v>0</v>
      </c>
      <c r="CQ263" s="4"/>
      <c r="CR263" s="4">
        <f t="shared" si="2450"/>
        <v>0</v>
      </c>
      <c r="CS263" s="218">
        <f t="shared" si="2451"/>
        <v>0</v>
      </c>
      <c r="CT263" s="221">
        <f t="shared" si="2452"/>
        <v>0</v>
      </c>
      <c r="CU263" s="4"/>
      <c r="CV263" s="4">
        <f t="shared" si="2453"/>
        <v>0</v>
      </c>
      <c r="CW263" s="218">
        <f t="shared" si="2454"/>
        <v>0</v>
      </c>
      <c r="CX263" s="221">
        <f t="shared" si="2455"/>
        <v>0</v>
      </c>
      <c r="CY263" s="4"/>
      <c r="CZ263" s="4">
        <f t="shared" si="2456"/>
        <v>0</v>
      </c>
      <c r="DA263" s="218">
        <f t="shared" si="2457"/>
        <v>0</v>
      </c>
      <c r="DB263" s="221">
        <f t="shared" si="2458"/>
        <v>0</v>
      </c>
      <c r="DC263" s="4"/>
      <c r="DD263" s="4">
        <f t="shared" si="2459"/>
        <v>0</v>
      </c>
      <c r="DE263" s="218">
        <f t="shared" si="2460"/>
        <v>0</v>
      </c>
      <c r="DF263" s="221">
        <f t="shared" si="2461"/>
        <v>0</v>
      </c>
      <c r="DG263" s="4"/>
      <c r="DH263" s="4">
        <f t="shared" si="2462"/>
        <v>0</v>
      </c>
      <c r="DI263" s="218">
        <f t="shared" si="2463"/>
        <v>0</v>
      </c>
      <c r="DJ263" s="221">
        <f t="shared" si="2464"/>
        <v>0</v>
      </c>
      <c r="DK263" s="4"/>
      <c r="DL263" s="4">
        <f t="shared" si="2465"/>
        <v>0</v>
      </c>
      <c r="DM263" s="218">
        <f t="shared" si="2466"/>
        <v>0</v>
      </c>
      <c r="DN263" s="221">
        <f t="shared" si="2467"/>
        <v>0</v>
      </c>
      <c r="DO263" s="4"/>
      <c r="DP263" s="4">
        <f t="shared" si="2468"/>
        <v>0</v>
      </c>
      <c r="DQ263" s="218">
        <f t="shared" si="2469"/>
        <v>0</v>
      </c>
      <c r="DR263" s="221">
        <f t="shared" si="2470"/>
        <v>0</v>
      </c>
      <c r="DS263" s="4"/>
      <c r="DT263" s="4">
        <f t="shared" si="2471"/>
        <v>0</v>
      </c>
      <c r="DU263" s="218">
        <f t="shared" si="2472"/>
        <v>0</v>
      </c>
      <c r="DV263" s="221">
        <f t="shared" si="2473"/>
        <v>0</v>
      </c>
      <c r="DW263" s="4"/>
      <c r="DX263" s="4"/>
      <c r="DY263" s="4">
        <f t="shared" si="2474"/>
        <v>0</v>
      </c>
      <c r="DZ263" s="218">
        <f t="shared" si="2475"/>
        <v>0</v>
      </c>
      <c r="EA263" s="221">
        <f t="shared" si="2476"/>
        <v>0</v>
      </c>
      <c r="EB263" s="4"/>
      <c r="EC263" s="4">
        <f t="shared" si="2477"/>
        <v>0</v>
      </c>
      <c r="ED263" s="218" t="e">
        <f>SUM(EB263+#REF!)</f>
        <v>#REF!</v>
      </c>
      <c r="EE263" s="221" t="e">
        <f t="shared" si="2478"/>
        <v>#REF!</v>
      </c>
      <c r="EF263" s="4"/>
      <c r="EG263" s="4">
        <f t="shared" si="2479"/>
        <v>0</v>
      </c>
      <c r="EH263" s="218" t="e">
        <f>SUM(EF263+#REF!)</f>
        <v>#REF!</v>
      </c>
      <c r="EI263" s="221" t="e">
        <f t="shared" si="2480"/>
        <v>#REF!</v>
      </c>
      <c r="EJ263" s="4"/>
      <c r="EK263" s="4" t="e">
        <f>SUM(EJ263*#REF!)</f>
        <v>#REF!</v>
      </c>
      <c r="EL263" s="218" t="e">
        <f>SUM(EJ263+#REF!)</f>
        <v>#REF!</v>
      </c>
      <c r="EM263" s="221" t="e">
        <f t="shared" si="2481"/>
        <v>#REF!</v>
      </c>
      <c r="EN263" s="4"/>
      <c r="EO263" s="269"/>
      <c r="EP263" s="269">
        <f t="shared" si="2636"/>
        <v>0</v>
      </c>
      <c r="EQ263" s="268">
        <f t="shared" si="2535"/>
        <v>0</v>
      </c>
      <c r="ER263" s="268">
        <f t="shared" si="2536"/>
        <v>0</v>
      </c>
      <c r="ES263" s="269"/>
      <c r="ET263" s="269">
        <f t="shared" si="2537"/>
        <v>0</v>
      </c>
      <c r="EU263" s="268">
        <f t="shared" si="2538"/>
        <v>0</v>
      </c>
      <c r="EV263" s="268">
        <f t="shared" si="2539"/>
        <v>0</v>
      </c>
      <c r="EW263" s="269"/>
      <c r="EX263" s="269">
        <f t="shared" si="2540"/>
        <v>0</v>
      </c>
      <c r="EY263" s="268">
        <f t="shared" si="2541"/>
        <v>0</v>
      </c>
      <c r="EZ263" s="268">
        <f t="shared" si="2542"/>
        <v>0</v>
      </c>
      <c r="FA263" s="269"/>
      <c r="FB263" s="269">
        <f t="shared" si="2637"/>
        <v>0</v>
      </c>
      <c r="FC263" s="268">
        <f t="shared" si="2544"/>
        <v>0</v>
      </c>
      <c r="FD263" s="268">
        <f t="shared" si="2545"/>
        <v>0</v>
      </c>
      <c r="FE263" s="269"/>
      <c r="FF263" s="269">
        <f t="shared" si="2482"/>
        <v>0</v>
      </c>
      <c r="FG263" s="268">
        <f t="shared" si="2483"/>
        <v>0</v>
      </c>
      <c r="FH263" s="268">
        <f t="shared" si="2484"/>
        <v>0</v>
      </c>
      <c r="FI263" s="269"/>
      <c r="FJ263" s="269">
        <f t="shared" si="2485"/>
        <v>0</v>
      </c>
      <c r="FK263" s="268">
        <f t="shared" si="2486"/>
        <v>0</v>
      </c>
      <c r="FL263" s="268">
        <f t="shared" si="2487"/>
        <v>0</v>
      </c>
      <c r="FM263" s="269"/>
      <c r="FN263" s="269">
        <f t="shared" si="2488"/>
        <v>0</v>
      </c>
      <c r="FO263" s="268">
        <f t="shared" si="2489"/>
        <v>0</v>
      </c>
      <c r="FP263" s="268">
        <f t="shared" si="2490"/>
        <v>0</v>
      </c>
      <c r="FQ263" s="269"/>
      <c r="FR263" s="269">
        <f t="shared" si="2491"/>
        <v>0</v>
      </c>
      <c r="FS263" s="268">
        <f t="shared" si="2492"/>
        <v>0</v>
      </c>
      <c r="FT263" s="268">
        <f t="shared" si="2493"/>
        <v>0</v>
      </c>
      <c r="FU263" s="269"/>
      <c r="FV263" s="269">
        <f t="shared" si="2494"/>
        <v>0</v>
      </c>
      <c r="FW263" s="268">
        <f t="shared" si="2546"/>
        <v>0</v>
      </c>
      <c r="FX263" s="268">
        <f t="shared" si="2547"/>
        <v>0</v>
      </c>
      <c r="FY263" s="269"/>
      <c r="FZ263" s="269">
        <f t="shared" si="2495"/>
        <v>0</v>
      </c>
      <c r="GA263" s="268">
        <f t="shared" si="2548"/>
        <v>0</v>
      </c>
      <c r="GB263" s="268">
        <f t="shared" si="2549"/>
        <v>0</v>
      </c>
      <c r="GC263" s="269"/>
      <c r="GD263" s="269">
        <f t="shared" si="2496"/>
        <v>0</v>
      </c>
      <c r="GE263" s="268">
        <f t="shared" si="2550"/>
        <v>0</v>
      </c>
      <c r="GF263" s="268">
        <f t="shared" si="2551"/>
        <v>0</v>
      </c>
      <c r="GG263" s="269"/>
      <c r="GH263" s="269">
        <f t="shared" si="2497"/>
        <v>0</v>
      </c>
      <c r="GI263" s="268">
        <f t="shared" si="2552"/>
        <v>0</v>
      </c>
      <c r="GJ263" s="268">
        <f t="shared" si="2553"/>
        <v>0</v>
      </c>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c r="IE263" s="4"/>
      <c r="IF263" s="4"/>
      <c r="IG263" s="4"/>
      <c r="IH263" s="4"/>
      <c r="II263" s="4"/>
      <c r="IJ263" s="4"/>
      <c r="IK263" s="4"/>
      <c r="IL263" s="4"/>
      <c r="IM263" s="4"/>
      <c r="IN263" s="4"/>
      <c r="IO263" s="4"/>
      <c r="IP263" s="4"/>
      <c r="IQ263" s="4"/>
      <c r="IR263" s="4"/>
      <c r="IS263" s="4"/>
      <c r="IT263" s="4"/>
      <c r="IU263" s="4"/>
      <c r="IV263" s="4"/>
      <c r="IW263" s="4"/>
      <c r="IX263" s="4"/>
      <c r="IY263" s="4"/>
      <c r="IZ263" s="4"/>
      <c r="JA263" s="4"/>
      <c r="JB263" s="4"/>
      <c r="JC263" s="4"/>
      <c r="JD263" s="4"/>
      <c r="JE263" s="4"/>
      <c r="JF263" s="4"/>
      <c r="JG263" s="4"/>
      <c r="JH263" s="4"/>
      <c r="JI263" s="4"/>
      <c r="JJ263" s="4"/>
      <c r="JK263" s="4"/>
      <c r="JL263" s="4"/>
      <c r="JM263" s="4"/>
      <c r="JN263" s="4"/>
    </row>
    <row r="264" spans="1:274" s="5" customFormat="1" x14ac:dyDescent="0.2">
      <c r="A264" s="57"/>
      <c r="B264" s="57"/>
      <c r="C264" s="57" t="s">
        <v>8</v>
      </c>
      <c r="D264" s="57">
        <v>75</v>
      </c>
      <c r="E264" s="6"/>
      <c r="F264" s="64">
        <f t="shared" si="2498"/>
        <v>0</v>
      </c>
      <c r="G264" s="6"/>
      <c r="H264" s="64">
        <f t="shared" si="2600"/>
        <v>0</v>
      </c>
      <c r="I264" s="6"/>
      <c r="J264" s="64">
        <f t="shared" ref="J264" si="2640">SUM(I264*$D264)</f>
        <v>0</v>
      </c>
      <c r="K264" s="6"/>
      <c r="L264" s="64">
        <f t="shared" si="2602"/>
        <v>0</v>
      </c>
      <c r="M264" s="6"/>
      <c r="N264" s="64">
        <f t="shared" si="2603"/>
        <v>0</v>
      </c>
      <c r="O264" s="6"/>
      <c r="P264" s="64">
        <f t="shared" si="2604"/>
        <v>0</v>
      </c>
      <c r="Q264" s="6"/>
      <c r="R264" s="64">
        <f t="shared" si="2605"/>
        <v>0</v>
      </c>
      <c r="S264" s="6"/>
      <c r="T264" s="64">
        <f t="shared" si="2606"/>
        <v>0</v>
      </c>
      <c r="U264" s="6"/>
      <c r="V264" s="64">
        <f t="shared" si="2607"/>
        <v>0</v>
      </c>
      <c r="W264" s="6"/>
      <c r="X264" s="64">
        <f t="shared" si="2608"/>
        <v>0</v>
      </c>
      <c r="Y264" s="6"/>
      <c r="Z264" s="64">
        <f t="shared" si="2609"/>
        <v>0</v>
      </c>
      <c r="AA264" s="6"/>
      <c r="AB264" s="64">
        <f t="shared" si="2610"/>
        <v>0</v>
      </c>
      <c r="AC264" s="59"/>
      <c r="AD264" s="64">
        <f t="shared" si="2611"/>
        <v>0</v>
      </c>
      <c r="AE264" s="59"/>
      <c r="AF264" s="64">
        <f t="shared" si="2612"/>
        <v>0</v>
      </c>
      <c r="AG264" s="59"/>
      <c r="AH264" s="64">
        <f t="shared" si="2613"/>
        <v>0</v>
      </c>
      <c r="AI264" s="59"/>
      <c r="AJ264" s="64">
        <f t="shared" si="2614"/>
        <v>0</v>
      </c>
      <c r="AK264" s="59"/>
      <c r="AL264" s="64">
        <f t="shared" si="2615"/>
        <v>0</v>
      </c>
      <c r="AM264" s="59"/>
      <c r="AN264" s="64">
        <f t="shared" si="2616"/>
        <v>0</v>
      </c>
      <c r="AO264" s="59"/>
      <c r="AP264" s="64">
        <f t="shared" si="2617"/>
        <v>0</v>
      </c>
      <c r="AQ264" s="59"/>
      <c r="AR264" s="64">
        <f t="shared" si="2618"/>
        <v>0</v>
      </c>
      <c r="AS264" s="59"/>
      <c r="AT264" s="64">
        <f t="shared" si="2619"/>
        <v>0</v>
      </c>
      <c r="AU264" s="59"/>
      <c r="AV264" s="64">
        <f t="shared" si="2620"/>
        <v>0</v>
      </c>
      <c r="AW264" s="59"/>
      <c r="AX264" s="64">
        <f t="shared" si="2621"/>
        <v>0</v>
      </c>
      <c r="AY264" s="59"/>
      <c r="AZ264" s="64">
        <f t="shared" si="2622"/>
        <v>0</v>
      </c>
      <c r="BA264" s="59"/>
      <c r="BB264" s="64">
        <f t="shared" si="2623"/>
        <v>0</v>
      </c>
      <c r="BC264" s="59"/>
      <c r="BD264" s="64">
        <f t="shared" si="2624"/>
        <v>0</v>
      </c>
      <c r="BE264" s="59"/>
      <c r="BF264" s="64">
        <f t="shared" si="2625"/>
        <v>0</v>
      </c>
      <c r="BG264" s="59"/>
      <c r="BH264" s="64">
        <f t="shared" si="2626"/>
        <v>0</v>
      </c>
      <c r="BI264" s="59"/>
      <c r="BJ264" s="64">
        <f t="shared" si="2627"/>
        <v>0</v>
      </c>
      <c r="BK264" s="59"/>
      <c r="BL264" s="64">
        <f t="shared" si="2628"/>
        <v>0</v>
      </c>
      <c r="BM264" s="59"/>
      <c r="BN264" s="64">
        <f t="shared" si="2629"/>
        <v>0</v>
      </c>
      <c r="BO264" s="59"/>
      <c r="BP264" s="64">
        <f t="shared" si="2630"/>
        <v>0</v>
      </c>
      <c r="BQ264" s="59"/>
      <c r="BR264" s="64">
        <f t="shared" si="2631"/>
        <v>0</v>
      </c>
      <c r="BS264" s="59"/>
      <c r="BT264" s="64">
        <f t="shared" si="2632"/>
        <v>0</v>
      </c>
      <c r="BU264" s="59"/>
      <c r="BV264" s="64">
        <f t="shared" si="2633"/>
        <v>0</v>
      </c>
      <c r="BW264" s="59"/>
      <c r="BX264" s="64">
        <f t="shared" si="2634"/>
        <v>0</v>
      </c>
      <c r="BY264" s="59"/>
      <c r="BZ264" s="64">
        <f t="shared" si="2438"/>
        <v>0</v>
      </c>
      <c r="CA264" s="54"/>
      <c r="CB264" s="61">
        <f t="shared" si="2439"/>
        <v>0</v>
      </c>
      <c r="CC264" s="61">
        <f t="shared" si="2440"/>
        <v>0</v>
      </c>
      <c r="CD264" s="4"/>
      <c r="CE264" s="4"/>
      <c r="CF264" s="4">
        <f t="shared" si="2441"/>
        <v>0</v>
      </c>
      <c r="CG264" s="218">
        <f t="shared" si="2442"/>
        <v>0</v>
      </c>
      <c r="CH264" s="221">
        <f t="shared" si="2443"/>
        <v>0</v>
      </c>
      <c r="CI264" s="4"/>
      <c r="CJ264" s="4">
        <f t="shared" si="2444"/>
        <v>0</v>
      </c>
      <c r="CK264" s="218">
        <f t="shared" si="2445"/>
        <v>0</v>
      </c>
      <c r="CL264" s="221">
        <f t="shared" si="2446"/>
        <v>0</v>
      </c>
      <c r="CM264" s="4"/>
      <c r="CN264" s="4">
        <f t="shared" si="2447"/>
        <v>0</v>
      </c>
      <c r="CO264" s="218">
        <f t="shared" si="2448"/>
        <v>0</v>
      </c>
      <c r="CP264" s="221">
        <f t="shared" si="2449"/>
        <v>0</v>
      </c>
      <c r="CQ264" s="4"/>
      <c r="CR264" s="4">
        <f t="shared" si="2450"/>
        <v>0</v>
      </c>
      <c r="CS264" s="218">
        <f t="shared" si="2451"/>
        <v>0</v>
      </c>
      <c r="CT264" s="221">
        <f t="shared" si="2452"/>
        <v>0</v>
      </c>
      <c r="CU264" s="4"/>
      <c r="CV264" s="4">
        <f t="shared" si="2453"/>
        <v>0</v>
      </c>
      <c r="CW264" s="218">
        <f t="shared" si="2454"/>
        <v>0</v>
      </c>
      <c r="CX264" s="221">
        <f t="shared" si="2455"/>
        <v>0</v>
      </c>
      <c r="CY264" s="4"/>
      <c r="CZ264" s="4">
        <f t="shared" si="2456"/>
        <v>0</v>
      </c>
      <c r="DA264" s="218">
        <f t="shared" si="2457"/>
        <v>0</v>
      </c>
      <c r="DB264" s="221">
        <f t="shared" si="2458"/>
        <v>0</v>
      </c>
      <c r="DC264" s="4"/>
      <c r="DD264" s="4">
        <f t="shared" si="2459"/>
        <v>0</v>
      </c>
      <c r="DE264" s="218">
        <f t="shared" si="2460"/>
        <v>0</v>
      </c>
      <c r="DF264" s="221">
        <f t="shared" si="2461"/>
        <v>0</v>
      </c>
      <c r="DG264" s="4"/>
      <c r="DH264" s="4">
        <f t="shared" si="2462"/>
        <v>0</v>
      </c>
      <c r="DI264" s="218">
        <f t="shared" si="2463"/>
        <v>0</v>
      </c>
      <c r="DJ264" s="221">
        <f t="shared" si="2464"/>
        <v>0</v>
      </c>
      <c r="DK264" s="4"/>
      <c r="DL264" s="4">
        <f t="shared" si="2465"/>
        <v>0</v>
      </c>
      <c r="DM264" s="218">
        <f t="shared" si="2466"/>
        <v>0</v>
      </c>
      <c r="DN264" s="221">
        <f t="shared" si="2467"/>
        <v>0</v>
      </c>
      <c r="DO264" s="4"/>
      <c r="DP264" s="4">
        <f t="shared" si="2468"/>
        <v>0</v>
      </c>
      <c r="DQ264" s="218">
        <f t="shared" si="2469"/>
        <v>0</v>
      </c>
      <c r="DR264" s="221">
        <f t="shared" si="2470"/>
        <v>0</v>
      </c>
      <c r="DS264" s="4"/>
      <c r="DT264" s="4">
        <f t="shared" si="2471"/>
        <v>0</v>
      </c>
      <c r="DU264" s="218">
        <f t="shared" si="2472"/>
        <v>0</v>
      </c>
      <c r="DV264" s="221">
        <f t="shared" si="2473"/>
        <v>0</v>
      </c>
      <c r="DW264" s="4"/>
      <c r="DX264" s="4"/>
      <c r="DY264" s="4">
        <f t="shared" si="2474"/>
        <v>0</v>
      </c>
      <c r="DZ264" s="218">
        <f t="shared" si="2475"/>
        <v>0</v>
      </c>
      <c r="EA264" s="221">
        <f t="shared" si="2476"/>
        <v>0</v>
      </c>
      <c r="EB264" s="4"/>
      <c r="EC264" s="4">
        <f t="shared" si="2477"/>
        <v>0</v>
      </c>
      <c r="ED264" s="218" t="e">
        <f>SUM(EB264+#REF!)</f>
        <v>#REF!</v>
      </c>
      <c r="EE264" s="221" t="e">
        <f t="shared" si="2478"/>
        <v>#REF!</v>
      </c>
      <c r="EF264" s="4"/>
      <c r="EG264" s="4">
        <f t="shared" si="2479"/>
        <v>0</v>
      </c>
      <c r="EH264" s="218" t="e">
        <f>SUM(EF264+#REF!)</f>
        <v>#REF!</v>
      </c>
      <c r="EI264" s="221" t="e">
        <f t="shared" si="2480"/>
        <v>#REF!</v>
      </c>
      <c r="EJ264" s="4"/>
      <c r="EK264" s="4" t="e">
        <f>SUM(EJ264*#REF!)</f>
        <v>#REF!</v>
      </c>
      <c r="EL264" s="218" t="e">
        <f>SUM(EJ264+#REF!)</f>
        <v>#REF!</v>
      </c>
      <c r="EM264" s="221" t="e">
        <f t="shared" si="2481"/>
        <v>#REF!</v>
      </c>
      <c r="EN264" s="4"/>
      <c r="EO264" s="269"/>
      <c r="EP264" s="269">
        <f t="shared" si="2636"/>
        <v>0</v>
      </c>
      <c r="EQ264" s="268">
        <f t="shared" si="2535"/>
        <v>0</v>
      </c>
      <c r="ER264" s="268">
        <f t="shared" si="2536"/>
        <v>0</v>
      </c>
      <c r="ES264" s="269"/>
      <c r="ET264" s="269">
        <f t="shared" si="2537"/>
        <v>0</v>
      </c>
      <c r="EU264" s="268">
        <f t="shared" si="2538"/>
        <v>0</v>
      </c>
      <c r="EV264" s="268">
        <f t="shared" si="2539"/>
        <v>0</v>
      </c>
      <c r="EW264" s="269"/>
      <c r="EX264" s="269">
        <f t="shared" si="2540"/>
        <v>0</v>
      </c>
      <c r="EY264" s="268">
        <f t="shared" si="2541"/>
        <v>0</v>
      </c>
      <c r="EZ264" s="268">
        <f t="shared" si="2542"/>
        <v>0</v>
      </c>
      <c r="FA264" s="269"/>
      <c r="FB264" s="269">
        <f t="shared" si="2637"/>
        <v>0</v>
      </c>
      <c r="FC264" s="268">
        <f t="shared" si="2544"/>
        <v>0</v>
      </c>
      <c r="FD264" s="268">
        <f t="shared" si="2545"/>
        <v>0</v>
      </c>
      <c r="FE264" s="269"/>
      <c r="FF264" s="269">
        <f t="shared" si="2482"/>
        <v>0</v>
      </c>
      <c r="FG264" s="268">
        <f t="shared" si="2483"/>
        <v>0</v>
      </c>
      <c r="FH264" s="268">
        <f t="shared" si="2484"/>
        <v>0</v>
      </c>
      <c r="FI264" s="269"/>
      <c r="FJ264" s="269">
        <f t="shared" si="2485"/>
        <v>0</v>
      </c>
      <c r="FK264" s="268">
        <f t="shared" si="2486"/>
        <v>0</v>
      </c>
      <c r="FL264" s="268">
        <f t="shared" si="2487"/>
        <v>0</v>
      </c>
      <c r="FM264" s="269"/>
      <c r="FN264" s="269">
        <f t="shared" si="2488"/>
        <v>0</v>
      </c>
      <c r="FO264" s="268">
        <f t="shared" si="2489"/>
        <v>0</v>
      </c>
      <c r="FP264" s="268">
        <f t="shared" si="2490"/>
        <v>0</v>
      </c>
      <c r="FQ264" s="269"/>
      <c r="FR264" s="269">
        <f t="shared" si="2491"/>
        <v>0</v>
      </c>
      <c r="FS264" s="268">
        <f t="shared" si="2492"/>
        <v>0</v>
      </c>
      <c r="FT264" s="268">
        <f t="shared" si="2493"/>
        <v>0</v>
      </c>
      <c r="FU264" s="269"/>
      <c r="FV264" s="269">
        <f t="shared" si="2494"/>
        <v>0</v>
      </c>
      <c r="FW264" s="268">
        <f t="shared" si="2546"/>
        <v>0</v>
      </c>
      <c r="FX264" s="268">
        <f t="shared" si="2547"/>
        <v>0</v>
      </c>
      <c r="FY264" s="269"/>
      <c r="FZ264" s="269">
        <f t="shared" si="2495"/>
        <v>0</v>
      </c>
      <c r="GA264" s="268">
        <f t="shared" si="2548"/>
        <v>0</v>
      </c>
      <c r="GB264" s="268">
        <f t="shared" si="2549"/>
        <v>0</v>
      </c>
      <c r="GC264" s="269"/>
      <c r="GD264" s="269">
        <f t="shared" si="2496"/>
        <v>0</v>
      </c>
      <c r="GE264" s="268">
        <f t="shared" si="2550"/>
        <v>0</v>
      </c>
      <c r="GF264" s="268">
        <f t="shared" si="2551"/>
        <v>0</v>
      </c>
      <c r="GG264" s="269"/>
      <c r="GH264" s="269">
        <f t="shared" si="2497"/>
        <v>0</v>
      </c>
      <c r="GI264" s="268">
        <f t="shared" si="2552"/>
        <v>0</v>
      </c>
      <c r="GJ264" s="268">
        <f t="shared" si="2553"/>
        <v>0</v>
      </c>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c r="IE264" s="4"/>
      <c r="IF264" s="4"/>
      <c r="IG264" s="4"/>
      <c r="IH264" s="4"/>
      <c r="II264" s="4"/>
      <c r="IJ264" s="4"/>
      <c r="IK264" s="4"/>
      <c r="IL264" s="4"/>
      <c r="IM264" s="4"/>
      <c r="IN264" s="4"/>
      <c r="IO264" s="4"/>
      <c r="IP264" s="4"/>
      <c r="IQ264" s="4"/>
      <c r="IR264" s="4"/>
      <c r="IS264" s="4"/>
      <c r="IT264" s="4"/>
      <c r="IU264" s="4"/>
      <c r="IV264" s="4"/>
      <c r="IW264" s="4"/>
      <c r="IX264" s="4"/>
      <c r="IY264" s="4"/>
      <c r="IZ264" s="4"/>
      <c r="JA264" s="4"/>
      <c r="JB264" s="4"/>
      <c r="JC264" s="4"/>
      <c r="JD264" s="4"/>
      <c r="JE264" s="4"/>
      <c r="JF264" s="4"/>
      <c r="JG264" s="4"/>
      <c r="JH264" s="4"/>
      <c r="JI264" s="4"/>
      <c r="JJ264" s="4"/>
      <c r="JK264" s="4"/>
      <c r="JL264" s="4"/>
      <c r="JM264" s="4"/>
      <c r="JN264" s="4"/>
    </row>
    <row r="265" spans="1:274" s="5" customFormat="1" x14ac:dyDescent="0.2">
      <c r="A265" s="57" t="s">
        <v>217</v>
      </c>
      <c r="B265" s="57" t="s">
        <v>218</v>
      </c>
      <c r="C265" s="57" t="s">
        <v>8</v>
      </c>
      <c r="D265" s="57">
        <v>75</v>
      </c>
      <c r="E265" s="6"/>
      <c r="F265" s="64">
        <f t="shared" si="2498"/>
        <v>0</v>
      </c>
      <c r="G265" s="6"/>
      <c r="H265" s="64">
        <f t="shared" si="2600"/>
        <v>0</v>
      </c>
      <c r="I265" s="6"/>
      <c r="J265" s="64">
        <f t="shared" ref="J265" si="2641">SUM(I265*$D265)</f>
        <v>0</v>
      </c>
      <c r="K265" s="6"/>
      <c r="L265" s="64">
        <f t="shared" si="2602"/>
        <v>0</v>
      </c>
      <c r="M265" s="6"/>
      <c r="N265" s="64">
        <f t="shared" si="2603"/>
        <v>0</v>
      </c>
      <c r="O265" s="6"/>
      <c r="P265" s="64">
        <f t="shared" si="2604"/>
        <v>0</v>
      </c>
      <c r="Q265" s="6"/>
      <c r="R265" s="64">
        <f t="shared" si="2605"/>
        <v>0</v>
      </c>
      <c r="S265" s="6"/>
      <c r="T265" s="64">
        <f t="shared" si="2606"/>
        <v>0</v>
      </c>
      <c r="U265" s="6"/>
      <c r="V265" s="64">
        <f t="shared" si="2607"/>
        <v>0</v>
      </c>
      <c r="W265" s="6"/>
      <c r="X265" s="64">
        <f t="shared" si="2608"/>
        <v>0</v>
      </c>
      <c r="Y265" s="6"/>
      <c r="Z265" s="64">
        <f t="shared" si="2609"/>
        <v>0</v>
      </c>
      <c r="AA265" s="6"/>
      <c r="AB265" s="64">
        <f t="shared" si="2610"/>
        <v>0</v>
      </c>
      <c r="AC265" s="59"/>
      <c r="AD265" s="64">
        <f t="shared" si="2611"/>
        <v>0</v>
      </c>
      <c r="AE265" s="59">
        <v>4</v>
      </c>
      <c r="AF265" s="64">
        <f t="shared" si="2612"/>
        <v>300</v>
      </c>
      <c r="AG265" s="59">
        <v>36</v>
      </c>
      <c r="AH265" s="64">
        <f t="shared" si="2613"/>
        <v>2700</v>
      </c>
      <c r="AI265" s="59"/>
      <c r="AJ265" s="64">
        <f t="shared" si="2614"/>
        <v>0</v>
      </c>
      <c r="AK265" s="59"/>
      <c r="AL265" s="64">
        <f t="shared" si="2615"/>
        <v>0</v>
      </c>
      <c r="AM265" s="59"/>
      <c r="AN265" s="64">
        <f t="shared" si="2616"/>
        <v>0</v>
      </c>
      <c r="AO265" s="59"/>
      <c r="AP265" s="64">
        <f t="shared" si="2617"/>
        <v>0</v>
      </c>
      <c r="AQ265" s="59"/>
      <c r="AR265" s="64">
        <f t="shared" si="2618"/>
        <v>0</v>
      </c>
      <c r="AS265" s="59">
        <v>36</v>
      </c>
      <c r="AT265" s="64">
        <f t="shared" si="2619"/>
        <v>2700</v>
      </c>
      <c r="AU265" s="59"/>
      <c r="AV265" s="64">
        <f t="shared" si="2620"/>
        <v>0</v>
      </c>
      <c r="AW265" s="59">
        <v>47</v>
      </c>
      <c r="AX265" s="64">
        <f t="shared" si="2621"/>
        <v>3525</v>
      </c>
      <c r="AY265" s="59"/>
      <c r="AZ265" s="64">
        <f t="shared" si="2622"/>
        <v>0</v>
      </c>
      <c r="BA265" s="59"/>
      <c r="BB265" s="64">
        <f t="shared" si="2623"/>
        <v>0</v>
      </c>
      <c r="BC265" s="59"/>
      <c r="BD265" s="64">
        <f t="shared" si="2624"/>
        <v>0</v>
      </c>
      <c r="BE265" s="59"/>
      <c r="BF265" s="64">
        <f t="shared" si="2625"/>
        <v>0</v>
      </c>
      <c r="BG265" s="59"/>
      <c r="BH265" s="64">
        <f t="shared" si="2626"/>
        <v>0</v>
      </c>
      <c r="BI265" s="59"/>
      <c r="BJ265" s="64">
        <f t="shared" si="2627"/>
        <v>0</v>
      </c>
      <c r="BK265" s="59"/>
      <c r="BL265" s="64">
        <f t="shared" si="2628"/>
        <v>0</v>
      </c>
      <c r="BM265" s="59"/>
      <c r="BN265" s="64">
        <f t="shared" si="2629"/>
        <v>0</v>
      </c>
      <c r="BO265" s="59"/>
      <c r="BP265" s="64">
        <f t="shared" si="2630"/>
        <v>0</v>
      </c>
      <c r="BQ265" s="59"/>
      <c r="BR265" s="64">
        <f t="shared" si="2631"/>
        <v>0</v>
      </c>
      <c r="BS265" s="59"/>
      <c r="BT265" s="64">
        <f t="shared" si="2632"/>
        <v>0</v>
      </c>
      <c r="BU265" s="59"/>
      <c r="BV265" s="64">
        <f t="shared" si="2633"/>
        <v>0</v>
      </c>
      <c r="BW265" s="59"/>
      <c r="BX265" s="64">
        <f t="shared" si="2634"/>
        <v>0</v>
      </c>
      <c r="BY265" s="59"/>
      <c r="BZ265" s="64">
        <f t="shared" si="2438"/>
        <v>0</v>
      </c>
      <c r="CA265" s="54"/>
      <c r="CB265" s="61">
        <f t="shared" si="2439"/>
        <v>123</v>
      </c>
      <c r="CC265" s="61">
        <f t="shared" si="2440"/>
        <v>9225</v>
      </c>
      <c r="CD265" s="4"/>
      <c r="CE265" s="4"/>
      <c r="CF265" s="4">
        <f t="shared" si="2441"/>
        <v>0</v>
      </c>
      <c r="CG265" s="218">
        <f t="shared" si="2442"/>
        <v>0</v>
      </c>
      <c r="CH265" s="221">
        <f t="shared" si="2443"/>
        <v>0</v>
      </c>
      <c r="CI265" s="4"/>
      <c r="CJ265" s="4">
        <f t="shared" si="2444"/>
        <v>0</v>
      </c>
      <c r="CK265" s="218">
        <f t="shared" si="2445"/>
        <v>0</v>
      </c>
      <c r="CL265" s="221">
        <f t="shared" si="2446"/>
        <v>0</v>
      </c>
      <c r="CM265" s="4"/>
      <c r="CN265" s="4">
        <f t="shared" si="2447"/>
        <v>0</v>
      </c>
      <c r="CO265" s="218">
        <f t="shared" si="2448"/>
        <v>0</v>
      </c>
      <c r="CP265" s="221">
        <f t="shared" si="2449"/>
        <v>0</v>
      </c>
      <c r="CQ265" s="4"/>
      <c r="CR265" s="4">
        <f t="shared" si="2450"/>
        <v>0</v>
      </c>
      <c r="CS265" s="218">
        <f t="shared" si="2451"/>
        <v>0</v>
      </c>
      <c r="CT265" s="221">
        <f t="shared" si="2452"/>
        <v>0</v>
      </c>
      <c r="CU265" s="4"/>
      <c r="CV265" s="4">
        <f t="shared" si="2453"/>
        <v>0</v>
      </c>
      <c r="CW265" s="218">
        <f t="shared" si="2454"/>
        <v>0</v>
      </c>
      <c r="CX265" s="221">
        <f t="shared" si="2455"/>
        <v>0</v>
      </c>
      <c r="CY265" s="4"/>
      <c r="CZ265" s="4">
        <f t="shared" si="2456"/>
        <v>0</v>
      </c>
      <c r="DA265" s="218">
        <f t="shared" si="2457"/>
        <v>0</v>
      </c>
      <c r="DB265" s="221">
        <f t="shared" si="2458"/>
        <v>0</v>
      </c>
      <c r="DC265" s="4"/>
      <c r="DD265" s="4">
        <f t="shared" si="2459"/>
        <v>0</v>
      </c>
      <c r="DE265" s="218">
        <f t="shared" si="2460"/>
        <v>4</v>
      </c>
      <c r="DF265" s="221">
        <f t="shared" si="2461"/>
        <v>0</v>
      </c>
      <c r="DG265" s="4"/>
      <c r="DH265" s="4">
        <f t="shared" si="2462"/>
        <v>0</v>
      </c>
      <c r="DI265" s="218">
        <f t="shared" si="2463"/>
        <v>0</v>
      </c>
      <c r="DJ265" s="221">
        <f t="shared" si="2464"/>
        <v>0</v>
      </c>
      <c r="DK265" s="4"/>
      <c r="DL265" s="4">
        <f t="shared" si="2465"/>
        <v>0</v>
      </c>
      <c r="DM265" s="218">
        <f t="shared" si="2466"/>
        <v>0</v>
      </c>
      <c r="DN265" s="221">
        <f t="shared" si="2467"/>
        <v>0</v>
      </c>
      <c r="DO265" s="4"/>
      <c r="DP265" s="4">
        <f t="shared" si="2468"/>
        <v>0</v>
      </c>
      <c r="DQ265" s="218">
        <f t="shared" si="2469"/>
        <v>0</v>
      </c>
      <c r="DR265" s="221">
        <f t="shared" si="2470"/>
        <v>0</v>
      </c>
      <c r="DS265" s="4"/>
      <c r="DT265" s="4">
        <f t="shared" si="2471"/>
        <v>0</v>
      </c>
      <c r="DU265" s="218">
        <f t="shared" si="2472"/>
        <v>0</v>
      </c>
      <c r="DV265" s="221">
        <f t="shared" si="2473"/>
        <v>0</v>
      </c>
      <c r="DW265" s="4"/>
      <c r="DX265" s="4"/>
      <c r="DY265" s="4">
        <f t="shared" si="2474"/>
        <v>0</v>
      </c>
      <c r="DZ265" s="218">
        <f t="shared" si="2475"/>
        <v>0</v>
      </c>
      <c r="EA265" s="221">
        <f t="shared" si="2476"/>
        <v>0</v>
      </c>
      <c r="EB265" s="4"/>
      <c r="EC265" s="4">
        <f t="shared" si="2477"/>
        <v>0</v>
      </c>
      <c r="ED265" s="218" t="e">
        <f>SUM(EB265+#REF!)</f>
        <v>#REF!</v>
      </c>
      <c r="EE265" s="221" t="e">
        <f t="shared" si="2478"/>
        <v>#REF!</v>
      </c>
      <c r="EF265" s="4"/>
      <c r="EG265" s="4">
        <f t="shared" si="2479"/>
        <v>0</v>
      </c>
      <c r="EH265" s="218" t="e">
        <f>SUM(EF265+#REF!)</f>
        <v>#REF!</v>
      </c>
      <c r="EI265" s="221" t="e">
        <f t="shared" si="2480"/>
        <v>#REF!</v>
      </c>
      <c r="EJ265" s="4"/>
      <c r="EK265" s="4" t="e">
        <f>SUM(EJ265*#REF!)</f>
        <v>#REF!</v>
      </c>
      <c r="EL265" s="218" t="e">
        <f>SUM(EJ265+#REF!)</f>
        <v>#REF!</v>
      </c>
      <c r="EM265" s="221" t="e">
        <f t="shared" si="2481"/>
        <v>#REF!</v>
      </c>
      <c r="EN265" s="4"/>
      <c r="EO265" s="269"/>
      <c r="EP265" s="269">
        <f t="shared" si="2636"/>
        <v>0</v>
      </c>
      <c r="EQ265" s="268">
        <f t="shared" si="2535"/>
        <v>0</v>
      </c>
      <c r="ER265" s="268">
        <f t="shared" si="2536"/>
        <v>0</v>
      </c>
      <c r="ES265" s="269"/>
      <c r="ET265" s="269">
        <f t="shared" si="2537"/>
        <v>0</v>
      </c>
      <c r="EU265" s="268">
        <f t="shared" si="2538"/>
        <v>4</v>
      </c>
      <c r="EV265" s="268">
        <f t="shared" si="2539"/>
        <v>300</v>
      </c>
      <c r="EW265" s="269"/>
      <c r="EX265" s="269">
        <f t="shared" si="2540"/>
        <v>0</v>
      </c>
      <c r="EY265" s="268">
        <f t="shared" si="2541"/>
        <v>36</v>
      </c>
      <c r="EZ265" s="268">
        <f t="shared" si="2542"/>
        <v>2700</v>
      </c>
      <c r="FA265" s="269"/>
      <c r="FB265" s="269">
        <f t="shared" si="2637"/>
        <v>0</v>
      </c>
      <c r="FC265" s="268">
        <f t="shared" si="2544"/>
        <v>0</v>
      </c>
      <c r="FD265" s="268">
        <f t="shared" si="2545"/>
        <v>0</v>
      </c>
      <c r="FE265" s="269"/>
      <c r="FF265" s="269">
        <f t="shared" si="2482"/>
        <v>0</v>
      </c>
      <c r="FG265" s="268">
        <f t="shared" si="2483"/>
        <v>0</v>
      </c>
      <c r="FH265" s="268">
        <f t="shared" si="2484"/>
        <v>0</v>
      </c>
      <c r="FI265" s="269"/>
      <c r="FJ265" s="269">
        <f t="shared" si="2485"/>
        <v>0</v>
      </c>
      <c r="FK265" s="268">
        <f t="shared" si="2486"/>
        <v>0</v>
      </c>
      <c r="FL265" s="268">
        <f t="shared" si="2487"/>
        <v>0</v>
      </c>
      <c r="FM265" s="269"/>
      <c r="FN265" s="269">
        <f t="shared" si="2488"/>
        <v>0</v>
      </c>
      <c r="FO265" s="268">
        <f t="shared" si="2489"/>
        <v>36</v>
      </c>
      <c r="FP265" s="268">
        <f t="shared" si="2490"/>
        <v>0</v>
      </c>
      <c r="FQ265" s="269"/>
      <c r="FR265" s="269">
        <f t="shared" si="2491"/>
        <v>0</v>
      </c>
      <c r="FS265" s="268">
        <f t="shared" si="2492"/>
        <v>47</v>
      </c>
      <c r="FT265" s="268">
        <f t="shared" si="2493"/>
        <v>0</v>
      </c>
      <c r="FU265" s="269"/>
      <c r="FV265" s="269">
        <f t="shared" si="2494"/>
        <v>0</v>
      </c>
      <c r="FW265" s="268">
        <f t="shared" si="2546"/>
        <v>36</v>
      </c>
      <c r="FX265" s="268">
        <f t="shared" si="2547"/>
        <v>2700</v>
      </c>
      <c r="FY265" s="269"/>
      <c r="FZ265" s="269">
        <f t="shared" si="2495"/>
        <v>0</v>
      </c>
      <c r="GA265" s="268">
        <f t="shared" si="2548"/>
        <v>0</v>
      </c>
      <c r="GB265" s="268">
        <f t="shared" si="2549"/>
        <v>0</v>
      </c>
      <c r="GC265" s="269"/>
      <c r="GD265" s="269">
        <f t="shared" si="2496"/>
        <v>0</v>
      </c>
      <c r="GE265" s="268">
        <f t="shared" si="2550"/>
        <v>47</v>
      </c>
      <c r="GF265" s="268">
        <f t="shared" si="2551"/>
        <v>3525</v>
      </c>
      <c r="GG265" s="269"/>
      <c r="GH265" s="269">
        <f t="shared" si="2497"/>
        <v>0</v>
      </c>
      <c r="GI265" s="268">
        <f t="shared" si="2552"/>
        <v>0</v>
      </c>
      <c r="GJ265" s="268">
        <f t="shared" si="2553"/>
        <v>0</v>
      </c>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c r="IE265" s="4"/>
      <c r="IF265" s="4"/>
      <c r="IG265" s="4"/>
      <c r="IH265" s="4"/>
      <c r="II265" s="4"/>
      <c r="IJ265" s="4"/>
      <c r="IK265" s="4"/>
      <c r="IL265" s="4"/>
      <c r="IM265" s="4"/>
      <c r="IN265" s="4"/>
      <c r="IO265" s="4"/>
      <c r="IP265" s="4"/>
      <c r="IQ265" s="4"/>
      <c r="IR265" s="4"/>
      <c r="IS265" s="4"/>
      <c r="IT265" s="4"/>
      <c r="IU265" s="4"/>
      <c r="IV265" s="4"/>
      <c r="IW265" s="4"/>
      <c r="IX265" s="4"/>
      <c r="IY265" s="4"/>
      <c r="IZ265" s="4"/>
      <c r="JA265" s="4"/>
      <c r="JB265" s="4"/>
      <c r="JC265" s="4"/>
      <c r="JD265" s="4"/>
      <c r="JE265" s="4"/>
      <c r="JF265" s="4"/>
      <c r="JG265" s="4"/>
      <c r="JH265" s="4"/>
      <c r="JI265" s="4"/>
      <c r="JJ265" s="4"/>
      <c r="JK265" s="4"/>
      <c r="JL265" s="4"/>
      <c r="JM265" s="4"/>
      <c r="JN265" s="4"/>
    </row>
    <row r="266" spans="1:274" s="5" customFormat="1" x14ac:dyDescent="0.2">
      <c r="A266" s="57"/>
      <c r="B266" s="57"/>
      <c r="C266" s="57" t="s">
        <v>8</v>
      </c>
      <c r="D266" s="57">
        <v>75</v>
      </c>
      <c r="E266" s="6"/>
      <c r="F266" s="64">
        <f>SUM(E266*$D266)</f>
        <v>0</v>
      </c>
      <c r="G266" s="6"/>
      <c r="H266" s="64">
        <f>SUM(G266*$D266)</f>
        <v>0</v>
      </c>
      <c r="I266" s="6"/>
      <c r="J266" s="64">
        <f>SUM(I266*$D266)</f>
        <v>0</v>
      </c>
      <c r="K266" s="6"/>
      <c r="L266" s="64">
        <f>SUM(K266*$D266)</f>
        <v>0</v>
      </c>
      <c r="M266" s="6"/>
      <c r="N266" s="64">
        <f>SUM(M266*$D266)</f>
        <v>0</v>
      </c>
      <c r="O266" s="6"/>
      <c r="P266" s="64">
        <f>SUM(O266*$D266)</f>
        <v>0</v>
      </c>
      <c r="Q266" s="6"/>
      <c r="R266" s="64">
        <f>SUM(Q266*$D266)</f>
        <v>0</v>
      </c>
      <c r="S266" s="6"/>
      <c r="T266" s="64">
        <f>SUM(S266*$D266)</f>
        <v>0</v>
      </c>
      <c r="U266" s="6"/>
      <c r="V266" s="64">
        <f>SUM(U266*$D266)</f>
        <v>0</v>
      </c>
      <c r="W266" s="6"/>
      <c r="X266" s="64">
        <f>SUM(W266*$D266)</f>
        <v>0</v>
      </c>
      <c r="Y266" s="6"/>
      <c r="Z266" s="64">
        <f>SUM(Y266*$D266)</f>
        <v>0</v>
      </c>
      <c r="AA266" s="6"/>
      <c r="AB266" s="64">
        <f>SUM(AA266*$D266)</f>
        <v>0</v>
      </c>
      <c r="AC266" s="59"/>
      <c r="AD266" s="64">
        <f>SUM(AC266*$D266)</f>
        <v>0</v>
      </c>
      <c r="AE266" s="59"/>
      <c r="AF266" s="64">
        <f>SUM(AE266*$D266)</f>
        <v>0</v>
      </c>
      <c r="AG266" s="59"/>
      <c r="AH266" s="64">
        <f>SUM(AG266*$D266)</f>
        <v>0</v>
      </c>
      <c r="AI266" s="59"/>
      <c r="AJ266" s="64">
        <f>SUM(AI266*$D266)</f>
        <v>0</v>
      </c>
      <c r="AK266" s="59"/>
      <c r="AL266" s="64">
        <f>SUM(AK266*$D266)</f>
        <v>0</v>
      </c>
      <c r="AM266" s="59"/>
      <c r="AN266" s="64">
        <f>SUM(AM266*$D266)</f>
        <v>0</v>
      </c>
      <c r="AO266" s="59"/>
      <c r="AP266" s="64">
        <f>SUM(AO266*$D266)</f>
        <v>0</v>
      </c>
      <c r="AQ266" s="59"/>
      <c r="AR266" s="64">
        <f>SUM(AQ266*$D266)</f>
        <v>0</v>
      </c>
      <c r="AS266" s="59"/>
      <c r="AT266" s="64">
        <f>SUM(AS266*$D266)</f>
        <v>0</v>
      </c>
      <c r="AU266" s="59"/>
      <c r="AV266" s="64">
        <f>SUM(AU266*$D266)</f>
        <v>0</v>
      </c>
      <c r="AW266" s="59"/>
      <c r="AX266" s="64">
        <f>SUM(AW266*$D266)</f>
        <v>0</v>
      </c>
      <c r="AY266" s="59"/>
      <c r="AZ266" s="64">
        <f>SUM(AY266*$D266)</f>
        <v>0</v>
      </c>
      <c r="BA266" s="59"/>
      <c r="BB266" s="64">
        <f>SUM(BA266*$D266)</f>
        <v>0</v>
      </c>
      <c r="BC266" s="59"/>
      <c r="BD266" s="64">
        <f>SUM(BC266*$D266)</f>
        <v>0</v>
      </c>
      <c r="BE266" s="59"/>
      <c r="BF266" s="64">
        <f>SUM(BE266*$D266)</f>
        <v>0</v>
      </c>
      <c r="BG266" s="59"/>
      <c r="BH266" s="64">
        <f>SUM(BG266*$D266)</f>
        <v>0</v>
      </c>
      <c r="BI266" s="59"/>
      <c r="BJ266" s="64">
        <f>SUM(BI266*$D266)</f>
        <v>0</v>
      </c>
      <c r="BK266" s="59"/>
      <c r="BL266" s="64">
        <f>SUM(BK266*$D266)</f>
        <v>0</v>
      </c>
      <c r="BM266" s="59"/>
      <c r="BN266" s="64">
        <f>SUM(BM266*$D266)</f>
        <v>0</v>
      </c>
      <c r="BO266" s="59"/>
      <c r="BP266" s="64">
        <f>SUM(BO266*$D266)</f>
        <v>0</v>
      </c>
      <c r="BQ266" s="59"/>
      <c r="BR266" s="64">
        <f>SUM(BQ266*$D266)</f>
        <v>0</v>
      </c>
      <c r="BS266" s="59"/>
      <c r="BT266" s="64">
        <f>SUM(BS266*$D266)</f>
        <v>0</v>
      </c>
      <c r="BU266" s="59"/>
      <c r="BV266" s="64">
        <f>SUM(BU266*$D266)</f>
        <v>0</v>
      </c>
      <c r="BW266" s="59"/>
      <c r="BX266" s="64">
        <f>SUM(BW266*$D266)</f>
        <v>0</v>
      </c>
      <c r="BY266" s="59"/>
      <c r="BZ266" s="64">
        <f>SUM(BY266*$D266)</f>
        <v>0</v>
      </c>
      <c r="CA266" s="54"/>
      <c r="CB266" s="61">
        <f>SUM(E266+G266+I266+K266+M266+O266+Q266+S266+U266+W266+Y266+AA266+AC266+AE266+AG266+AI266+AK266+AM266+AO266+AQ266+AS266+AU266+AW266+AY266+BA266+BC266+BE266+BG266+BI266+BK266+BM266+BO266+BQ266+BS266+BU266+BW266+BY266)</f>
        <v>0</v>
      </c>
      <c r="CC266" s="61">
        <f>ROUND(CB266*D266*2,1)/2</f>
        <v>0</v>
      </c>
      <c r="CD266" s="4"/>
      <c r="CE266" s="4"/>
      <c r="CF266" s="4">
        <f>SUM(CE266*D266)</f>
        <v>0</v>
      </c>
      <c r="CG266" s="218">
        <f>SUM(CE266+K266)</f>
        <v>0</v>
      </c>
      <c r="CH266" s="221">
        <f>SUM(CF266+L266)</f>
        <v>0</v>
      </c>
      <c r="CI266" s="4"/>
      <c r="CJ266" s="4">
        <f>SUM(CI266*H266)</f>
        <v>0</v>
      </c>
      <c r="CK266" s="218">
        <f>SUM(CI266+O266)</f>
        <v>0</v>
      </c>
      <c r="CL266" s="221">
        <f>SUM(CJ266+P266)</f>
        <v>0</v>
      </c>
      <c r="CM266" s="4"/>
      <c r="CN266" s="4">
        <f>SUM(CM266*L266)</f>
        <v>0</v>
      </c>
      <c r="CO266" s="218">
        <f>SUM(CM266+O266)</f>
        <v>0</v>
      </c>
      <c r="CP266" s="221">
        <f>SUM(CO266*D266)</f>
        <v>0</v>
      </c>
      <c r="CQ266" s="4"/>
      <c r="CR266" s="4">
        <f>SUM(CQ266*P266)</f>
        <v>0</v>
      </c>
      <c r="CS266" s="218">
        <f>SUM(CQ266+S266)</f>
        <v>0</v>
      </c>
      <c r="CT266" s="221">
        <f>SUM(CS266*H266)</f>
        <v>0</v>
      </c>
      <c r="CU266" s="4"/>
      <c r="CV266" s="4">
        <f>SUM(CU266*T266)</f>
        <v>0</v>
      </c>
      <c r="CW266" s="218">
        <f>SUM(CU266+W266)</f>
        <v>0</v>
      </c>
      <c r="CX266" s="221">
        <f>SUM(CW266*L266)</f>
        <v>0</v>
      </c>
      <c r="CY266" s="4"/>
      <c r="CZ266" s="4">
        <f>SUM(CY266*X266)</f>
        <v>0</v>
      </c>
      <c r="DA266" s="218">
        <f>SUM(CY266+AA266)</f>
        <v>0</v>
      </c>
      <c r="DB266" s="221">
        <f>SUM(DA266*P266)</f>
        <v>0</v>
      </c>
      <c r="DC266" s="4"/>
      <c r="DD266" s="4">
        <f>SUM(DC266*AB266)</f>
        <v>0</v>
      </c>
      <c r="DE266" s="218">
        <f>SUM(DC266+AE266)</f>
        <v>0</v>
      </c>
      <c r="DF266" s="221">
        <f>SUM(DE266*T266)</f>
        <v>0</v>
      </c>
      <c r="DG266" s="4"/>
      <c r="DH266" s="4">
        <f>SUM(DG266*AF266)</f>
        <v>0</v>
      </c>
      <c r="DI266" s="218">
        <f>SUM(DG266+AI266)</f>
        <v>0</v>
      </c>
      <c r="DJ266" s="221">
        <f>SUM(DI266*X266)</f>
        <v>0</v>
      </c>
      <c r="DK266" s="4"/>
      <c r="DL266" s="4">
        <f>SUM(DK266*AJ266)</f>
        <v>0</v>
      </c>
      <c r="DM266" s="218">
        <f>SUM(DK266+AM266)</f>
        <v>0</v>
      </c>
      <c r="DN266" s="221">
        <f>SUM(DM266*AB266)</f>
        <v>0</v>
      </c>
      <c r="DO266" s="4"/>
      <c r="DP266" s="4">
        <f>SUM(DO266*AN266)</f>
        <v>0</v>
      </c>
      <c r="DQ266" s="218">
        <f>SUM(DO266+AQ266)</f>
        <v>0</v>
      </c>
      <c r="DR266" s="221">
        <f>SUM(DQ266*AF266)</f>
        <v>0</v>
      </c>
      <c r="DS266" s="4"/>
      <c r="DT266" s="4">
        <f>SUM(DS266*AR266)</f>
        <v>0</v>
      </c>
      <c r="DU266" s="218">
        <f>SUM(DS266+AU266)</f>
        <v>0</v>
      </c>
      <c r="DV266" s="221">
        <f>SUM(DU266*AJ266)</f>
        <v>0</v>
      </c>
      <c r="DW266" s="4"/>
      <c r="DX266" s="4"/>
      <c r="DY266" s="4">
        <f>SUM(DX266*AS266)</f>
        <v>0</v>
      </c>
      <c r="DZ266" s="218">
        <f>SUM(DX266+AV266)</f>
        <v>0</v>
      </c>
      <c r="EA266" s="221">
        <f>SUM(DZ266*AK266)</f>
        <v>0</v>
      </c>
      <c r="EB266" s="4"/>
      <c r="EC266" s="4">
        <f>SUM(EB266*D266)</f>
        <v>0</v>
      </c>
      <c r="ED266" s="218" t="e">
        <f>SUM(EB266+#REF!)</f>
        <v>#REF!</v>
      </c>
      <c r="EE266" s="221" t="e">
        <f>SUM(ED266*D266)</f>
        <v>#REF!</v>
      </c>
      <c r="EF266" s="4"/>
      <c r="EG266" s="4">
        <f>SUM(EF266*AW266)</f>
        <v>0</v>
      </c>
      <c r="EH266" s="218" t="e">
        <f>SUM(EF266+#REF!)</f>
        <v>#REF!</v>
      </c>
      <c r="EI266" s="221" t="e">
        <f>SUM(EH266*D266)</f>
        <v>#REF!</v>
      </c>
      <c r="EJ266" s="4"/>
      <c r="EK266" s="4" t="e">
        <f>SUM(EJ266*#REF!)</f>
        <v>#REF!</v>
      </c>
      <c r="EL266" s="218" t="e">
        <f>SUM(EJ266+#REF!)</f>
        <v>#REF!</v>
      </c>
      <c r="EM266" s="221" t="e">
        <f>SUM(EL266*AS266)</f>
        <v>#REF!</v>
      </c>
      <c r="EN266" s="4"/>
      <c r="EO266" s="269"/>
      <c r="EP266" s="269">
        <f>SUM(EO266*D266)</f>
        <v>0</v>
      </c>
      <c r="EQ266" s="268">
        <f>SUM(EO266+AC266)</f>
        <v>0</v>
      </c>
      <c r="ER266" s="268">
        <f>SUM(EQ266*D266)</f>
        <v>0</v>
      </c>
      <c r="ES266" s="269"/>
      <c r="ET266" s="269">
        <f>SUM(ES266*D266)</f>
        <v>0</v>
      </c>
      <c r="EU266" s="268">
        <f>SUM(ES266+AE266)</f>
        <v>0</v>
      </c>
      <c r="EV266" s="268">
        <f>SUM(EU266*D266)</f>
        <v>0</v>
      </c>
      <c r="EW266" s="269"/>
      <c r="EX266" s="269">
        <f>SUM(EW266*D266)</f>
        <v>0</v>
      </c>
      <c r="EY266" s="268">
        <f>SUM(EW266+AG266)</f>
        <v>0</v>
      </c>
      <c r="EZ266" s="268">
        <f>SUM(EY266*D266)</f>
        <v>0</v>
      </c>
      <c r="FA266" s="269"/>
      <c r="FB266" s="269">
        <f>SUM(FA266*H266)</f>
        <v>0</v>
      </c>
      <c r="FC266" s="268">
        <f>SUM(FA266+AI266)</f>
        <v>0</v>
      </c>
      <c r="FD266" s="268">
        <f>SUM(FC266*D266)</f>
        <v>0</v>
      </c>
      <c r="FE266" s="269"/>
      <c r="FF266" s="269">
        <f>SUM(FE266*L266)</f>
        <v>0</v>
      </c>
      <c r="FG266" s="268">
        <f>SUM(FE266+AK266)</f>
        <v>0</v>
      </c>
      <c r="FH266" s="268">
        <f>SUM(FG266*L266)</f>
        <v>0</v>
      </c>
      <c r="FI266" s="269"/>
      <c r="FJ266" s="269">
        <f>SUM(FI266*P266)</f>
        <v>0</v>
      </c>
      <c r="FK266" s="268">
        <f>SUM(FI266+AO266)</f>
        <v>0</v>
      </c>
      <c r="FL266" s="268">
        <f>SUM(FK266*P266)</f>
        <v>0</v>
      </c>
      <c r="FM266" s="269"/>
      <c r="FN266" s="269">
        <f>SUM(FM266*T266)</f>
        <v>0</v>
      </c>
      <c r="FO266" s="268">
        <f>SUM(FM266+AS266)</f>
        <v>0</v>
      </c>
      <c r="FP266" s="268">
        <f>SUM(FO266*T266)</f>
        <v>0</v>
      </c>
      <c r="FQ266" s="269"/>
      <c r="FR266" s="269">
        <f>SUM(FQ266*X266)</f>
        <v>0</v>
      </c>
      <c r="FS266" s="268">
        <f>SUM(FQ266+AW266)</f>
        <v>0</v>
      </c>
      <c r="FT266" s="268">
        <f>SUM(FS266*X266)</f>
        <v>0</v>
      </c>
      <c r="FU266" s="269"/>
      <c r="FV266" s="269">
        <f>SUM(FU266*X266)</f>
        <v>0</v>
      </c>
      <c r="FW266" s="268">
        <f>SUM(FU266+AS266)</f>
        <v>0</v>
      </c>
      <c r="FX266" s="268">
        <f>SUM(FW266*D266)</f>
        <v>0</v>
      </c>
      <c r="FY266" s="269"/>
      <c r="FZ266" s="269">
        <f>SUM(FY266*AB266)</f>
        <v>0</v>
      </c>
      <c r="GA266" s="268">
        <f>FY266+AU266</f>
        <v>0</v>
      </c>
      <c r="GB266" s="268">
        <f>GA266*D266</f>
        <v>0</v>
      </c>
      <c r="GC266" s="269"/>
      <c r="GD266" s="269">
        <f>SUM(GC266*AF266)</f>
        <v>0</v>
      </c>
      <c r="GE266" s="268">
        <f t="shared" si="2550"/>
        <v>0</v>
      </c>
      <c r="GF266" s="268">
        <f t="shared" si="2551"/>
        <v>0</v>
      </c>
      <c r="GG266" s="269"/>
      <c r="GH266" s="269">
        <f>SUM(GG266*AJ266)</f>
        <v>0</v>
      </c>
      <c r="GI266" s="268">
        <f>GG266+BC266</f>
        <v>0</v>
      </c>
      <c r="GJ266" s="268">
        <f>GI266*L266</f>
        <v>0</v>
      </c>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c r="IE266" s="4"/>
      <c r="IF266" s="4"/>
      <c r="IG266" s="4"/>
      <c r="IH266" s="4"/>
      <c r="II266" s="4"/>
      <c r="IJ266" s="4"/>
      <c r="IK266" s="4"/>
      <c r="IL266" s="4"/>
      <c r="IM266" s="4"/>
      <c r="IN266" s="4"/>
      <c r="IO266" s="4"/>
      <c r="IP266" s="4"/>
      <c r="IQ266" s="4"/>
      <c r="IR266" s="4"/>
      <c r="IS266" s="4"/>
      <c r="IT266" s="4"/>
      <c r="IU266" s="4"/>
      <c r="IV266" s="4"/>
      <c r="IW266" s="4"/>
      <c r="IX266" s="4"/>
      <c r="IY266" s="4"/>
      <c r="IZ266" s="4"/>
      <c r="JA266" s="4"/>
      <c r="JB266" s="4"/>
      <c r="JC266" s="4"/>
      <c r="JD266" s="4"/>
      <c r="JE266" s="4"/>
      <c r="JF266" s="4"/>
      <c r="JG266" s="4"/>
      <c r="JH266" s="4"/>
      <c r="JI266" s="4"/>
      <c r="JJ266" s="4"/>
      <c r="JK266" s="4"/>
      <c r="JL266" s="4"/>
      <c r="JM266" s="4"/>
      <c r="JN266" s="4"/>
    </row>
    <row r="267" spans="1:274" s="5" customFormat="1" x14ac:dyDescent="0.2">
      <c r="A267" s="57" t="s">
        <v>200</v>
      </c>
      <c r="B267" s="57" t="s">
        <v>186</v>
      </c>
      <c r="C267" s="57" t="s">
        <v>9</v>
      </c>
      <c r="D267" s="57">
        <v>60</v>
      </c>
      <c r="E267" s="6"/>
      <c r="F267" s="64">
        <f>SUM(E267*$D267)</f>
        <v>0</v>
      </c>
      <c r="G267" s="6"/>
      <c r="H267" s="64">
        <f>SUM(G267*$D267)</f>
        <v>0</v>
      </c>
      <c r="I267" s="6"/>
      <c r="J267" s="64">
        <f>SUM(I267*$D267)</f>
        <v>0</v>
      </c>
      <c r="K267" s="6"/>
      <c r="L267" s="64">
        <f>SUM(K267*$D267)</f>
        <v>0</v>
      </c>
      <c r="M267" s="6"/>
      <c r="N267" s="64">
        <f>SUM(M267*$D267)</f>
        <v>0</v>
      </c>
      <c r="O267" s="6"/>
      <c r="P267" s="64">
        <f>SUM(O267*$D267)</f>
        <v>0</v>
      </c>
      <c r="Q267" s="6"/>
      <c r="R267" s="64">
        <f>SUM(Q267*$D267)</f>
        <v>0</v>
      </c>
      <c r="S267" s="6"/>
      <c r="T267" s="64">
        <f>SUM(S267*$D267)</f>
        <v>0</v>
      </c>
      <c r="U267" s="6"/>
      <c r="V267" s="64">
        <f>SUM(U267*$D267)</f>
        <v>0</v>
      </c>
      <c r="W267" s="6"/>
      <c r="X267" s="64">
        <f>SUM(W267*$D267)</f>
        <v>0</v>
      </c>
      <c r="Y267" s="6"/>
      <c r="Z267" s="64">
        <f>SUM(Y267*$D267)</f>
        <v>0</v>
      </c>
      <c r="AA267" s="6"/>
      <c r="AB267" s="64">
        <f>SUM(AA267*$D267)</f>
        <v>0</v>
      </c>
      <c r="AC267" s="59"/>
      <c r="AD267" s="64">
        <f>SUM(AC267*$D267)</f>
        <v>0</v>
      </c>
      <c r="AE267" s="59"/>
      <c r="AF267" s="64">
        <f>SUM(AE267*$D267)</f>
        <v>0</v>
      </c>
      <c r="AG267" s="59"/>
      <c r="AH267" s="64">
        <f>SUM(AG267*$D267)</f>
        <v>0</v>
      </c>
      <c r="AI267" s="59"/>
      <c r="AJ267" s="64">
        <f>SUM(AI267*$D267)</f>
        <v>0</v>
      </c>
      <c r="AK267" s="59"/>
      <c r="AL267" s="64">
        <f>SUM(AK267*$D267)</f>
        <v>0</v>
      </c>
      <c r="AM267" s="59"/>
      <c r="AN267" s="64">
        <f>SUM(AM267*$D267)</f>
        <v>0</v>
      </c>
      <c r="AO267" s="59"/>
      <c r="AP267" s="64">
        <f>SUM(AO267*$D267)</f>
        <v>0</v>
      </c>
      <c r="AQ267" s="59"/>
      <c r="AR267" s="64">
        <f>SUM(AQ267*$D267)</f>
        <v>0</v>
      </c>
      <c r="AS267" s="59"/>
      <c r="AT267" s="64">
        <f>SUM(AS267*$D267)</f>
        <v>0</v>
      </c>
      <c r="AU267" s="59"/>
      <c r="AV267" s="64">
        <f>SUM(AU267*$D267)</f>
        <v>0</v>
      </c>
      <c r="AW267" s="59"/>
      <c r="AX267" s="64">
        <f>SUM(AW267*$D267)</f>
        <v>0</v>
      </c>
      <c r="AY267" s="59"/>
      <c r="AZ267" s="64">
        <f>SUM(AY267*$D267)</f>
        <v>0</v>
      </c>
      <c r="BA267" s="59"/>
      <c r="BB267" s="64">
        <f>SUM(BA267*$D267)</f>
        <v>0</v>
      </c>
      <c r="BC267" s="59"/>
      <c r="BD267" s="64">
        <f>SUM(BC267*$D267)</f>
        <v>0</v>
      </c>
      <c r="BE267" s="59"/>
      <c r="BF267" s="64">
        <f>SUM(BE267*$D267)</f>
        <v>0</v>
      </c>
      <c r="BG267" s="59"/>
      <c r="BH267" s="64">
        <f>SUM(BG267*$D267)</f>
        <v>0</v>
      </c>
      <c r="BI267" s="59"/>
      <c r="BJ267" s="64">
        <f>SUM(BI267*$D267)</f>
        <v>0</v>
      </c>
      <c r="BK267" s="59"/>
      <c r="BL267" s="64">
        <f>SUM(BK267*$D267)</f>
        <v>0</v>
      </c>
      <c r="BM267" s="59"/>
      <c r="BN267" s="64">
        <f>SUM(BM267*$D267)</f>
        <v>0</v>
      </c>
      <c r="BO267" s="59"/>
      <c r="BP267" s="64">
        <f>SUM(BO267*$D267)</f>
        <v>0</v>
      </c>
      <c r="BQ267" s="59"/>
      <c r="BR267" s="64">
        <f>SUM(BQ267*$D267)</f>
        <v>0</v>
      </c>
      <c r="BS267" s="59"/>
      <c r="BT267" s="64">
        <f>SUM(BS267*$D267)</f>
        <v>0</v>
      </c>
      <c r="BU267" s="59"/>
      <c r="BV267" s="64">
        <f>SUM(BU267*$D267)</f>
        <v>0</v>
      </c>
      <c r="BW267" s="59"/>
      <c r="BX267" s="64">
        <f>SUM(BW267*$D267)</f>
        <v>0</v>
      </c>
      <c r="BY267" s="59"/>
      <c r="BZ267" s="64">
        <f>SUM(BY267*$D267)</f>
        <v>0</v>
      </c>
      <c r="CA267" s="54"/>
      <c r="CB267" s="61">
        <f t="shared" ref="CB267" si="2642">SUM(E267+G267+I267+K267+M267+O267+Q267+S267+U267+W267+Y267+AA267+AC267+AE267+AG267+AI267+AK267+AM267+AO267+AQ267+AS267+AU267+AW267+AY267+BA267+BC267+BE267+BG267+BI267+BK267+BM267+BO267+BQ267+BS267+BU267+BW267+BY267)</f>
        <v>0</v>
      </c>
      <c r="CC267" s="61">
        <f t="shared" ref="CC267" si="2643">ROUND(CB267*D267*2,1)/2</f>
        <v>0</v>
      </c>
      <c r="CD267" s="4"/>
      <c r="CE267" s="4"/>
      <c r="CF267" s="4">
        <f t="shared" ref="CF267" si="2644">SUM(CE267*D267)</f>
        <v>0</v>
      </c>
      <c r="CG267" s="218">
        <f t="shared" ref="CG267" si="2645">SUM(CE267+K267)</f>
        <v>0</v>
      </c>
      <c r="CH267" s="221">
        <f t="shared" ref="CH267" si="2646">SUM(CF267+L267)</f>
        <v>0</v>
      </c>
      <c r="CI267" s="4"/>
      <c r="CJ267" s="4">
        <f t="shared" ref="CJ267" si="2647">SUM(CI267*H267)</f>
        <v>0</v>
      </c>
      <c r="CK267" s="218">
        <f t="shared" ref="CK267" si="2648">SUM(CI267+O267)</f>
        <v>0</v>
      </c>
      <c r="CL267" s="221">
        <f t="shared" ref="CL267" si="2649">SUM(CJ267+P267)</f>
        <v>0</v>
      </c>
      <c r="CM267" s="4"/>
      <c r="CN267" s="4">
        <f t="shared" ref="CN267" si="2650">SUM(CM267*L267)</f>
        <v>0</v>
      </c>
      <c r="CO267" s="218">
        <f t="shared" ref="CO267" si="2651">SUM(CM267+O267)</f>
        <v>0</v>
      </c>
      <c r="CP267" s="221">
        <f t="shared" ref="CP267" si="2652">SUM(CO267*D267)</f>
        <v>0</v>
      </c>
      <c r="CQ267" s="4"/>
      <c r="CR267" s="4">
        <f t="shared" ref="CR267" si="2653">SUM(CQ267*P267)</f>
        <v>0</v>
      </c>
      <c r="CS267" s="218">
        <f t="shared" ref="CS267" si="2654">SUM(CQ267+S267)</f>
        <v>0</v>
      </c>
      <c r="CT267" s="221">
        <f t="shared" ref="CT267" si="2655">SUM(CS267*H267)</f>
        <v>0</v>
      </c>
      <c r="CU267" s="4"/>
      <c r="CV267" s="4">
        <f t="shared" ref="CV267" si="2656">SUM(CU267*T267)</f>
        <v>0</v>
      </c>
      <c r="CW267" s="218">
        <f t="shared" ref="CW267" si="2657">SUM(CU267+W267)</f>
        <v>0</v>
      </c>
      <c r="CX267" s="221">
        <f t="shared" ref="CX267" si="2658">SUM(CW267*L267)</f>
        <v>0</v>
      </c>
      <c r="CY267" s="4"/>
      <c r="CZ267" s="4">
        <f t="shared" ref="CZ267" si="2659">SUM(CY267*X267)</f>
        <v>0</v>
      </c>
      <c r="DA267" s="218">
        <f t="shared" ref="DA267" si="2660">SUM(CY267+AA267)</f>
        <v>0</v>
      </c>
      <c r="DB267" s="221">
        <f t="shared" ref="DB267" si="2661">SUM(DA267*P267)</f>
        <v>0</v>
      </c>
      <c r="DC267" s="4"/>
      <c r="DD267" s="4">
        <f t="shared" ref="DD267" si="2662">SUM(DC267*AB267)</f>
        <v>0</v>
      </c>
      <c r="DE267" s="218">
        <f t="shared" ref="DE267" si="2663">SUM(DC267+AE267)</f>
        <v>0</v>
      </c>
      <c r="DF267" s="221">
        <f t="shared" ref="DF267" si="2664">SUM(DE267*T267)</f>
        <v>0</v>
      </c>
      <c r="DG267" s="4"/>
      <c r="DH267" s="4">
        <f t="shared" ref="DH267" si="2665">SUM(DG267*AF267)</f>
        <v>0</v>
      </c>
      <c r="DI267" s="218">
        <f t="shared" ref="DI267" si="2666">SUM(DG267+AI267)</f>
        <v>0</v>
      </c>
      <c r="DJ267" s="221">
        <f t="shared" ref="DJ267" si="2667">SUM(DI267*X267)</f>
        <v>0</v>
      </c>
      <c r="DK267" s="4"/>
      <c r="DL267" s="4">
        <f t="shared" ref="DL267" si="2668">SUM(DK267*AJ267)</f>
        <v>0</v>
      </c>
      <c r="DM267" s="218">
        <f t="shared" ref="DM267" si="2669">SUM(DK267+AM267)</f>
        <v>0</v>
      </c>
      <c r="DN267" s="221">
        <f t="shared" ref="DN267" si="2670">SUM(DM267*AB267)</f>
        <v>0</v>
      </c>
      <c r="DO267" s="4"/>
      <c r="DP267" s="4">
        <f t="shared" ref="DP267" si="2671">SUM(DO267*AN267)</f>
        <v>0</v>
      </c>
      <c r="DQ267" s="218">
        <f t="shared" ref="DQ267" si="2672">SUM(DO267+AQ267)</f>
        <v>0</v>
      </c>
      <c r="DR267" s="221">
        <f t="shared" ref="DR267" si="2673">SUM(DQ267*AF267)</f>
        <v>0</v>
      </c>
      <c r="DS267" s="4"/>
      <c r="DT267" s="4">
        <f t="shared" ref="DT267" si="2674">SUM(DS267*AR267)</f>
        <v>0</v>
      </c>
      <c r="DU267" s="218">
        <f t="shared" ref="DU267" si="2675">SUM(DS267+AU267)</f>
        <v>0</v>
      </c>
      <c r="DV267" s="221">
        <f t="shared" ref="DV267" si="2676">SUM(DU267*AJ267)</f>
        <v>0</v>
      </c>
      <c r="DW267" s="4"/>
      <c r="DX267" s="4"/>
      <c r="DY267" s="4">
        <f t="shared" ref="DY267" si="2677">SUM(DX267*AS267)</f>
        <v>0</v>
      </c>
      <c r="DZ267" s="218">
        <f t="shared" ref="DZ267" si="2678">SUM(DX267+AV267)</f>
        <v>0</v>
      </c>
      <c r="EA267" s="221">
        <f t="shared" ref="EA267" si="2679">SUM(DZ267*AK267)</f>
        <v>0</v>
      </c>
      <c r="EB267" s="4"/>
      <c r="EC267" s="4">
        <f t="shared" ref="EC267" si="2680">SUM(EB267*D267)</f>
        <v>0</v>
      </c>
      <c r="ED267" s="218" t="e">
        <f>SUM(EB267+#REF!)</f>
        <v>#REF!</v>
      </c>
      <c r="EE267" s="221" t="e">
        <f t="shared" ref="EE267" si="2681">SUM(ED267*D267)</f>
        <v>#REF!</v>
      </c>
      <c r="EF267" s="4"/>
      <c r="EG267" s="4">
        <f t="shared" ref="EG267" si="2682">SUM(EF267*AW267)</f>
        <v>0</v>
      </c>
      <c r="EH267" s="218" t="e">
        <f>SUM(EF267+#REF!)</f>
        <v>#REF!</v>
      </c>
      <c r="EI267" s="221" t="e">
        <f t="shared" ref="EI267" si="2683">SUM(EH267*D267)</f>
        <v>#REF!</v>
      </c>
      <c r="EJ267" s="4"/>
      <c r="EK267" s="4" t="e">
        <f>SUM(EJ267*#REF!)</f>
        <v>#REF!</v>
      </c>
      <c r="EL267" s="218" t="e">
        <f>SUM(EJ267+#REF!)</f>
        <v>#REF!</v>
      </c>
      <c r="EM267" s="221" t="e">
        <f t="shared" ref="EM267" si="2684">SUM(EL267*AS267)</f>
        <v>#REF!</v>
      </c>
      <c r="EN267" s="4"/>
      <c r="EO267" s="269"/>
      <c r="EP267" s="269">
        <f t="shared" ref="EP267" si="2685">SUM(EO267*D267)</f>
        <v>0</v>
      </c>
      <c r="EQ267" s="268">
        <f t="shared" ref="EQ267" si="2686">SUM(EO267+AC267)</f>
        <v>0</v>
      </c>
      <c r="ER267" s="268">
        <f t="shared" ref="ER267" si="2687">SUM(EQ267*D267)</f>
        <v>0</v>
      </c>
      <c r="ES267" s="269"/>
      <c r="ET267" s="269">
        <f t="shared" ref="ET267" si="2688">SUM(ES267*D267)</f>
        <v>0</v>
      </c>
      <c r="EU267" s="268">
        <f t="shared" ref="EU267" si="2689">SUM(ES267+AE267)</f>
        <v>0</v>
      </c>
      <c r="EV267" s="268">
        <f t="shared" ref="EV267" si="2690">SUM(EU267*D267)</f>
        <v>0</v>
      </c>
      <c r="EW267" s="269"/>
      <c r="EX267" s="269">
        <f t="shared" ref="EX267" si="2691">SUM(EW267*D267)</f>
        <v>0</v>
      </c>
      <c r="EY267" s="268">
        <f t="shared" ref="EY267" si="2692">SUM(EW267+AG267)</f>
        <v>0</v>
      </c>
      <c r="EZ267" s="268">
        <f t="shared" ref="EZ267" si="2693">SUM(EY267*D267)</f>
        <v>0</v>
      </c>
      <c r="FA267" s="269"/>
      <c r="FB267" s="269">
        <f t="shared" ref="FB267" si="2694">SUM(FA267*H267)</f>
        <v>0</v>
      </c>
      <c r="FC267" s="268">
        <f t="shared" ref="FC267" si="2695">SUM(FA267+AI267)</f>
        <v>0</v>
      </c>
      <c r="FD267" s="268">
        <f t="shared" ref="FD267" si="2696">SUM(FC267*D267)</f>
        <v>0</v>
      </c>
      <c r="FE267" s="269"/>
      <c r="FF267" s="269">
        <f t="shared" ref="FF267" si="2697">SUM(FE267*L267)</f>
        <v>0</v>
      </c>
      <c r="FG267" s="268">
        <f t="shared" ref="FG267" si="2698">SUM(FE267+AK267)</f>
        <v>0</v>
      </c>
      <c r="FH267" s="268">
        <f t="shared" ref="FH267" si="2699">SUM(FG267*L267)</f>
        <v>0</v>
      </c>
      <c r="FI267" s="269"/>
      <c r="FJ267" s="269">
        <f t="shared" ref="FJ267" si="2700">SUM(FI267*P267)</f>
        <v>0</v>
      </c>
      <c r="FK267" s="268">
        <f t="shared" ref="FK267" si="2701">SUM(FI267+AO267)</f>
        <v>0</v>
      </c>
      <c r="FL267" s="268">
        <f t="shared" ref="FL267" si="2702">SUM(FK267*P267)</f>
        <v>0</v>
      </c>
      <c r="FM267" s="269"/>
      <c r="FN267" s="269">
        <f t="shared" ref="FN267" si="2703">SUM(FM267*T267)</f>
        <v>0</v>
      </c>
      <c r="FO267" s="268">
        <f t="shared" ref="FO267" si="2704">SUM(FM267+AS267)</f>
        <v>0</v>
      </c>
      <c r="FP267" s="268">
        <f t="shared" ref="FP267" si="2705">SUM(FO267*T267)</f>
        <v>0</v>
      </c>
      <c r="FQ267" s="269"/>
      <c r="FR267" s="269">
        <f t="shared" ref="FR267" si="2706">SUM(FQ267*X267)</f>
        <v>0</v>
      </c>
      <c r="FS267" s="268">
        <f t="shared" ref="FS267" si="2707">SUM(FQ267+AW267)</f>
        <v>0</v>
      </c>
      <c r="FT267" s="268">
        <f t="shared" ref="FT267" si="2708">SUM(FS267*X267)</f>
        <v>0</v>
      </c>
      <c r="FU267" s="269"/>
      <c r="FV267" s="269">
        <f t="shared" ref="FV267" si="2709">SUM(FU267*X267)</f>
        <v>0</v>
      </c>
      <c r="FW267" s="268">
        <f t="shared" ref="FW267" si="2710">SUM(FU267+AS267)</f>
        <v>0</v>
      </c>
      <c r="FX267" s="268">
        <f t="shared" ref="FX267" si="2711">SUM(FW267*D267)</f>
        <v>0</v>
      </c>
      <c r="FY267" s="269"/>
      <c r="FZ267" s="269">
        <f t="shared" ref="FZ267" si="2712">SUM(FY267*AB267)</f>
        <v>0</v>
      </c>
      <c r="GA267" s="268">
        <f t="shared" ref="GA267" si="2713">FY267+AU267</f>
        <v>0</v>
      </c>
      <c r="GB267" s="268">
        <f t="shared" ref="GB267" si="2714">GA267*D267</f>
        <v>0</v>
      </c>
      <c r="GC267" s="269"/>
      <c r="GD267" s="269">
        <f t="shared" ref="GD267" si="2715">SUM(GC267*AF267)</f>
        <v>0</v>
      </c>
      <c r="GE267" s="268">
        <f t="shared" si="2550"/>
        <v>0</v>
      </c>
      <c r="GF267" s="268">
        <f t="shared" si="2551"/>
        <v>0</v>
      </c>
      <c r="GG267" s="269"/>
      <c r="GH267" s="269">
        <f t="shared" ref="GH267" si="2716">SUM(GG267*AJ267)</f>
        <v>0</v>
      </c>
      <c r="GI267" s="268">
        <f t="shared" ref="GI267" si="2717">GG267+BC267</f>
        <v>0</v>
      </c>
      <c r="GJ267" s="268">
        <f t="shared" ref="GJ267" si="2718">GI267*L267</f>
        <v>0</v>
      </c>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c r="HW267" s="4"/>
      <c r="HX267" s="4"/>
      <c r="HY267" s="4"/>
      <c r="HZ267" s="4"/>
      <c r="IA267" s="4"/>
      <c r="IB267" s="4"/>
      <c r="IC267" s="4"/>
      <c r="ID267" s="4"/>
      <c r="IE267" s="4"/>
      <c r="IF267" s="4"/>
      <c r="IG267" s="4"/>
      <c r="IH267" s="4"/>
      <c r="II267" s="4"/>
      <c r="IJ267" s="4"/>
      <c r="IK267" s="4"/>
      <c r="IL267" s="4"/>
      <c r="IM267" s="4"/>
      <c r="IN267" s="4"/>
      <c r="IO267" s="4"/>
      <c r="IP267" s="4"/>
      <c r="IQ267" s="4"/>
      <c r="IR267" s="4"/>
      <c r="IS267" s="4"/>
      <c r="IT267" s="4"/>
      <c r="IU267" s="4"/>
      <c r="IV267" s="4"/>
      <c r="IW267" s="4"/>
      <c r="IX267" s="4"/>
      <c r="IY267" s="4"/>
      <c r="IZ267" s="4"/>
      <c r="JA267" s="4"/>
      <c r="JB267" s="4"/>
      <c r="JC267" s="4"/>
      <c r="JD267" s="4"/>
      <c r="JE267" s="4"/>
      <c r="JF267" s="4"/>
      <c r="JG267" s="4"/>
      <c r="JH267" s="4"/>
      <c r="JI267" s="4"/>
      <c r="JJ267" s="4"/>
      <c r="JK267" s="4"/>
      <c r="JL267" s="4"/>
      <c r="JM267" s="4"/>
      <c r="JN267" s="4"/>
    </row>
    <row r="268" spans="1:274" s="5" customFormat="1" x14ac:dyDescent="0.2">
      <c r="A268" s="57" t="s">
        <v>178</v>
      </c>
      <c r="B268" s="57" t="s">
        <v>179</v>
      </c>
      <c r="C268" s="57" t="s">
        <v>9</v>
      </c>
      <c r="D268" s="57">
        <v>60</v>
      </c>
      <c r="E268" s="6"/>
      <c r="F268" s="64">
        <f t="shared" si="2498"/>
        <v>0</v>
      </c>
      <c r="G268" s="6"/>
      <c r="H268" s="64">
        <f t="shared" si="2600"/>
        <v>0</v>
      </c>
      <c r="I268" s="6"/>
      <c r="J268" s="64">
        <f t="shared" ref="J268" si="2719">SUM(I268*$D268)</f>
        <v>0</v>
      </c>
      <c r="K268" s="6"/>
      <c r="L268" s="64">
        <f t="shared" si="2602"/>
        <v>0</v>
      </c>
      <c r="M268" s="6"/>
      <c r="N268" s="64">
        <f t="shared" si="2603"/>
        <v>0</v>
      </c>
      <c r="O268" s="6"/>
      <c r="P268" s="64">
        <f t="shared" si="2604"/>
        <v>0</v>
      </c>
      <c r="Q268" s="6"/>
      <c r="R268" s="64">
        <f t="shared" si="2605"/>
        <v>0</v>
      </c>
      <c r="S268" s="6"/>
      <c r="T268" s="64">
        <f t="shared" si="2606"/>
        <v>0</v>
      </c>
      <c r="U268" s="6"/>
      <c r="V268" s="64">
        <f t="shared" si="2607"/>
        <v>0</v>
      </c>
      <c r="W268" s="6"/>
      <c r="X268" s="64">
        <f t="shared" si="2608"/>
        <v>0</v>
      </c>
      <c r="Y268" s="6"/>
      <c r="Z268" s="64">
        <f t="shared" si="2609"/>
        <v>0</v>
      </c>
      <c r="AA268" s="6"/>
      <c r="AB268" s="64">
        <f t="shared" si="2610"/>
        <v>0</v>
      </c>
      <c r="AC268" s="59"/>
      <c r="AD268" s="64">
        <f t="shared" si="2611"/>
        <v>0</v>
      </c>
      <c r="AE268" s="59"/>
      <c r="AF268" s="64">
        <f t="shared" si="2612"/>
        <v>0</v>
      </c>
      <c r="AG268" s="59"/>
      <c r="AH268" s="64">
        <f t="shared" si="2613"/>
        <v>0</v>
      </c>
      <c r="AI268" s="59"/>
      <c r="AJ268" s="64">
        <f t="shared" si="2614"/>
        <v>0</v>
      </c>
      <c r="AK268" s="59"/>
      <c r="AL268" s="64">
        <f t="shared" si="2615"/>
        <v>0</v>
      </c>
      <c r="AM268" s="59"/>
      <c r="AN268" s="64">
        <f t="shared" si="2616"/>
        <v>0</v>
      </c>
      <c r="AO268" s="59"/>
      <c r="AP268" s="64">
        <f t="shared" si="2617"/>
        <v>0</v>
      </c>
      <c r="AQ268" s="59"/>
      <c r="AR268" s="64">
        <f t="shared" si="2618"/>
        <v>0</v>
      </c>
      <c r="AS268" s="59"/>
      <c r="AT268" s="64">
        <f t="shared" si="2619"/>
        <v>0</v>
      </c>
      <c r="AU268" s="59"/>
      <c r="AV268" s="64">
        <f t="shared" si="2620"/>
        <v>0</v>
      </c>
      <c r="AW268" s="59"/>
      <c r="AX268" s="64">
        <f t="shared" si="2621"/>
        <v>0</v>
      </c>
      <c r="AY268" s="59"/>
      <c r="AZ268" s="64">
        <f t="shared" si="2622"/>
        <v>0</v>
      </c>
      <c r="BA268" s="59"/>
      <c r="BB268" s="64">
        <f t="shared" si="2623"/>
        <v>0</v>
      </c>
      <c r="BC268" s="59"/>
      <c r="BD268" s="64">
        <f t="shared" si="2624"/>
        <v>0</v>
      </c>
      <c r="BE268" s="59"/>
      <c r="BF268" s="64">
        <f t="shared" si="2625"/>
        <v>0</v>
      </c>
      <c r="BG268" s="59"/>
      <c r="BH268" s="64">
        <f t="shared" si="2626"/>
        <v>0</v>
      </c>
      <c r="BI268" s="59"/>
      <c r="BJ268" s="64">
        <f t="shared" si="2627"/>
        <v>0</v>
      </c>
      <c r="BK268" s="59"/>
      <c r="BL268" s="64">
        <f t="shared" si="2628"/>
        <v>0</v>
      </c>
      <c r="BM268" s="59"/>
      <c r="BN268" s="64">
        <f t="shared" si="2629"/>
        <v>0</v>
      </c>
      <c r="BO268" s="59"/>
      <c r="BP268" s="64">
        <f t="shared" si="2630"/>
        <v>0</v>
      </c>
      <c r="BQ268" s="59"/>
      <c r="BR268" s="64">
        <f t="shared" si="2631"/>
        <v>0</v>
      </c>
      <c r="BS268" s="59"/>
      <c r="BT268" s="64">
        <f t="shared" si="2632"/>
        <v>0</v>
      </c>
      <c r="BU268" s="59"/>
      <c r="BV268" s="64">
        <f t="shared" si="2633"/>
        <v>0</v>
      </c>
      <c r="BW268" s="59"/>
      <c r="BX268" s="64">
        <f t="shared" si="2634"/>
        <v>0</v>
      </c>
      <c r="BY268" s="59"/>
      <c r="BZ268" s="64">
        <f t="shared" si="2438"/>
        <v>0</v>
      </c>
      <c r="CA268" s="54"/>
      <c r="CB268" s="61">
        <f t="shared" si="2439"/>
        <v>0</v>
      </c>
      <c r="CC268" s="61">
        <f t="shared" si="2440"/>
        <v>0</v>
      </c>
      <c r="CD268" s="4"/>
      <c r="CE268" s="4"/>
      <c r="CF268" s="4">
        <f t="shared" si="2441"/>
        <v>0</v>
      </c>
      <c r="CG268" s="218">
        <f t="shared" si="2442"/>
        <v>0</v>
      </c>
      <c r="CH268" s="221">
        <f t="shared" si="2443"/>
        <v>0</v>
      </c>
      <c r="CI268" s="4"/>
      <c r="CJ268" s="4">
        <f t="shared" si="2444"/>
        <v>0</v>
      </c>
      <c r="CK268" s="218">
        <f t="shared" si="2445"/>
        <v>0</v>
      </c>
      <c r="CL268" s="221">
        <f t="shared" si="2446"/>
        <v>0</v>
      </c>
      <c r="CM268" s="4"/>
      <c r="CN268" s="4">
        <f t="shared" si="2447"/>
        <v>0</v>
      </c>
      <c r="CO268" s="218">
        <f t="shared" si="2448"/>
        <v>0</v>
      </c>
      <c r="CP268" s="221">
        <f t="shared" si="2449"/>
        <v>0</v>
      </c>
      <c r="CQ268" s="4"/>
      <c r="CR268" s="4">
        <f t="shared" si="2450"/>
        <v>0</v>
      </c>
      <c r="CS268" s="218">
        <f t="shared" si="2451"/>
        <v>0</v>
      </c>
      <c r="CT268" s="221">
        <f t="shared" si="2452"/>
        <v>0</v>
      </c>
      <c r="CU268" s="4"/>
      <c r="CV268" s="4">
        <f t="shared" si="2453"/>
        <v>0</v>
      </c>
      <c r="CW268" s="218">
        <f t="shared" si="2454"/>
        <v>0</v>
      </c>
      <c r="CX268" s="221">
        <f t="shared" si="2455"/>
        <v>0</v>
      </c>
      <c r="CY268" s="4"/>
      <c r="CZ268" s="4">
        <f t="shared" si="2456"/>
        <v>0</v>
      </c>
      <c r="DA268" s="218">
        <f t="shared" si="2457"/>
        <v>0</v>
      </c>
      <c r="DB268" s="221">
        <f t="shared" si="2458"/>
        <v>0</v>
      </c>
      <c r="DC268" s="4"/>
      <c r="DD268" s="4">
        <f t="shared" si="2459"/>
        <v>0</v>
      </c>
      <c r="DE268" s="218">
        <f t="shared" si="2460"/>
        <v>0</v>
      </c>
      <c r="DF268" s="221">
        <f t="shared" si="2461"/>
        <v>0</v>
      </c>
      <c r="DG268" s="4"/>
      <c r="DH268" s="4">
        <f t="shared" si="2462"/>
        <v>0</v>
      </c>
      <c r="DI268" s="218">
        <f t="shared" si="2463"/>
        <v>0</v>
      </c>
      <c r="DJ268" s="221">
        <f t="shared" si="2464"/>
        <v>0</v>
      </c>
      <c r="DK268" s="4"/>
      <c r="DL268" s="4">
        <f t="shared" si="2465"/>
        <v>0</v>
      </c>
      <c r="DM268" s="218">
        <f t="shared" si="2466"/>
        <v>0</v>
      </c>
      <c r="DN268" s="221">
        <f t="shared" si="2467"/>
        <v>0</v>
      </c>
      <c r="DO268" s="4"/>
      <c r="DP268" s="4">
        <f t="shared" si="2468"/>
        <v>0</v>
      </c>
      <c r="DQ268" s="218">
        <f t="shared" si="2469"/>
        <v>0</v>
      </c>
      <c r="DR268" s="221">
        <f t="shared" si="2470"/>
        <v>0</v>
      </c>
      <c r="DS268" s="4"/>
      <c r="DT268" s="4">
        <f t="shared" si="2471"/>
        <v>0</v>
      </c>
      <c r="DU268" s="218">
        <f t="shared" si="2472"/>
        <v>0</v>
      </c>
      <c r="DV268" s="221">
        <f t="shared" si="2473"/>
        <v>0</v>
      </c>
      <c r="DW268" s="4"/>
      <c r="DX268" s="4"/>
      <c r="DY268" s="4">
        <f t="shared" si="2474"/>
        <v>0</v>
      </c>
      <c r="DZ268" s="218">
        <f t="shared" si="2475"/>
        <v>0</v>
      </c>
      <c r="EA268" s="221">
        <f t="shared" si="2476"/>
        <v>0</v>
      </c>
      <c r="EB268" s="4"/>
      <c r="EC268" s="4">
        <f t="shared" si="2477"/>
        <v>0</v>
      </c>
      <c r="ED268" s="218" t="e">
        <f>SUM(EB268+#REF!)</f>
        <v>#REF!</v>
      </c>
      <c r="EE268" s="221" t="e">
        <f t="shared" si="2478"/>
        <v>#REF!</v>
      </c>
      <c r="EF268" s="4"/>
      <c r="EG268" s="4">
        <f t="shared" si="2479"/>
        <v>0</v>
      </c>
      <c r="EH268" s="218" t="e">
        <f>SUM(EF268+#REF!)</f>
        <v>#REF!</v>
      </c>
      <c r="EI268" s="221" t="e">
        <f t="shared" si="2480"/>
        <v>#REF!</v>
      </c>
      <c r="EJ268" s="4"/>
      <c r="EK268" s="4" t="e">
        <f>SUM(EJ268*#REF!)</f>
        <v>#REF!</v>
      </c>
      <c r="EL268" s="218" t="e">
        <f>SUM(EJ268+#REF!)</f>
        <v>#REF!</v>
      </c>
      <c r="EM268" s="221" t="e">
        <f t="shared" si="2481"/>
        <v>#REF!</v>
      </c>
      <c r="EN268" s="4"/>
      <c r="EO268" s="269"/>
      <c r="EP268" s="269">
        <f t="shared" si="2636"/>
        <v>0</v>
      </c>
      <c r="EQ268" s="268">
        <f t="shared" si="2535"/>
        <v>0</v>
      </c>
      <c r="ER268" s="268">
        <f t="shared" si="2536"/>
        <v>0</v>
      </c>
      <c r="ES268" s="269"/>
      <c r="ET268" s="269">
        <f t="shared" si="2537"/>
        <v>0</v>
      </c>
      <c r="EU268" s="268">
        <f t="shared" si="2538"/>
        <v>0</v>
      </c>
      <c r="EV268" s="268">
        <f t="shared" si="2539"/>
        <v>0</v>
      </c>
      <c r="EW268" s="269"/>
      <c r="EX268" s="269">
        <f t="shared" si="2540"/>
        <v>0</v>
      </c>
      <c r="EY268" s="268">
        <f t="shared" si="2541"/>
        <v>0</v>
      </c>
      <c r="EZ268" s="268">
        <f t="shared" si="2542"/>
        <v>0</v>
      </c>
      <c r="FA268" s="269"/>
      <c r="FB268" s="269">
        <f t="shared" si="2637"/>
        <v>0</v>
      </c>
      <c r="FC268" s="268">
        <f t="shared" si="2544"/>
        <v>0</v>
      </c>
      <c r="FD268" s="268">
        <f t="shared" si="2545"/>
        <v>0</v>
      </c>
      <c r="FE268" s="269"/>
      <c r="FF268" s="269">
        <f t="shared" si="2482"/>
        <v>0</v>
      </c>
      <c r="FG268" s="268">
        <f t="shared" si="2483"/>
        <v>0</v>
      </c>
      <c r="FH268" s="268">
        <f t="shared" si="2484"/>
        <v>0</v>
      </c>
      <c r="FI268" s="269"/>
      <c r="FJ268" s="269">
        <f t="shared" si="2485"/>
        <v>0</v>
      </c>
      <c r="FK268" s="268">
        <f t="shared" si="2486"/>
        <v>0</v>
      </c>
      <c r="FL268" s="268">
        <f t="shared" si="2487"/>
        <v>0</v>
      </c>
      <c r="FM268" s="269"/>
      <c r="FN268" s="269">
        <f t="shared" si="2488"/>
        <v>0</v>
      </c>
      <c r="FO268" s="268">
        <f t="shared" si="2489"/>
        <v>0</v>
      </c>
      <c r="FP268" s="268">
        <f t="shared" si="2490"/>
        <v>0</v>
      </c>
      <c r="FQ268" s="269"/>
      <c r="FR268" s="269">
        <f t="shared" si="2491"/>
        <v>0</v>
      </c>
      <c r="FS268" s="268">
        <f t="shared" si="2492"/>
        <v>0</v>
      </c>
      <c r="FT268" s="268">
        <f t="shared" si="2493"/>
        <v>0</v>
      </c>
      <c r="FU268" s="269"/>
      <c r="FV268" s="269">
        <f t="shared" si="2494"/>
        <v>0</v>
      </c>
      <c r="FW268" s="268">
        <f t="shared" si="2546"/>
        <v>0</v>
      </c>
      <c r="FX268" s="268">
        <f t="shared" si="2547"/>
        <v>0</v>
      </c>
      <c r="FY268" s="269"/>
      <c r="FZ268" s="269">
        <f t="shared" si="2495"/>
        <v>0</v>
      </c>
      <c r="GA268" s="268">
        <f t="shared" si="2548"/>
        <v>0</v>
      </c>
      <c r="GB268" s="268">
        <f t="shared" si="2549"/>
        <v>0</v>
      </c>
      <c r="GC268" s="269"/>
      <c r="GD268" s="269">
        <f t="shared" si="2496"/>
        <v>0</v>
      </c>
      <c r="GE268" s="268">
        <f t="shared" si="2550"/>
        <v>0</v>
      </c>
      <c r="GF268" s="268">
        <f t="shared" si="2551"/>
        <v>0</v>
      </c>
      <c r="GG268" s="269"/>
      <c r="GH268" s="269">
        <f t="shared" si="2497"/>
        <v>0</v>
      </c>
      <c r="GI268" s="268">
        <f t="shared" si="2552"/>
        <v>0</v>
      </c>
      <c r="GJ268" s="268">
        <f t="shared" si="2553"/>
        <v>0</v>
      </c>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c r="IE268" s="4"/>
      <c r="IF268" s="4"/>
      <c r="IG268" s="4"/>
      <c r="IH268" s="4"/>
      <c r="II268" s="4"/>
      <c r="IJ268" s="4"/>
      <c r="IK268" s="4"/>
      <c r="IL268" s="4"/>
      <c r="IM268" s="4"/>
      <c r="IN268" s="4"/>
      <c r="IO268" s="4"/>
      <c r="IP268" s="4"/>
      <c r="IQ268" s="4"/>
      <c r="IR268" s="4"/>
      <c r="IS268" s="4"/>
      <c r="IT268" s="4"/>
      <c r="IU268" s="4"/>
      <c r="IV268" s="4"/>
      <c r="IW268" s="4"/>
      <c r="IX268" s="4"/>
      <c r="IY268" s="4"/>
      <c r="IZ268" s="4"/>
      <c r="JA268" s="4"/>
      <c r="JB268" s="4"/>
      <c r="JC268" s="4"/>
      <c r="JD268" s="4"/>
      <c r="JE268" s="4"/>
      <c r="JF268" s="4"/>
      <c r="JG268" s="4"/>
      <c r="JH268" s="4"/>
      <c r="JI268" s="4"/>
      <c r="JJ268" s="4"/>
      <c r="JK268" s="4"/>
      <c r="JL268" s="4"/>
      <c r="JM268" s="4"/>
      <c r="JN268" s="4"/>
    </row>
    <row r="269" spans="1:274" s="5" customFormat="1" x14ac:dyDescent="0.2">
      <c r="A269" s="273" t="s">
        <v>135</v>
      </c>
      <c r="B269" s="273" t="s">
        <v>136</v>
      </c>
      <c r="C269" s="273" t="s">
        <v>9</v>
      </c>
      <c r="D269" s="273">
        <v>60</v>
      </c>
      <c r="E269" s="6"/>
      <c r="F269" s="64">
        <f t="shared" si="2498"/>
        <v>0</v>
      </c>
      <c r="G269" s="6"/>
      <c r="H269" s="64">
        <f t="shared" si="2600"/>
        <v>0</v>
      </c>
      <c r="I269" s="6"/>
      <c r="J269" s="64">
        <f t="shared" ref="J269" si="2720">SUM(I269*$D269)</f>
        <v>0</v>
      </c>
      <c r="K269" s="6"/>
      <c r="L269" s="64">
        <f t="shared" si="2602"/>
        <v>0</v>
      </c>
      <c r="M269" s="6"/>
      <c r="N269" s="64">
        <f t="shared" si="2603"/>
        <v>0</v>
      </c>
      <c r="O269" s="6"/>
      <c r="P269" s="64">
        <f t="shared" si="2604"/>
        <v>0</v>
      </c>
      <c r="Q269" s="6"/>
      <c r="R269" s="64">
        <f t="shared" si="2605"/>
        <v>0</v>
      </c>
      <c r="S269" s="6"/>
      <c r="T269" s="64">
        <f t="shared" si="2606"/>
        <v>0</v>
      </c>
      <c r="U269" s="6"/>
      <c r="V269" s="64">
        <f t="shared" si="2607"/>
        <v>0</v>
      </c>
      <c r="W269" s="6"/>
      <c r="X269" s="64">
        <f t="shared" si="2608"/>
        <v>0</v>
      </c>
      <c r="Y269" s="6"/>
      <c r="Z269" s="64">
        <f t="shared" si="2609"/>
        <v>0</v>
      </c>
      <c r="AA269" s="6"/>
      <c r="AB269" s="64">
        <f t="shared" si="2610"/>
        <v>0</v>
      </c>
      <c r="AC269" s="59"/>
      <c r="AD269" s="64">
        <f t="shared" si="2611"/>
        <v>0</v>
      </c>
      <c r="AE269" s="59"/>
      <c r="AF269" s="64">
        <f t="shared" si="2612"/>
        <v>0</v>
      </c>
      <c r="AG269" s="59"/>
      <c r="AH269" s="64">
        <f t="shared" si="2613"/>
        <v>0</v>
      </c>
      <c r="AI269" s="59"/>
      <c r="AJ269" s="64">
        <f t="shared" si="2614"/>
        <v>0</v>
      </c>
      <c r="AK269" s="59"/>
      <c r="AL269" s="64">
        <f t="shared" si="2615"/>
        <v>0</v>
      </c>
      <c r="AM269" s="59"/>
      <c r="AN269" s="64">
        <f t="shared" si="2616"/>
        <v>0</v>
      </c>
      <c r="AO269" s="59"/>
      <c r="AP269" s="64">
        <f t="shared" si="2617"/>
        <v>0</v>
      </c>
      <c r="AQ269" s="59"/>
      <c r="AR269" s="64">
        <f t="shared" si="2618"/>
        <v>0</v>
      </c>
      <c r="AS269" s="59"/>
      <c r="AT269" s="64">
        <f t="shared" si="2619"/>
        <v>0</v>
      </c>
      <c r="AU269" s="59"/>
      <c r="AV269" s="64">
        <f t="shared" si="2620"/>
        <v>0</v>
      </c>
      <c r="AW269" s="59"/>
      <c r="AX269" s="64">
        <f t="shared" si="2621"/>
        <v>0</v>
      </c>
      <c r="AY269" s="59"/>
      <c r="AZ269" s="64">
        <f t="shared" si="2622"/>
        <v>0</v>
      </c>
      <c r="BA269" s="59"/>
      <c r="BB269" s="64">
        <f t="shared" si="2623"/>
        <v>0</v>
      </c>
      <c r="BC269" s="59"/>
      <c r="BD269" s="64">
        <f t="shared" si="2624"/>
        <v>0</v>
      </c>
      <c r="BE269" s="59"/>
      <c r="BF269" s="64">
        <f t="shared" si="2625"/>
        <v>0</v>
      </c>
      <c r="BG269" s="59"/>
      <c r="BH269" s="64">
        <f t="shared" si="2626"/>
        <v>0</v>
      </c>
      <c r="BI269" s="59"/>
      <c r="BJ269" s="64">
        <f t="shared" si="2627"/>
        <v>0</v>
      </c>
      <c r="BK269" s="59"/>
      <c r="BL269" s="64">
        <f t="shared" si="2628"/>
        <v>0</v>
      </c>
      <c r="BM269" s="59"/>
      <c r="BN269" s="64">
        <f t="shared" si="2629"/>
        <v>0</v>
      </c>
      <c r="BO269" s="59"/>
      <c r="BP269" s="64">
        <f t="shared" si="2630"/>
        <v>0</v>
      </c>
      <c r="BQ269" s="59"/>
      <c r="BR269" s="64">
        <f t="shared" si="2631"/>
        <v>0</v>
      </c>
      <c r="BS269" s="59"/>
      <c r="BT269" s="64">
        <f t="shared" si="2632"/>
        <v>0</v>
      </c>
      <c r="BU269" s="59"/>
      <c r="BV269" s="64">
        <f t="shared" si="2633"/>
        <v>0</v>
      </c>
      <c r="BW269" s="59"/>
      <c r="BX269" s="64">
        <f t="shared" si="2634"/>
        <v>0</v>
      </c>
      <c r="BY269" s="59"/>
      <c r="BZ269" s="64">
        <f t="shared" si="2438"/>
        <v>0</v>
      </c>
      <c r="CA269" s="54"/>
      <c r="CB269" s="61">
        <f t="shared" si="2439"/>
        <v>0</v>
      </c>
      <c r="CC269" s="61">
        <f t="shared" si="2440"/>
        <v>0</v>
      </c>
      <c r="CD269" s="4"/>
      <c r="CE269" s="4"/>
      <c r="CF269" s="4">
        <f t="shared" si="2441"/>
        <v>0</v>
      </c>
      <c r="CG269" s="218">
        <f t="shared" si="2442"/>
        <v>0</v>
      </c>
      <c r="CH269" s="221">
        <f t="shared" si="2443"/>
        <v>0</v>
      </c>
      <c r="CI269" s="4"/>
      <c r="CJ269" s="4">
        <f t="shared" si="2444"/>
        <v>0</v>
      </c>
      <c r="CK269" s="218">
        <f t="shared" si="2445"/>
        <v>0</v>
      </c>
      <c r="CL269" s="221">
        <f t="shared" si="2446"/>
        <v>0</v>
      </c>
      <c r="CM269" s="4"/>
      <c r="CN269" s="4">
        <f t="shared" si="2447"/>
        <v>0</v>
      </c>
      <c r="CO269" s="218">
        <f t="shared" si="2448"/>
        <v>0</v>
      </c>
      <c r="CP269" s="221">
        <f t="shared" si="2449"/>
        <v>0</v>
      </c>
      <c r="CQ269" s="4"/>
      <c r="CR269" s="4">
        <f t="shared" si="2450"/>
        <v>0</v>
      </c>
      <c r="CS269" s="218">
        <f t="shared" si="2451"/>
        <v>0</v>
      </c>
      <c r="CT269" s="221">
        <f t="shared" si="2452"/>
        <v>0</v>
      </c>
      <c r="CU269" s="4"/>
      <c r="CV269" s="4">
        <f t="shared" si="2453"/>
        <v>0</v>
      </c>
      <c r="CW269" s="218">
        <f t="shared" si="2454"/>
        <v>0</v>
      </c>
      <c r="CX269" s="221">
        <f t="shared" si="2455"/>
        <v>0</v>
      </c>
      <c r="CY269" s="4"/>
      <c r="CZ269" s="4">
        <f t="shared" si="2456"/>
        <v>0</v>
      </c>
      <c r="DA269" s="218">
        <f t="shared" si="2457"/>
        <v>0</v>
      </c>
      <c r="DB269" s="221">
        <f t="shared" si="2458"/>
        <v>0</v>
      </c>
      <c r="DC269" s="4"/>
      <c r="DD269" s="4">
        <f t="shared" si="2459"/>
        <v>0</v>
      </c>
      <c r="DE269" s="218">
        <f t="shared" si="2460"/>
        <v>0</v>
      </c>
      <c r="DF269" s="221">
        <f t="shared" si="2461"/>
        <v>0</v>
      </c>
      <c r="DG269" s="4"/>
      <c r="DH269" s="4">
        <f t="shared" si="2462"/>
        <v>0</v>
      </c>
      <c r="DI269" s="218">
        <f t="shared" si="2463"/>
        <v>0</v>
      </c>
      <c r="DJ269" s="221">
        <f t="shared" si="2464"/>
        <v>0</v>
      </c>
      <c r="DK269" s="4"/>
      <c r="DL269" s="4">
        <f t="shared" si="2465"/>
        <v>0</v>
      </c>
      <c r="DM269" s="218">
        <f t="shared" si="2466"/>
        <v>0</v>
      </c>
      <c r="DN269" s="221">
        <f t="shared" si="2467"/>
        <v>0</v>
      </c>
      <c r="DO269" s="4"/>
      <c r="DP269" s="4">
        <f t="shared" si="2468"/>
        <v>0</v>
      </c>
      <c r="DQ269" s="218">
        <f t="shared" si="2469"/>
        <v>0</v>
      </c>
      <c r="DR269" s="221">
        <f t="shared" si="2470"/>
        <v>0</v>
      </c>
      <c r="DS269" s="4"/>
      <c r="DT269" s="4">
        <f t="shared" si="2471"/>
        <v>0</v>
      </c>
      <c r="DU269" s="218">
        <f t="shared" si="2472"/>
        <v>0</v>
      </c>
      <c r="DV269" s="221">
        <f t="shared" si="2473"/>
        <v>0</v>
      </c>
      <c r="DW269" s="4"/>
      <c r="DX269" s="4"/>
      <c r="DY269" s="4">
        <f t="shared" si="2474"/>
        <v>0</v>
      </c>
      <c r="DZ269" s="218">
        <f t="shared" si="2475"/>
        <v>0</v>
      </c>
      <c r="EA269" s="221">
        <f t="shared" si="2476"/>
        <v>0</v>
      </c>
      <c r="EB269" s="4"/>
      <c r="EC269" s="4">
        <f t="shared" si="2477"/>
        <v>0</v>
      </c>
      <c r="ED269" s="218" t="e">
        <f>SUM(EB269+#REF!)</f>
        <v>#REF!</v>
      </c>
      <c r="EE269" s="221" t="e">
        <f t="shared" si="2478"/>
        <v>#REF!</v>
      </c>
      <c r="EF269" s="4"/>
      <c r="EG269" s="4">
        <f t="shared" si="2479"/>
        <v>0</v>
      </c>
      <c r="EH269" s="218" t="e">
        <f>SUM(EF269+#REF!)</f>
        <v>#REF!</v>
      </c>
      <c r="EI269" s="221" t="e">
        <f t="shared" si="2480"/>
        <v>#REF!</v>
      </c>
      <c r="EJ269" s="4"/>
      <c r="EK269" s="4" t="e">
        <f>SUM(EJ269*#REF!)</f>
        <v>#REF!</v>
      </c>
      <c r="EL269" s="218" t="e">
        <f>SUM(EJ269+#REF!)</f>
        <v>#REF!</v>
      </c>
      <c r="EM269" s="221" t="e">
        <f t="shared" si="2481"/>
        <v>#REF!</v>
      </c>
      <c r="EN269" s="4"/>
      <c r="EO269" s="269"/>
      <c r="EP269" s="269">
        <f t="shared" si="2636"/>
        <v>0</v>
      </c>
      <c r="EQ269" s="268">
        <f t="shared" si="2535"/>
        <v>0</v>
      </c>
      <c r="ER269" s="268">
        <f t="shared" si="2536"/>
        <v>0</v>
      </c>
      <c r="ES269" s="269"/>
      <c r="ET269" s="269">
        <f t="shared" si="2537"/>
        <v>0</v>
      </c>
      <c r="EU269" s="268">
        <f t="shared" si="2538"/>
        <v>0</v>
      </c>
      <c r="EV269" s="268">
        <f t="shared" si="2539"/>
        <v>0</v>
      </c>
      <c r="EW269" s="269"/>
      <c r="EX269" s="269">
        <f t="shared" si="2540"/>
        <v>0</v>
      </c>
      <c r="EY269" s="268">
        <f t="shared" si="2541"/>
        <v>0</v>
      </c>
      <c r="EZ269" s="268">
        <f t="shared" si="2542"/>
        <v>0</v>
      </c>
      <c r="FA269" s="269"/>
      <c r="FB269" s="269">
        <f t="shared" si="2637"/>
        <v>0</v>
      </c>
      <c r="FC269" s="268">
        <f t="shared" si="2544"/>
        <v>0</v>
      </c>
      <c r="FD269" s="268">
        <f t="shared" si="2545"/>
        <v>0</v>
      </c>
      <c r="FE269" s="269"/>
      <c r="FF269" s="269">
        <f t="shared" si="2482"/>
        <v>0</v>
      </c>
      <c r="FG269" s="268">
        <f t="shared" si="2483"/>
        <v>0</v>
      </c>
      <c r="FH269" s="268">
        <f t="shared" si="2484"/>
        <v>0</v>
      </c>
      <c r="FI269" s="269"/>
      <c r="FJ269" s="269">
        <f t="shared" si="2485"/>
        <v>0</v>
      </c>
      <c r="FK269" s="268">
        <f t="shared" si="2486"/>
        <v>0</v>
      </c>
      <c r="FL269" s="268">
        <f t="shared" si="2487"/>
        <v>0</v>
      </c>
      <c r="FM269" s="269"/>
      <c r="FN269" s="269">
        <f t="shared" si="2488"/>
        <v>0</v>
      </c>
      <c r="FO269" s="268">
        <f t="shared" si="2489"/>
        <v>0</v>
      </c>
      <c r="FP269" s="268">
        <f t="shared" si="2490"/>
        <v>0</v>
      </c>
      <c r="FQ269" s="269"/>
      <c r="FR269" s="269">
        <f t="shared" si="2491"/>
        <v>0</v>
      </c>
      <c r="FS269" s="268">
        <f t="shared" si="2492"/>
        <v>0</v>
      </c>
      <c r="FT269" s="268">
        <f t="shared" si="2493"/>
        <v>0</v>
      </c>
      <c r="FU269" s="269"/>
      <c r="FV269" s="269">
        <f t="shared" si="2494"/>
        <v>0</v>
      </c>
      <c r="FW269" s="268">
        <f t="shared" si="2546"/>
        <v>0</v>
      </c>
      <c r="FX269" s="268">
        <f t="shared" si="2547"/>
        <v>0</v>
      </c>
      <c r="FY269" s="269"/>
      <c r="FZ269" s="269">
        <f t="shared" si="2495"/>
        <v>0</v>
      </c>
      <c r="GA269" s="268">
        <f t="shared" si="2548"/>
        <v>0</v>
      </c>
      <c r="GB269" s="268">
        <f t="shared" si="2549"/>
        <v>0</v>
      </c>
      <c r="GC269" s="269"/>
      <c r="GD269" s="269">
        <f t="shared" si="2496"/>
        <v>0</v>
      </c>
      <c r="GE269" s="268">
        <f t="shared" si="2550"/>
        <v>0</v>
      </c>
      <c r="GF269" s="268">
        <f t="shared" si="2551"/>
        <v>0</v>
      </c>
      <c r="GG269" s="269"/>
      <c r="GH269" s="269">
        <f t="shared" si="2497"/>
        <v>0</v>
      </c>
      <c r="GI269" s="268">
        <f t="shared" si="2552"/>
        <v>0</v>
      </c>
      <c r="GJ269" s="268">
        <f t="shared" si="2553"/>
        <v>0</v>
      </c>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c r="HW269" s="4"/>
      <c r="HX269" s="4"/>
      <c r="HY269" s="4"/>
      <c r="HZ269" s="4"/>
      <c r="IA269" s="4"/>
      <c r="IB269" s="4"/>
      <c r="IC269" s="4"/>
      <c r="ID269" s="4"/>
      <c r="IE269" s="4"/>
      <c r="IF269" s="4"/>
      <c r="IG269" s="4"/>
      <c r="IH269" s="4"/>
      <c r="II269" s="4"/>
      <c r="IJ269" s="4"/>
      <c r="IK269" s="4"/>
      <c r="IL269" s="4"/>
      <c r="IM269" s="4"/>
      <c r="IN269" s="4"/>
      <c r="IO269" s="4"/>
      <c r="IP269" s="4"/>
      <c r="IQ269" s="4"/>
      <c r="IR269" s="4"/>
      <c r="IS269" s="4"/>
      <c r="IT269" s="4"/>
      <c r="IU269" s="4"/>
      <c r="IV269" s="4"/>
      <c r="IW269" s="4"/>
      <c r="IX269" s="4"/>
      <c r="IY269" s="4"/>
      <c r="IZ269" s="4"/>
      <c r="JA269" s="4"/>
      <c r="JB269" s="4"/>
      <c r="JC269" s="4"/>
      <c r="JD269" s="4"/>
      <c r="JE269" s="4"/>
      <c r="JF269" s="4"/>
      <c r="JG269" s="4"/>
      <c r="JH269" s="4"/>
      <c r="JI269" s="4"/>
      <c r="JJ269" s="4"/>
      <c r="JK269" s="4"/>
      <c r="JL269" s="4"/>
      <c r="JM269" s="4"/>
      <c r="JN269" s="4"/>
    </row>
    <row r="270" spans="1:274" s="5" customFormat="1" x14ac:dyDescent="0.2">
      <c r="A270" s="57"/>
      <c r="B270" s="57"/>
      <c r="C270" s="57" t="s">
        <v>9</v>
      </c>
      <c r="D270" s="57">
        <v>60</v>
      </c>
      <c r="E270" s="6"/>
      <c r="F270" s="64">
        <f t="shared" si="2498"/>
        <v>0</v>
      </c>
      <c r="G270" s="6"/>
      <c r="H270" s="64">
        <f t="shared" si="2600"/>
        <v>0</v>
      </c>
      <c r="I270" s="6"/>
      <c r="J270" s="64">
        <f t="shared" ref="J270" si="2721">SUM(I270*$D270)</f>
        <v>0</v>
      </c>
      <c r="K270" s="6"/>
      <c r="L270" s="64">
        <f t="shared" si="2602"/>
        <v>0</v>
      </c>
      <c r="M270" s="6"/>
      <c r="N270" s="64">
        <f t="shared" si="2603"/>
        <v>0</v>
      </c>
      <c r="O270" s="6"/>
      <c r="P270" s="64">
        <f t="shared" si="2604"/>
        <v>0</v>
      </c>
      <c r="Q270" s="6"/>
      <c r="R270" s="64">
        <f t="shared" si="2605"/>
        <v>0</v>
      </c>
      <c r="S270" s="6"/>
      <c r="T270" s="64">
        <f t="shared" si="2606"/>
        <v>0</v>
      </c>
      <c r="U270" s="6"/>
      <c r="V270" s="64">
        <f t="shared" si="2607"/>
        <v>0</v>
      </c>
      <c r="W270" s="6"/>
      <c r="X270" s="64">
        <f t="shared" si="2608"/>
        <v>0</v>
      </c>
      <c r="Y270" s="6"/>
      <c r="Z270" s="64">
        <f t="shared" si="2609"/>
        <v>0</v>
      </c>
      <c r="AA270" s="6"/>
      <c r="AB270" s="64">
        <f t="shared" si="2610"/>
        <v>0</v>
      </c>
      <c r="AC270" s="59"/>
      <c r="AD270" s="64">
        <f t="shared" si="2611"/>
        <v>0</v>
      </c>
      <c r="AE270" s="59"/>
      <c r="AF270" s="64">
        <f t="shared" si="2612"/>
        <v>0</v>
      </c>
      <c r="AG270" s="59"/>
      <c r="AH270" s="64">
        <f t="shared" si="2613"/>
        <v>0</v>
      </c>
      <c r="AI270" s="59"/>
      <c r="AJ270" s="64">
        <f t="shared" si="2614"/>
        <v>0</v>
      </c>
      <c r="AK270" s="59"/>
      <c r="AL270" s="64">
        <f t="shared" si="2615"/>
        <v>0</v>
      </c>
      <c r="AM270" s="59"/>
      <c r="AN270" s="64">
        <f t="shared" si="2616"/>
        <v>0</v>
      </c>
      <c r="AO270" s="59"/>
      <c r="AP270" s="64">
        <f t="shared" si="2617"/>
        <v>0</v>
      </c>
      <c r="AQ270" s="59"/>
      <c r="AR270" s="64">
        <f t="shared" si="2618"/>
        <v>0</v>
      </c>
      <c r="AS270" s="59"/>
      <c r="AT270" s="64">
        <f t="shared" si="2619"/>
        <v>0</v>
      </c>
      <c r="AU270" s="59"/>
      <c r="AV270" s="64">
        <f t="shared" si="2620"/>
        <v>0</v>
      </c>
      <c r="AW270" s="59"/>
      <c r="AX270" s="64">
        <f t="shared" si="2621"/>
        <v>0</v>
      </c>
      <c r="AY270" s="59"/>
      <c r="AZ270" s="64">
        <f t="shared" si="2622"/>
        <v>0</v>
      </c>
      <c r="BA270" s="59"/>
      <c r="BB270" s="64">
        <f t="shared" si="2623"/>
        <v>0</v>
      </c>
      <c r="BC270" s="59"/>
      <c r="BD270" s="64">
        <f t="shared" si="2624"/>
        <v>0</v>
      </c>
      <c r="BE270" s="59"/>
      <c r="BF270" s="64">
        <f t="shared" si="2625"/>
        <v>0</v>
      </c>
      <c r="BG270" s="59"/>
      <c r="BH270" s="64">
        <f t="shared" si="2626"/>
        <v>0</v>
      </c>
      <c r="BI270" s="59"/>
      <c r="BJ270" s="64">
        <f t="shared" si="2627"/>
        <v>0</v>
      </c>
      <c r="BK270" s="59"/>
      <c r="BL270" s="64">
        <f t="shared" si="2628"/>
        <v>0</v>
      </c>
      <c r="BM270" s="59"/>
      <c r="BN270" s="64">
        <f t="shared" si="2629"/>
        <v>0</v>
      </c>
      <c r="BO270" s="59"/>
      <c r="BP270" s="64">
        <f t="shared" si="2630"/>
        <v>0</v>
      </c>
      <c r="BQ270" s="59"/>
      <c r="BR270" s="64">
        <f t="shared" si="2631"/>
        <v>0</v>
      </c>
      <c r="BS270" s="59"/>
      <c r="BT270" s="64">
        <f t="shared" si="2632"/>
        <v>0</v>
      </c>
      <c r="BU270" s="59"/>
      <c r="BV270" s="64">
        <f t="shared" si="2633"/>
        <v>0</v>
      </c>
      <c r="BW270" s="59"/>
      <c r="BX270" s="64">
        <f t="shared" si="2634"/>
        <v>0</v>
      </c>
      <c r="BY270" s="59"/>
      <c r="BZ270" s="64">
        <f t="shared" si="2438"/>
        <v>0</v>
      </c>
      <c r="CA270" s="54"/>
      <c r="CB270" s="61">
        <f t="shared" si="2439"/>
        <v>0</v>
      </c>
      <c r="CC270" s="61">
        <f t="shared" si="2440"/>
        <v>0</v>
      </c>
      <c r="CD270" s="4"/>
      <c r="CE270" s="4"/>
      <c r="CF270" s="4">
        <f t="shared" si="2441"/>
        <v>0</v>
      </c>
      <c r="CG270" s="218">
        <f t="shared" si="2442"/>
        <v>0</v>
      </c>
      <c r="CH270" s="221">
        <f t="shared" si="2443"/>
        <v>0</v>
      </c>
      <c r="CI270" s="4"/>
      <c r="CJ270" s="4">
        <f t="shared" si="2444"/>
        <v>0</v>
      </c>
      <c r="CK270" s="218">
        <f t="shared" si="2445"/>
        <v>0</v>
      </c>
      <c r="CL270" s="221">
        <f t="shared" si="2446"/>
        <v>0</v>
      </c>
      <c r="CM270" s="4"/>
      <c r="CN270" s="4">
        <f t="shared" si="2447"/>
        <v>0</v>
      </c>
      <c r="CO270" s="218">
        <f t="shared" si="2448"/>
        <v>0</v>
      </c>
      <c r="CP270" s="221">
        <f t="shared" si="2449"/>
        <v>0</v>
      </c>
      <c r="CQ270" s="4"/>
      <c r="CR270" s="4">
        <f t="shared" si="2450"/>
        <v>0</v>
      </c>
      <c r="CS270" s="218">
        <f t="shared" si="2451"/>
        <v>0</v>
      </c>
      <c r="CT270" s="221">
        <f t="shared" si="2452"/>
        <v>0</v>
      </c>
      <c r="CU270" s="4"/>
      <c r="CV270" s="4">
        <f t="shared" si="2453"/>
        <v>0</v>
      </c>
      <c r="CW270" s="218">
        <f t="shared" si="2454"/>
        <v>0</v>
      </c>
      <c r="CX270" s="221">
        <f t="shared" si="2455"/>
        <v>0</v>
      </c>
      <c r="CY270" s="4"/>
      <c r="CZ270" s="4">
        <f t="shared" si="2456"/>
        <v>0</v>
      </c>
      <c r="DA270" s="218">
        <f t="shared" si="2457"/>
        <v>0</v>
      </c>
      <c r="DB270" s="221">
        <f t="shared" si="2458"/>
        <v>0</v>
      </c>
      <c r="DC270" s="4"/>
      <c r="DD270" s="4">
        <f t="shared" si="2459"/>
        <v>0</v>
      </c>
      <c r="DE270" s="218">
        <f t="shared" si="2460"/>
        <v>0</v>
      </c>
      <c r="DF270" s="221">
        <f t="shared" si="2461"/>
        <v>0</v>
      </c>
      <c r="DG270" s="4"/>
      <c r="DH270" s="4">
        <f t="shared" si="2462"/>
        <v>0</v>
      </c>
      <c r="DI270" s="218">
        <f t="shared" si="2463"/>
        <v>0</v>
      </c>
      <c r="DJ270" s="221">
        <f t="shared" si="2464"/>
        <v>0</v>
      </c>
      <c r="DK270" s="4"/>
      <c r="DL270" s="4">
        <f t="shared" si="2465"/>
        <v>0</v>
      </c>
      <c r="DM270" s="218">
        <f t="shared" si="2466"/>
        <v>0</v>
      </c>
      <c r="DN270" s="221">
        <f t="shared" si="2467"/>
        <v>0</v>
      </c>
      <c r="DO270" s="4"/>
      <c r="DP270" s="4">
        <f t="shared" si="2468"/>
        <v>0</v>
      </c>
      <c r="DQ270" s="218">
        <f t="shared" si="2469"/>
        <v>0</v>
      </c>
      <c r="DR270" s="221">
        <f t="shared" si="2470"/>
        <v>0</v>
      </c>
      <c r="DS270" s="4"/>
      <c r="DT270" s="4">
        <f t="shared" si="2471"/>
        <v>0</v>
      </c>
      <c r="DU270" s="218">
        <f t="shared" si="2472"/>
        <v>0</v>
      </c>
      <c r="DV270" s="221">
        <f t="shared" si="2473"/>
        <v>0</v>
      </c>
      <c r="DW270" s="4"/>
      <c r="DX270" s="4"/>
      <c r="DY270" s="4">
        <f t="shared" si="2474"/>
        <v>0</v>
      </c>
      <c r="DZ270" s="218">
        <f t="shared" si="2475"/>
        <v>0</v>
      </c>
      <c r="EA270" s="221">
        <f t="shared" si="2476"/>
        <v>0</v>
      </c>
      <c r="EB270" s="4"/>
      <c r="EC270" s="4">
        <f t="shared" si="2477"/>
        <v>0</v>
      </c>
      <c r="ED270" s="218" t="e">
        <f>SUM(EB270+#REF!)</f>
        <v>#REF!</v>
      </c>
      <c r="EE270" s="221" t="e">
        <f t="shared" si="2478"/>
        <v>#REF!</v>
      </c>
      <c r="EF270" s="4"/>
      <c r="EG270" s="4">
        <f t="shared" si="2479"/>
        <v>0</v>
      </c>
      <c r="EH270" s="218" t="e">
        <f>SUM(EF270+#REF!)</f>
        <v>#REF!</v>
      </c>
      <c r="EI270" s="221" t="e">
        <f t="shared" si="2480"/>
        <v>#REF!</v>
      </c>
      <c r="EJ270" s="4"/>
      <c r="EK270" s="4" t="e">
        <f>SUM(EJ270*#REF!)</f>
        <v>#REF!</v>
      </c>
      <c r="EL270" s="218" t="e">
        <f>SUM(EJ270+#REF!)</f>
        <v>#REF!</v>
      </c>
      <c r="EM270" s="221" t="e">
        <f t="shared" si="2481"/>
        <v>#REF!</v>
      </c>
      <c r="EN270" s="4"/>
      <c r="EO270" s="269"/>
      <c r="EP270" s="269">
        <f t="shared" si="2636"/>
        <v>0</v>
      </c>
      <c r="EQ270" s="268">
        <f t="shared" si="2535"/>
        <v>0</v>
      </c>
      <c r="ER270" s="268">
        <f t="shared" si="2536"/>
        <v>0</v>
      </c>
      <c r="ES270" s="269"/>
      <c r="ET270" s="269">
        <f t="shared" si="2537"/>
        <v>0</v>
      </c>
      <c r="EU270" s="268">
        <f t="shared" si="2538"/>
        <v>0</v>
      </c>
      <c r="EV270" s="268">
        <f t="shared" si="2539"/>
        <v>0</v>
      </c>
      <c r="EW270" s="269"/>
      <c r="EX270" s="269">
        <f t="shared" si="2540"/>
        <v>0</v>
      </c>
      <c r="EY270" s="268">
        <f t="shared" si="2541"/>
        <v>0</v>
      </c>
      <c r="EZ270" s="268">
        <f t="shared" si="2542"/>
        <v>0</v>
      </c>
      <c r="FA270" s="269"/>
      <c r="FB270" s="269">
        <f t="shared" si="2637"/>
        <v>0</v>
      </c>
      <c r="FC270" s="268">
        <f t="shared" si="2544"/>
        <v>0</v>
      </c>
      <c r="FD270" s="268">
        <f t="shared" si="2545"/>
        <v>0</v>
      </c>
      <c r="FE270" s="269"/>
      <c r="FF270" s="269">
        <f t="shared" si="2482"/>
        <v>0</v>
      </c>
      <c r="FG270" s="268">
        <f t="shared" si="2483"/>
        <v>0</v>
      </c>
      <c r="FH270" s="268">
        <f t="shared" si="2484"/>
        <v>0</v>
      </c>
      <c r="FI270" s="269"/>
      <c r="FJ270" s="269">
        <f t="shared" si="2485"/>
        <v>0</v>
      </c>
      <c r="FK270" s="268">
        <f t="shared" si="2486"/>
        <v>0</v>
      </c>
      <c r="FL270" s="268">
        <f t="shared" si="2487"/>
        <v>0</v>
      </c>
      <c r="FM270" s="269"/>
      <c r="FN270" s="269">
        <f t="shared" si="2488"/>
        <v>0</v>
      </c>
      <c r="FO270" s="268">
        <f t="shared" si="2489"/>
        <v>0</v>
      </c>
      <c r="FP270" s="268">
        <f t="shared" si="2490"/>
        <v>0</v>
      </c>
      <c r="FQ270" s="269"/>
      <c r="FR270" s="269">
        <f t="shared" si="2491"/>
        <v>0</v>
      </c>
      <c r="FS270" s="268">
        <f t="shared" si="2492"/>
        <v>0</v>
      </c>
      <c r="FT270" s="268">
        <f t="shared" si="2493"/>
        <v>0</v>
      </c>
      <c r="FU270" s="269"/>
      <c r="FV270" s="269">
        <f t="shared" si="2494"/>
        <v>0</v>
      </c>
      <c r="FW270" s="268">
        <f t="shared" si="2546"/>
        <v>0</v>
      </c>
      <c r="FX270" s="268">
        <f t="shared" si="2547"/>
        <v>0</v>
      </c>
      <c r="FY270" s="269"/>
      <c r="FZ270" s="269">
        <f t="shared" si="2495"/>
        <v>0</v>
      </c>
      <c r="GA270" s="268">
        <f t="shared" si="2548"/>
        <v>0</v>
      </c>
      <c r="GB270" s="268">
        <f t="shared" si="2549"/>
        <v>0</v>
      </c>
      <c r="GC270" s="269"/>
      <c r="GD270" s="269">
        <f t="shared" si="2496"/>
        <v>0</v>
      </c>
      <c r="GE270" s="268">
        <f t="shared" si="2550"/>
        <v>0</v>
      </c>
      <c r="GF270" s="268">
        <f t="shared" si="2551"/>
        <v>0</v>
      </c>
      <c r="GG270" s="269"/>
      <c r="GH270" s="269">
        <f t="shared" si="2497"/>
        <v>0</v>
      </c>
      <c r="GI270" s="268">
        <f t="shared" si="2552"/>
        <v>0</v>
      </c>
      <c r="GJ270" s="268">
        <f t="shared" si="2553"/>
        <v>0</v>
      </c>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c r="HW270" s="4"/>
      <c r="HX270" s="4"/>
      <c r="HY270" s="4"/>
      <c r="HZ270" s="4"/>
      <c r="IA270" s="4"/>
      <c r="IB270" s="4"/>
      <c r="IC270" s="4"/>
      <c r="ID270" s="4"/>
      <c r="IE270" s="4"/>
      <c r="IF270" s="4"/>
      <c r="IG270" s="4"/>
      <c r="IH270" s="4"/>
      <c r="II270" s="4"/>
      <c r="IJ270" s="4"/>
      <c r="IK270" s="4"/>
      <c r="IL270" s="4"/>
      <c r="IM270" s="4"/>
      <c r="IN270" s="4"/>
      <c r="IO270" s="4"/>
      <c r="IP270" s="4"/>
      <c r="IQ270" s="4"/>
      <c r="IR270" s="4"/>
      <c r="IS270" s="4"/>
      <c r="IT270" s="4"/>
      <c r="IU270" s="4"/>
      <c r="IV270" s="4"/>
      <c r="IW270" s="4"/>
      <c r="IX270" s="4"/>
      <c r="IY270" s="4"/>
      <c r="IZ270" s="4"/>
      <c r="JA270" s="4"/>
      <c r="JB270" s="4"/>
      <c r="JC270" s="4"/>
      <c r="JD270" s="4"/>
      <c r="JE270" s="4"/>
      <c r="JF270" s="4"/>
      <c r="JG270" s="4"/>
      <c r="JH270" s="4"/>
      <c r="JI270" s="4"/>
      <c r="JJ270" s="4"/>
      <c r="JK270" s="4"/>
      <c r="JL270" s="4"/>
      <c r="JM270" s="4"/>
      <c r="JN270" s="4"/>
    </row>
    <row r="271" spans="1:274" s="5" customFormat="1" x14ac:dyDescent="0.2">
      <c r="A271" s="57" t="s">
        <v>183</v>
      </c>
      <c r="B271" s="57" t="s">
        <v>184</v>
      </c>
      <c r="C271" s="57" t="s">
        <v>10</v>
      </c>
      <c r="D271" s="57">
        <v>35</v>
      </c>
      <c r="E271" s="6"/>
      <c r="F271" s="64">
        <f>SUM(E271*$D271)</f>
        <v>0</v>
      </c>
      <c r="G271" s="6"/>
      <c r="H271" s="64">
        <f>SUM(G271*$D271)</f>
        <v>0</v>
      </c>
      <c r="I271" s="6"/>
      <c r="J271" s="64">
        <f>SUM(I271*$D271)</f>
        <v>0</v>
      </c>
      <c r="K271" s="6"/>
      <c r="L271" s="64">
        <f>SUM(K271*$D271)</f>
        <v>0</v>
      </c>
      <c r="M271" s="6"/>
      <c r="N271" s="64">
        <f>SUM(M271*$D271)</f>
        <v>0</v>
      </c>
      <c r="O271" s="6"/>
      <c r="P271" s="64">
        <f>SUM(O271*$D271)</f>
        <v>0</v>
      </c>
      <c r="Q271" s="6"/>
      <c r="R271" s="64">
        <f>SUM(Q271*$D271)</f>
        <v>0</v>
      </c>
      <c r="S271" s="6"/>
      <c r="T271" s="64">
        <f>SUM(S271*$D271)</f>
        <v>0</v>
      </c>
      <c r="U271" s="6"/>
      <c r="V271" s="64">
        <f>SUM(U271*$D271)</f>
        <v>0</v>
      </c>
      <c r="W271" s="6"/>
      <c r="X271" s="64">
        <f>SUM(W271*$D271)</f>
        <v>0</v>
      </c>
      <c r="Y271" s="6"/>
      <c r="Z271" s="64">
        <f>SUM(Y271*$D271)</f>
        <v>0</v>
      </c>
      <c r="AA271" s="6"/>
      <c r="AB271" s="64">
        <f>SUM(AA271*$D271)</f>
        <v>0</v>
      </c>
      <c r="AC271" s="59"/>
      <c r="AD271" s="64">
        <f>SUM(AC271*$D271)</f>
        <v>0</v>
      </c>
      <c r="AE271" s="59"/>
      <c r="AF271" s="64">
        <f>SUM(AE271*$D271)</f>
        <v>0</v>
      </c>
      <c r="AG271" s="59"/>
      <c r="AH271" s="64">
        <f>SUM(AG271*$D271)</f>
        <v>0</v>
      </c>
      <c r="AI271" s="59"/>
      <c r="AJ271" s="64">
        <f>SUM(AI271*$D271)</f>
        <v>0</v>
      </c>
      <c r="AK271" s="59"/>
      <c r="AL271" s="64">
        <f>SUM(AK271*$D271)</f>
        <v>0</v>
      </c>
      <c r="AM271" s="59"/>
      <c r="AN271" s="64">
        <f>SUM(AM271*$D271)</f>
        <v>0</v>
      </c>
      <c r="AO271" s="59"/>
      <c r="AP271" s="64">
        <f>SUM(AO271*$D271)</f>
        <v>0</v>
      </c>
      <c r="AQ271" s="59"/>
      <c r="AR271" s="64">
        <f>SUM(AQ271*$D271)</f>
        <v>0</v>
      </c>
      <c r="AS271" s="59"/>
      <c r="AT271" s="64">
        <f>SUM(AS271*$D271)</f>
        <v>0</v>
      </c>
      <c r="AU271" s="59"/>
      <c r="AV271" s="64">
        <f>SUM(AU271*$D271)</f>
        <v>0</v>
      </c>
      <c r="AW271" s="59"/>
      <c r="AX271" s="64">
        <f>SUM(AW271*$D271)</f>
        <v>0</v>
      </c>
      <c r="AY271" s="59"/>
      <c r="AZ271" s="64">
        <f>SUM(AY271*$D271)</f>
        <v>0</v>
      </c>
      <c r="BA271" s="59"/>
      <c r="BB271" s="64">
        <f>SUM(BA271*$D271)</f>
        <v>0</v>
      </c>
      <c r="BC271" s="59"/>
      <c r="BD271" s="64">
        <f>SUM(BC271*$D271)</f>
        <v>0</v>
      </c>
      <c r="BE271" s="59"/>
      <c r="BF271" s="64">
        <f>SUM(BE271*$D271)</f>
        <v>0</v>
      </c>
      <c r="BG271" s="59"/>
      <c r="BH271" s="64">
        <f>SUM(BG271*$D271)</f>
        <v>0</v>
      </c>
      <c r="BI271" s="59"/>
      <c r="BJ271" s="64">
        <f>SUM(BI271*$D271)</f>
        <v>0</v>
      </c>
      <c r="BK271" s="59"/>
      <c r="BL271" s="64">
        <f>SUM(BK271*$D271)</f>
        <v>0</v>
      </c>
      <c r="BM271" s="59"/>
      <c r="BN271" s="64">
        <f>SUM(BM271*$D271)</f>
        <v>0</v>
      </c>
      <c r="BO271" s="59"/>
      <c r="BP271" s="64">
        <f>SUM(BO271*$D271)</f>
        <v>0</v>
      </c>
      <c r="BQ271" s="59"/>
      <c r="BR271" s="64">
        <f>SUM(BQ271*$D271)</f>
        <v>0</v>
      </c>
      <c r="BS271" s="59"/>
      <c r="BT271" s="64">
        <f>SUM(BS271*$D271)</f>
        <v>0</v>
      </c>
      <c r="BU271" s="59"/>
      <c r="BV271" s="64">
        <f>SUM(BU271*$D271)</f>
        <v>0</v>
      </c>
      <c r="BW271" s="59"/>
      <c r="BX271" s="64">
        <f>SUM(BW271*$D271)</f>
        <v>0</v>
      </c>
      <c r="BY271" s="59"/>
      <c r="BZ271" s="64">
        <f>SUM(BY271*$D271)</f>
        <v>0</v>
      </c>
      <c r="CA271" s="54"/>
      <c r="CB271" s="61">
        <f>SUM(E271+G271+I271+K271+M271+O271+Q271+S271+U271+W271+Y271+AA271+AC271+AE271+AG271+AI271+AK271+AM271+AO271+AQ271+AS271+AU271+AW271+AY271+BA271+BC271+BE271+BG271+BI271+BK271+BM271+BO271+BQ271+BS271+BU271+BW271+BY271)</f>
        <v>0</v>
      </c>
      <c r="CC271" s="61">
        <f>ROUND(CB271*D271*2,1)/2</f>
        <v>0</v>
      </c>
      <c r="CD271" s="4"/>
      <c r="CE271" s="4"/>
      <c r="CF271" s="4">
        <f>SUM(CE271*D271)</f>
        <v>0</v>
      </c>
      <c r="CG271" s="218">
        <f t="shared" ref="CG271:CH274" si="2722">SUM(CE271+K271)</f>
        <v>0</v>
      </c>
      <c r="CH271" s="221">
        <f t="shared" si="2722"/>
        <v>0</v>
      </c>
      <c r="CI271" s="4"/>
      <c r="CJ271" s="4">
        <f>SUM(CI271*H271)</f>
        <v>0</v>
      </c>
      <c r="CK271" s="218">
        <f t="shared" ref="CK271:CL274" si="2723">SUM(CI271+O271)</f>
        <v>0</v>
      </c>
      <c r="CL271" s="221">
        <f t="shared" si="2723"/>
        <v>0</v>
      </c>
      <c r="CM271" s="4"/>
      <c r="CN271" s="4">
        <f>SUM(CM271*L271)</f>
        <v>0</v>
      </c>
      <c r="CO271" s="218">
        <f>SUM(CM271+O271)</f>
        <v>0</v>
      </c>
      <c r="CP271" s="221">
        <f>SUM(CO271*D271)</f>
        <v>0</v>
      </c>
      <c r="CQ271" s="4"/>
      <c r="CR271" s="4">
        <f>SUM(CQ271*P271)</f>
        <v>0</v>
      </c>
      <c r="CS271" s="218">
        <f>SUM(CQ271+S271)</f>
        <v>0</v>
      </c>
      <c r="CT271" s="221">
        <f>SUM(CS271*H271)</f>
        <v>0</v>
      </c>
      <c r="CU271" s="4"/>
      <c r="CV271" s="4">
        <f>SUM(CU271*T271)</f>
        <v>0</v>
      </c>
      <c r="CW271" s="218">
        <f>SUM(CU271+W271)</f>
        <v>0</v>
      </c>
      <c r="CX271" s="221">
        <f>SUM(CW271*L271)</f>
        <v>0</v>
      </c>
      <c r="CY271" s="4"/>
      <c r="CZ271" s="4">
        <f>SUM(CY271*X271)</f>
        <v>0</v>
      </c>
      <c r="DA271" s="218">
        <f>SUM(CY271+AA271)</f>
        <v>0</v>
      </c>
      <c r="DB271" s="221">
        <f>SUM(DA271*P271)</f>
        <v>0</v>
      </c>
      <c r="DC271" s="4"/>
      <c r="DD271" s="4">
        <f>SUM(DC271*AB271)</f>
        <v>0</v>
      </c>
      <c r="DE271" s="218">
        <f>SUM(DC271+AE271)</f>
        <v>0</v>
      </c>
      <c r="DF271" s="221">
        <f>SUM(DE271*T271)</f>
        <v>0</v>
      </c>
      <c r="DG271" s="4"/>
      <c r="DH271" s="4">
        <f>SUM(DG271*AF271)</f>
        <v>0</v>
      </c>
      <c r="DI271" s="218">
        <f>SUM(DG271+AI271)</f>
        <v>0</v>
      </c>
      <c r="DJ271" s="221">
        <f>SUM(DI271*X271)</f>
        <v>0</v>
      </c>
      <c r="DK271" s="4"/>
      <c r="DL271" s="4">
        <f>SUM(DK271*AJ271)</f>
        <v>0</v>
      </c>
      <c r="DM271" s="218">
        <f>SUM(DK271+AM271)</f>
        <v>0</v>
      </c>
      <c r="DN271" s="221">
        <f>SUM(DM271*AB271)</f>
        <v>0</v>
      </c>
      <c r="DO271" s="4"/>
      <c r="DP271" s="4">
        <f>SUM(DO271*AN271)</f>
        <v>0</v>
      </c>
      <c r="DQ271" s="218">
        <f>SUM(DO271+AQ271)</f>
        <v>0</v>
      </c>
      <c r="DR271" s="221">
        <f>SUM(DQ271*AF271)</f>
        <v>0</v>
      </c>
      <c r="DS271" s="4"/>
      <c r="DT271" s="4">
        <f>SUM(DS271*AR271)</f>
        <v>0</v>
      </c>
      <c r="DU271" s="218">
        <f>SUM(DS271+AU271)</f>
        <v>0</v>
      </c>
      <c r="DV271" s="221">
        <f>SUM(DU271*AJ271)</f>
        <v>0</v>
      </c>
      <c r="DW271" s="4"/>
      <c r="DX271" s="4"/>
      <c r="DY271" s="4">
        <f>SUM(DX271*AS271)</f>
        <v>0</v>
      </c>
      <c r="DZ271" s="218">
        <f>SUM(DX271+AV271)</f>
        <v>0</v>
      </c>
      <c r="EA271" s="221">
        <f>SUM(DZ271*AK271)</f>
        <v>0</v>
      </c>
      <c r="EB271" s="4"/>
      <c r="EC271" s="4">
        <f>SUM(EB271*D271)</f>
        <v>0</v>
      </c>
      <c r="ED271" s="218" t="e">
        <f>SUM(EB271+#REF!)</f>
        <v>#REF!</v>
      </c>
      <c r="EE271" s="221" t="e">
        <f>SUM(ED271*D271)</f>
        <v>#REF!</v>
      </c>
      <c r="EF271" s="4"/>
      <c r="EG271" s="4">
        <f>SUM(EF271*AW271)</f>
        <v>0</v>
      </c>
      <c r="EH271" s="218" t="e">
        <f>SUM(EF271+#REF!)</f>
        <v>#REF!</v>
      </c>
      <c r="EI271" s="221" t="e">
        <f>SUM(EH271*D271)</f>
        <v>#REF!</v>
      </c>
      <c r="EJ271" s="4"/>
      <c r="EK271" s="4" t="e">
        <f>SUM(EJ271*#REF!)</f>
        <v>#REF!</v>
      </c>
      <c r="EL271" s="218" t="e">
        <f>SUM(EJ271+#REF!)</f>
        <v>#REF!</v>
      </c>
      <c r="EM271" s="221" t="e">
        <f>SUM(EL271*AS271)</f>
        <v>#REF!</v>
      </c>
      <c r="EN271" s="4"/>
      <c r="EO271" s="269"/>
      <c r="EP271" s="269">
        <f>SUM(EO271*D271)</f>
        <v>0</v>
      </c>
      <c r="EQ271" s="268">
        <f>SUM(EO271+AC271)</f>
        <v>0</v>
      </c>
      <c r="ER271" s="268">
        <f>SUM(EQ271*D271)</f>
        <v>0</v>
      </c>
      <c r="ES271" s="269"/>
      <c r="ET271" s="269">
        <f>SUM(ES271*D271)</f>
        <v>0</v>
      </c>
      <c r="EU271" s="268">
        <f>SUM(ES271+AE271)</f>
        <v>0</v>
      </c>
      <c r="EV271" s="268">
        <f>SUM(EU271*D271)</f>
        <v>0</v>
      </c>
      <c r="EW271" s="269"/>
      <c r="EX271" s="269">
        <f>SUM(EW271*D271)</f>
        <v>0</v>
      </c>
      <c r="EY271" s="268">
        <f>SUM(EW271+AG271)</f>
        <v>0</v>
      </c>
      <c r="EZ271" s="268">
        <f>SUM(EY271*D271)</f>
        <v>0</v>
      </c>
      <c r="FA271" s="269"/>
      <c r="FB271" s="269">
        <f>SUM(FA271*H271)</f>
        <v>0</v>
      </c>
      <c r="FC271" s="268">
        <f>SUM(FA271+AI271)</f>
        <v>0</v>
      </c>
      <c r="FD271" s="268">
        <f>SUM(FC271*D271)</f>
        <v>0</v>
      </c>
      <c r="FE271" s="269"/>
      <c r="FF271" s="269">
        <f>SUM(FE271*L271)</f>
        <v>0</v>
      </c>
      <c r="FG271" s="268">
        <f>SUM(FE271+AK271)</f>
        <v>0</v>
      </c>
      <c r="FH271" s="268">
        <f>SUM(FG271*L271)</f>
        <v>0</v>
      </c>
      <c r="FI271" s="269"/>
      <c r="FJ271" s="269">
        <f>SUM(FI271*P271)</f>
        <v>0</v>
      </c>
      <c r="FK271" s="268">
        <f>SUM(FI271+AO271)</f>
        <v>0</v>
      </c>
      <c r="FL271" s="268">
        <f>SUM(FK271*P271)</f>
        <v>0</v>
      </c>
      <c r="FM271" s="269"/>
      <c r="FN271" s="269">
        <f>SUM(FM271*T271)</f>
        <v>0</v>
      </c>
      <c r="FO271" s="268">
        <f>SUM(FM271+AS271)</f>
        <v>0</v>
      </c>
      <c r="FP271" s="268">
        <f>SUM(FO271*T271)</f>
        <v>0</v>
      </c>
      <c r="FQ271" s="269"/>
      <c r="FR271" s="269">
        <f>SUM(FQ271*X271)</f>
        <v>0</v>
      </c>
      <c r="FS271" s="268">
        <f>SUM(FQ271+AW271)</f>
        <v>0</v>
      </c>
      <c r="FT271" s="268">
        <f>SUM(FS271*X271)</f>
        <v>0</v>
      </c>
      <c r="FU271" s="269"/>
      <c r="FV271" s="269">
        <f>SUM(FU271*X271)</f>
        <v>0</v>
      </c>
      <c r="FW271" s="268">
        <f t="shared" si="2546"/>
        <v>0</v>
      </c>
      <c r="FX271" s="268">
        <f t="shared" si="2547"/>
        <v>0</v>
      </c>
      <c r="FY271" s="269"/>
      <c r="FZ271" s="269">
        <f>SUM(FY271*AB271)</f>
        <v>0</v>
      </c>
      <c r="GA271" s="268">
        <f t="shared" si="2548"/>
        <v>0</v>
      </c>
      <c r="GB271" s="268">
        <f t="shared" si="2549"/>
        <v>0</v>
      </c>
      <c r="GC271" s="269"/>
      <c r="GD271" s="269">
        <f>SUM(GC271*AF271)</f>
        <v>0</v>
      </c>
      <c r="GE271" s="268">
        <f t="shared" si="2550"/>
        <v>0</v>
      </c>
      <c r="GF271" s="268">
        <f t="shared" si="2551"/>
        <v>0</v>
      </c>
      <c r="GG271" s="269"/>
      <c r="GH271" s="269">
        <f>SUM(GG271*AJ271)</f>
        <v>0</v>
      </c>
      <c r="GI271" s="268">
        <f t="shared" si="2552"/>
        <v>0</v>
      </c>
      <c r="GJ271" s="268">
        <f t="shared" si="2553"/>
        <v>0</v>
      </c>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c r="IE271" s="4"/>
      <c r="IF271" s="4"/>
      <c r="IG271" s="4"/>
      <c r="IH271" s="4"/>
      <c r="II271" s="4"/>
      <c r="IJ271" s="4"/>
      <c r="IK271" s="4"/>
      <c r="IL271" s="4"/>
      <c r="IM271" s="4"/>
      <c r="IN271" s="4"/>
      <c r="IO271" s="4"/>
      <c r="IP271" s="4"/>
      <c r="IQ271" s="4"/>
      <c r="IR271" s="4"/>
      <c r="IS271" s="4"/>
      <c r="IT271" s="4"/>
      <c r="IU271" s="4"/>
      <c r="IV271" s="4"/>
      <c r="IW271" s="4"/>
      <c r="IX271" s="4"/>
      <c r="IY271" s="4"/>
      <c r="IZ271" s="4"/>
      <c r="JA271" s="4"/>
      <c r="JB271" s="4"/>
      <c r="JC271" s="4"/>
      <c r="JD271" s="4"/>
      <c r="JE271" s="4"/>
      <c r="JF271" s="4"/>
      <c r="JG271" s="4"/>
      <c r="JH271" s="4"/>
      <c r="JI271" s="4"/>
      <c r="JJ271" s="4"/>
      <c r="JK271" s="4"/>
      <c r="JL271" s="4"/>
      <c r="JM271" s="4"/>
      <c r="JN271" s="4"/>
    </row>
    <row r="272" spans="1:274" s="5" customFormat="1" x14ac:dyDescent="0.2">
      <c r="A272" s="57" t="s">
        <v>198</v>
      </c>
      <c r="B272" s="57" t="s">
        <v>182</v>
      </c>
      <c r="C272" s="57" t="s">
        <v>10</v>
      </c>
      <c r="D272" s="57">
        <v>35</v>
      </c>
      <c r="E272" s="6"/>
      <c r="F272" s="64">
        <f>SUM(E272*$D272)</f>
        <v>0</v>
      </c>
      <c r="G272" s="6"/>
      <c r="H272" s="64">
        <f>SUM(G272*$D272)</f>
        <v>0</v>
      </c>
      <c r="I272" s="6"/>
      <c r="J272" s="64">
        <f>SUM(I272*$D272)</f>
        <v>0</v>
      </c>
      <c r="K272" s="6"/>
      <c r="L272" s="64">
        <f>SUM(K272*$D272)</f>
        <v>0</v>
      </c>
      <c r="M272" s="6"/>
      <c r="N272" s="64">
        <f>SUM(M272*$D272)</f>
        <v>0</v>
      </c>
      <c r="O272" s="6"/>
      <c r="P272" s="64">
        <f>SUM(O272*$D272)</f>
        <v>0</v>
      </c>
      <c r="Q272" s="6"/>
      <c r="R272" s="64">
        <f>SUM(Q272*$D272)</f>
        <v>0</v>
      </c>
      <c r="S272" s="6"/>
      <c r="T272" s="64">
        <f>SUM(S272*$D272)</f>
        <v>0</v>
      </c>
      <c r="U272" s="6"/>
      <c r="V272" s="64">
        <f>SUM(U272*$D272)</f>
        <v>0</v>
      </c>
      <c r="W272" s="6"/>
      <c r="X272" s="64">
        <f>SUM(W272*$D272)</f>
        <v>0</v>
      </c>
      <c r="Y272" s="6"/>
      <c r="Z272" s="64">
        <f>SUM(Y272*$D272)</f>
        <v>0</v>
      </c>
      <c r="AA272" s="6"/>
      <c r="AB272" s="64">
        <f>SUM(AA272*$D272)</f>
        <v>0</v>
      </c>
      <c r="AC272" s="59"/>
      <c r="AD272" s="64">
        <f>SUM(AC272*$D272)</f>
        <v>0</v>
      </c>
      <c r="AE272" s="59"/>
      <c r="AF272" s="64">
        <f>SUM(AE272*$D272)</f>
        <v>0</v>
      </c>
      <c r="AG272" s="59"/>
      <c r="AH272" s="64">
        <f>SUM(AG272*$D272)</f>
        <v>0</v>
      </c>
      <c r="AI272" s="59"/>
      <c r="AJ272" s="64">
        <f>SUM(AI272*$D272)</f>
        <v>0</v>
      </c>
      <c r="AK272" s="59"/>
      <c r="AL272" s="64">
        <f>SUM(AK272*$D272)</f>
        <v>0</v>
      </c>
      <c r="AM272" s="59"/>
      <c r="AN272" s="64">
        <f>SUM(AM272*$D272)</f>
        <v>0</v>
      </c>
      <c r="AO272" s="59"/>
      <c r="AP272" s="64">
        <f>SUM(AO272*$D272)</f>
        <v>0</v>
      </c>
      <c r="AQ272" s="59"/>
      <c r="AR272" s="64">
        <f>SUM(AQ272*$D272)</f>
        <v>0</v>
      </c>
      <c r="AS272" s="59"/>
      <c r="AT272" s="64">
        <f>SUM(AS272*$D272)</f>
        <v>0</v>
      </c>
      <c r="AU272" s="59"/>
      <c r="AV272" s="64">
        <f>SUM(AU272*$D272)</f>
        <v>0</v>
      </c>
      <c r="AW272" s="59"/>
      <c r="AX272" s="64">
        <f>SUM(AW272*$D272)</f>
        <v>0</v>
      </c>
      <c r="AY272" s="59"/>
      <c r="AZ272" s="64">
        <f>SUM(AY272*$D272)</f>
        <v>0</v>
      </c>
      <c r="BA272" s="59"/>
      <c r="BB272" s="64">
        <f>SUM(BA272*$D272)</f>
        <v>0</v>
      </c>
      <c r="BC272" s="59"/>
      <c r="BD272" s="64">
        <f>SUM(BC272*$D272)</f>
        <v>0</v>
      </c>
      <c r="BE272" s="59"/>
      <c r="BF272" s="64">
        <f>SUM(BE272*$D272)</f>
        <v>0</v>
      </c>
      <c r="BG272" s="59"/>
      <c r="BH272" s="64">
        <f>SUM(BG272*$D272)</f>
        <v>0</v>
      </c>
      <c r="BI272" s="59"/>
      <c r="BJ272" s="64">
        <f>SUM(BI272*$D272)</f>
        <v>0</v>
      </c>
      <c r="BK272" s="59"/>
      <c r="BL272" s="64">
        <f>SUM(BK272*$D272)</f>
        <v>0</v>
      </c>
      <c r="BM272" s="59"/>
      <c r="BN272" s="64">
        <f>SUM(BM272*$D272)</f>
        <v>0</v>
      </c>
      <c r="BO272" s="59"/>
      <c r="BP272" s="64">
        <f>SUM(BO272*$D272)</f>
        <v>0</v>
      </c>
      <c r="BQ272" s="59"/>
      <c r="BR272" s="64">
        <f>SUM(BQ272*$D272)</f>
        <v>0</v>
      </c>
      <c r="BS272" s="59"/>
      <c r="BT272" s="64">
        <f>SUM(BS272*$D272)</f>
        <v>0</v>
      </c>
      <c r="BU272" s="59"/>
      <c r="BV272" s="64">
        <f>SUM(BU272*$D272)</f>
        <v>0</v>
      </c>
      <c r="BW272" s="59"/>
      <c r="BX272" s="64">
        <f>SUM(BW272*$D272)</f>
        <v>0</v>
      </c>
      <c r="BY272" s="59"/>
      <c r="BZ272" s="64">
        <f>SUM(BY272*$D272)</f>
        <v>0</v>
      </c>
      <c r="CA272" s="54"/>
      <c r="CB272" s="61">
        <f>SUM(E272+G272+I272+K272+M272+O272+Q272+S272+U272+W272+Y272+AA272+AC272+AE272+AG272+AI272+AK272+AM272+AO272+AQ272+AS272+AU272+AW272+AY272+BA272+BC272+BE272+BG272+BI272+BK272+BM272+BO272+BQ272+BS272+BU272+BW272+BY272)</f>
        <v>0</v>
      </c>
      <c r="CC272" s="61">
        <f>ROUND(CB272*D272*2,1)/2</f>
        <v>0</v>
      </c>
      <c r="CD272" s="4"/>
      <c r="CE272" s="4"/>
      <c r="CF272" s="4">
        <f>SUM(CE272*D272)</f>
        <v>0</v>
      </c>
      <c r="CG272" s="218">
        <f t="shared" si="2722"/>
        <v>0</v>
      </c>
      <c r="CH272" s="221">
        <f t="shared" si="2722"/>
        <v>0</v>
      </c>
      <c r="CI272" s="4"/>
      <c r="CJ272" s="4">
        <f>SUM(CI272*H272)</f>
        <v>0</v>
      </c>
      <c r="CK272" s="218">
        <f t="shared" si="2723"/>
        <v>0</v>
      </c>
      <c r="CL272" s="221">
        <f t="shared" si="2723"/>
        <v>0</v>
      </c>
      <c r="CM272" s="4"/>
      <c r="CN272" s="4">
        <f>SUM(CM272*L272)</f>
        <v>0</v>
      </c>
      <c r="CO272" s="218">
        <f>SUM(CM272+O272)</f>
        <v>0</v>
      </c>
      <c r="CP272" s="221">
        <f>SUM(CO272*D272)</f>
        <v>0</v>
      </c>
      <c r="CQ272" s="4"/>
      <c r="CR272" s="4">
        <f>SUM(CQ272*P272)</f>
        <v>0</v>
      </c>
      <c r="CS272" s="218">
        <f>SUM(CQ272+S272)</f>
        <v>0</v>
      </c>
      <c r="CT272" s="221">
        <f>SUM(CS272*H272)</f>
        <v>0</v>
      </c>
      <c r="CU272" s="4"/>
      <c r="CV272" s="4">
        <f>SUM(CU272*T272)</f>
        <v>0</v>
      </c>
      <c r="CW272" s="218">
        <f>SUM(CU272+W272)</f>
        <v>0</v>
      </c>
      <c r="CX272" s="221">
        <f>SUM(CW272*L272)</f>
        <v>0</v>
      </c>
      <c r="CY272" s="4"/>
      <c r="CZ272" s="4">
        <f>SUM(CY272*X272)</f>
        <v>0</v>
      </c>
      <c r="DA272" s="218">
        <f>SUM(CY272+AA272)</f>
        <v>0</v>
      </c>
      <c r="DB272" s="221">
        <f>SUM(DA272*P272)</f>
        <v>0</v>
      </c>
      <c r="DC272" s="4"/>
      <c r="DD272" s="4">
        <f>SUM(DC272*AB272)</f>
        <v>0</v>
      </c>
      <c r="DE272" s="218">
        <f>SUM(DC272+AE272)</f>
        <v>0</v>
      </c>
      <c r="DF272" s="221">
        <f>SUM(DE272*T272)</f>
        <v>0</v>
      </c>
      <c r="DG272" s="4"/>
      <c r="DH272" s="4">
        <f>SUM(DG272*AF272)</f>
        <v>0</v>
      </c>
      <c r="DI272" s="218">
        <f>SUM(DG272+AI272)</f>
        <v>0</v>
      </c>
      <c r="DJ272" s="221">
        <f>SUM(DI272*X272)</f>
        <v>0</v>
      </c>
      <c r="DK272" s="4"/>
      <c r="DL272" s="4">
        <f>SUM(DK272*AJ272)</f>
        <v>0</v>
      </c>
      <c r="DM272" s="218">
        <f>SUM(DK272+AM272)</f>
        <v>0</v>
      </c>
      <c r="DN272" s="221">
        <f>SUM(DM272*AB272)</f>
        <v>0</v>
      </c>
      <c r="DO272" s="4"/>
      <c r="DP272" s="4">
        <f>SUM(DO272*AN272)</f>
        <v>0</v>
      </c>
      <c r="DQ272" s="218">
        <f>SUM(DO272+AQ272)</f>
        <v>0</v>
      </c>
      <c r="DR272" s="221">
        <f>SUM(DQ272*AF272)</f>
        <v>0</v>
      </c>
      <c r="DS272" s="4"/>
      <c r="DT272" s="4">
        <f>SUM(DS272*AR272)</f>
        <v>0</v>
      </c>
      <c r="DU272" s="218">
        <f>SUM(DS272+AU272)</f>
        <v>0</v>
      </c>
      <c r="DV272" s="221">
        <f>SUM(DU272*AJ272)</f>
        <v>0</v>
      </c>
      <c r="DW272" s="4"/>
      <c r="DX272" s="4"/>
      <c r="DY272" s="4">
        <f>SUM(DX272*AS272)</f>
        <v>0</v>
      </c>
      <c r="DZ272" s="218">
        <f>SUM(DX272+AV272)</f>
        <v>0</v>
      </c>
      <c r="EA272" s="221">
        <f>SUM(DZ272*AK272)</f>
        <v>0</v>
      </c>
      <c r="EB272" s="4"/>
      <c r="EC272" s="4">
        <f>SUM(EB272*D272)</f>
        <v>0</v>
      </c>
      <c r="ED272" s="218" t="e">
        <f>SUM(EB272+#REF!)</f>
        <v>#REF!</v>
      </c>
      <c r="EE272" s="221" t="e">
        <f>SUM(ED272*D272)</f>
        <v>#REF!</v>
      </c>
      <c r="EF272" s="4"/>
      <c r="EG272" s="4">
        <f>SUM(EF272*AW272)</f>
        <v>0</v>
      </c>
      <c r="EH272" s="218" t="e">
        <f>SUM(EF272+#REF!)</f>
        <v>#REF!</v>
      </c>
      <c r="EI272" s="221" t="e">
        <f>SUM(EH272*D272)</f>
        <v>#REF!</v>
      </c>
      <c r="EJ272" s="4"/>
      <c r="EK272" s="4" t="e">
        <f>SUM(EJ272*#REF!)</f>
        <v>#REF!</v>
      </c>
      <c r="EL272" s="218" t="e">
        <f>SUM(EJ272+#REF!)</f>
        <v>#REF!</v>
      </c>
      <c r="EM272" s="221" t="e">
        <f>SUM(EL272*AS272)</f>
        <v>#REF!</v>
      </c>
      <c r="EN272" s="4"/>
      <c r="EO272" s="269"/>
      <c r="EP272" s="269">
        <f>SUM(EO272*D272)</f>
        <v>0</v>
      </c>
      <c r="EQ272" s="268">
        <f>SUM(EO272+AC272)</f>
        <v>0</v>
      </c>
      <c r="ER272" s="268">
        <f>SUM(EQ272*D272)</f>
        <v>0</v>
      </c>
      <c r="ES272" s="269"/>
      <c r="ET272" s="269">
        <f>SUM(ES272*D272)</f>
        <v>0</v>
      </c>
      <c r="EU272" s="268">
        <f>SUM(ES272+AE272)</f>
        <v>0</v>
      </c>
      <c r="EV272" s="268">
        <f>SUM(EU272*D272)</f>
        <v>0</v>
      </c>
      <c r="EW272" s="269"/>
      <c r="EX272" s="269">
        <f>SUM(EW272*D272)</f>
        <v>0</v>
      </c>
      <c r="EY272" s="268">
        <f>SUM(EW272+AG272)</f>
        <v>0</v>
      </c>
      <c r="EZ272" s="268">
        <f>SUM(EY272*D272)</f>
        <v>0</v>
      </c>
      <c r="FA272" s="269"/>
      <c r="FB272" s="269">
        <f>SUM(FA272*H272)</f>
        <v>0</v>
      </c>
      <c r="FC272" s="268">
        <f>SUM(FA272+AI272)</f>
        <v>0</v>
      </c>
      <c r="FD272" s="268">
        <f>SUM(FC272*D272)</f>
        <v>0</v>
      </c>
      <c r="FE272" s="269"/>
      <c r="FF272" s="269">
        <f>SUM(FE272*L272)</f>
        <v>0</v>
      </c>
      <c r="FG272" s="268">
        <f>SUM(FE272+AK272)</f>
        <v>0</v>
      </c>
      <c r="FH272" s="268">
        <f>SUM(FG272*L272)</f>
        <v>0</v>
      </c>
      <c r="FI272" s="269"/>
      <c r="FJ272" s="269">
        <f>SUM(FI272*P272)</f>
        <v>0</v>
      </c>
      <c r="FK272" s="268">
        <f>SUM(FI272+AO272)</f>
        <v>0</v>
      </c>
      <c r="FL272" s="268">
        <f>SUM(FK272*P272)</f>
        <v>0</v>
      </c>
      <c r="FM272" s="269"/>
      <c r="FN272" s="269">
        <f>SUM(FM272*T272)</f>
        <v>0</v>
      </c>
      <c r="FO272" s="268">
        <f>SUM(FM272+AS272)</f>
        <v>0</v>
      </c>
      <c r="FP272" s="268">
        <f>SUM(FO272*T272)</f>
        <v>0</v>
      </c>
      <c r="FQ272" s="269"/>
      <c r="FR272" s="269">
        <f>SUM(FQ272*X272)</f>
        <v>0</v>
      </c>
      <c r="FS272" s="268">
        <f>SUM(FQ272+AW272)</f>
        <v>0</v>
      </c>
      <c r="FT272" s="268">
        <f>SUM(FS272*X272)</f>
        <v>0</v>
      </c>
      <c r="FU272" s="269"/>
      <c r="FV272" s="269">
        <f>SUM(FU272*X272)</f>
        <v>0</v>
      </c>
      <c r="FW272" s="268">
        <f t="shared" si="2546"/>
        <v>0</v>
      </c>
      <c r="FX272" s="268">
        <f t="shared" si="2547"/>
        <v>0</v>
      </c>
      <c r="FY272" s="269"/>
      <c r="FZ272" s="269">
        <f>SUM(FY272*AB272)</f>
        <v>0</v>
      </c>
      <c r="GA272" s="268">
        <f t="shared" si="2548"/>
        <v>0</v>
      </c>
      <c r="GB272" s="268">
        <f t="shared" si="2549"/>
        <v>0</v>
      </c>
      <c r="GC272" s="269"/>
      <c r="GD272" s="269">
        <f>SUM(GC272*AF272)</f>
        <v>0</v>
      </c>
      <c r="GE272" s="268">
        <f t="shared" si="2550"/>
        <v>0</v>
      </c>
      <c r="GF272" s="268">
        <f t="shared" si="2551"/>
        <v>0</v>
      </c>
      <c r="GG272" s="269"/>
      <c r="GH272" s="269">
        <f>SUM(GG272*AJ272)</f>
        <v>0</v>
      </c>
      <c r="GI272" s="268">
        <f t="shared" si="2552"/>
        <v>0</v>
      </c>
      <c r="GJ272" s="268">
        <f t="shared" si="2553"/>
        <v>0</v>
      </c>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c r="IE272" s="4"/>
      <c r="IF272" s="4"/>
      <c r="IG272" s="4"/>
      <c r="IH272" s="4"/>
      <c r="II272" s="4"/>
      <c r="IJ272" s="4"/>
      <c r="IK272" s="4"/>
      <c r="IL272" s="4"/>
      <c r="IM272" s="4"/>
      <c r="IN272" s="4"/>
      <c r="IO272" s="4"/>
      <c r="IP272" s="4"/>
      <c r="IQ272" s="4"/>
      <c r="IR272" s="4"/>
      <c r="IS272" s="4"/>
      <c r="IT272" s="4"/>
      <c r="IU272" s="4"/>
      <c r="IV272" s="4"/>
      <c r="IW272" s="4"/>
      <c r="IX272" s="4"/>
      <c r="IY272" s="4"/>
      <c r="IZ272" s="4"/>
      <c r="JA272" s="4"/>
      <c r="JB272" s="4"/>
      <c r="JC272" s="4"/>
      <c r="JD272" s="4"/>
      <c r="JE272" s="4"/>
      <c r="JF272" s="4"/>
      <c r="JG272" s="4"/>
      <c r="JH272" s="4"/>
      <c r="JI272" s="4"/>
      <c r="JJ272" s="4"/>
      <c r="JK272" s="4"/>
      <c r="JL272" s="4"/>
      <c r="JM272" s="4"/>
      <c r="JN272" s="4"/>
    </row>
    <row r="273" spans="1:274" s="306" customFormat="1" x14ac:dyDescent="0.2">
      <c r="A273" s="301" t="s">
        <v>200</v>
      </c>
      <c r="B273" s="301" t="s">
        <v>186</v>
      </c>
      <c r="C273" s="301" t="s">
        <v>10</v>
      </c>
      <c r="D273" s="301">
        <v>35</v>
      </c>
      <c r="E273" s="302"/>
      <c r="F273" s="303">
        <f>SUM(E273*$D273)</f>
        <v>0</v>
      </c>
      <c r="G273" s="302"/>
      <c r="H273" s="303">
        <f>SUM(G273*$D273)</f>
        <v>0</v>
      </c>
      <c r="I273" s="302"/>
      <c r="J273" s="303">
        <f>SUM(I273*$D273)</f>
        <v>0</v>
      </c>
      <c r="K273" s="302"/>
      <c r="L273" s="303">
        <f>SUM(K273*$D273)</f>
        <v>0</v>
      </c>
      <c r="M273" s="302"/>
      <c r="N273" s="303">
        <f>SUM(M273*$D273)</f>
        <v>0</v>
      </c>
      <c r="O273" s="302"/>
      <c r="P273" s="303">
        <f>SUM(O273*$D273)</f>
        <v>0</v>
      </c>
      <c r="Q273" s="302"/>
      <c r="R273" s="303">
        <f>SUM(Q273*$D273)</f>
        <v>0</v>
      </c>
      <c r="S273" s="302"/>
      <c r="T273" s="303">
        <f>SUM(S273*$D273)</f>
        <v>0</v>
      </c>
      <c r="U273" s="302"/>
      <c r="V273" s="303">
        <f>SUM(U273*$D273)</f>
        <v>0</v>
      </c>
      <c r="W273" s="302"/>
      <c r="X273" s="303">
        <f>SUM(W273*$D273)</f>
        <v>0</v>
      </c>
      <c r="Y273" s="302"/>
      <c r="Z273" s="303">
        <f>SUM(Y273*$D273)</f>
        <v>0</v>
      </c>
      <c r="AA273" s="302"/>
      <c r="AB273" s="303">
        <f>SUM(AA273*$D273)</f>
        <v>0</v>
      </c>
      <c r="AC273" s="304"/>
      <c r="AD273" s="303">
        <f>SUM(AC273*$D273)</f>
        <v>0</v>
      </c>
      <c r="AE273" s="304"/>
      <c r="AF273" s="303">
        <f>SUM(AE273*$D273)</f>
        <v>0</v>
      </c>
      <c r="AG273" s="304"/>
      <c r="AH273" s="303">
        <f>SUM(AG273*$D273)</f>
        <v>0</v>
      </c>
      <c r="AI273" s="304"/>
      <c r="AJ273" s="303">
        <f>SUM(AI273*$D273)</f>
        <v>0</v>
      </c>
      <c r="AK273" s="304"/>
      <c r="AL273" s="303">
        <f>SUM(AK273*$D273)</f>
        <v>0</v>
      </c>
      <c r="AM273" s="304"/>
      <c r="AN273" s="303">
        <f>SUM(AM273*$D273)</f>
        <v>0</v>
      </c>
      <c r="AO273" s="304"/>
      <c r="AP273" s="303">
        <f>SUM(AO273*$D273)</f>
        <v>0</v>
      </c>
      <c r="AQ273" s="304"/>
      <c r="AR273" s="303">
        <f>SUM(AQ273*$D273)</f>
        <v>0</v>
      </c>
      <c r="AS273" s="304"/>
      <c r="AT273" s="303">
        <f>SUM(AS273*$D273)</f>
        <v>0</v>
      </c>
      <c r="AU273" s="304"/>
      <c r="AV273" s="303">
        <f>SUM(AU273*$D273)</f>
        <v>0</v>
      </c>
      <c r="AW273" s="304"/>
      <c r="AX273" s="303">
        <f>SUM(AW273*$D273)</f>
        <v>0</v>
      </c>
      <c r="AY273" s="304"/>
      <c r="AZ273" s="303">
        <f>SUM(AY273*$D273)</f>
        <v>0</v>
      </c>
      <c r="BA273" s="304"/>
      <c r="BB273" s="303">
        <f>SUM(BA273*$D273)</f>
        <v>0</v>
      </c>
      <c r="BC273" s="304"/>
      <c r="BD273" s="303">
        <f>SUM(BC273*$D273)</f>
        <v>0</v>
      </c>
      <c r="BE273" s="304"/>
      <c r="BF273" s="303">
        <f>SUM(BE273*$D273)</f>
        <v>0</v>
      </c>
      <c r="BG273" s="304"/>
      <c r="BH273" s="303">
        <f>SUM(BG273*$D273)</f>
        <v>0</v>
      </c>
      <c r="BI273" s="304"/>
      <c r="BJ273" s="303">
        <f>SUM(BI273*$D273)</f>
        <v>0</v>
      </c>
      <c r="BK273" s="304"/>
      <c r="BL273" s="303">
        <f>SUM(BK273*$D273)</f>
        <v>0</v>
      </c>
      <c r="BM273" s="304"/>
      <c r="BN273" s="303">
        <f>SUM(BM273*$D273)</f>
        <v>0</v>
      </c>
      <c r="BO273" s="304"/>
      <c r="BP273" s="303">
        <f>SUM(BO273*$D273)</f>
        <v>0</v>
      </c>
      <c r="BQ273" s="304"/>
      <c r="BR273" s="303">
        <f>SUM(BQ273*$D273)</f>
        <v>0</v>
      </c>
      <c r="BS273" s="304"/>
      <c r="BT273" s="303">
        <f>SUM(BS273*$D273)</f>
        <v>0</v>
      </c>
      <c r="BU273" s="304"/>
      <c r="BV273" s="303">
        <f>SUM(BU273*$D273)</f>
        <v>0</v>
      </c>
      <c r="BW273" s="304"/>
      <c r="BX273" s="303">
        <f>SUM(BW273*$D273)</f>
        <v>0</v>
      </c>
      <c r="BY273" s="304"/>
      <c r="BZ273" s="303">
        <f>SUM(BY273*$D273)</f>
        <v>0</v>
      </c>
      <c r="CA273" s="302"/>
      <c r="CB273" s="305">
        <f>SUM(E273+G273+I273+K273+M273+O273+Q273+S273+U273+W273+Y273+AA273+AC273+AE273+AG273+AI273+AK273+AM273+AO273+AQ273+AS273+AU273+AW273+AY273+BA273+BC273+BE273+BG273+BI273+BK273+BM273+BO273+BQ273+BS273+BU273+BW273+BY273)</f>
        <v>0</v>
      </c>
      <c r="CC273" s="305">
        <f>ROUND(CB273*D273*2,1)/2</f>
        <v>0</v>
      </c>
      <c r="CF273" s="306">
        <f>SUM(CE273*D273)</f>
        <v>0</v>
      </c>
      <c r="CG273" s="283">
        <f t="shared" si="2722"/>
        <v>0</v>
      </c>
      <c r="CH273" s="284">
        <f t="shared" si="2722"/>
        <v>0</v>
      </c>
      <c r="CJ273" s="306">
        <f>SUM(CI273*H273)</f>
        <v>0</v>
      </c>
      <c r="CK273" s="283">
        <f t="shared" si="2723"/>
        <v>0</v>
      </c>
      <c r="CL273" s="284">
        <f t="shared" si="2723"/>
        <v>0</v>
      </c>
      <c r="CN273" s="306">
        <f>SUM(CM273*L273)</f>
        <v>0</v>
      </c>
      <c r="CO273" s="283">
        <f>SUM(CM273+O273)</f>
        <v>0</v>
      </c>
      <c r="CP273" s="284">
        <f>SUM(CO273*D273)</f>
        <v>0</v>
      </c>
      <c r="CR273" s="306">
        <f>SUM(CQ273*P273)</f>
        <v>0</v>
      </c>
      <c r="CS273" s="283">
        <f>SUM(CQ273+S273)</f>
        <v>0</v>
      </c>
      <c r="CT273" s="284">
        <f>SUM(CS273*H273)</f>
        <v>0</v>
      </c>
      <c r="CV273" s="306">
        <f>SUM(CU273*T273)</f>
        <v>0</v>
      </c>
      <c r="CW273" s="283">
        <f>SUM(CU273+W273)</f>
        <v>0</v>
      </c>
      <c r="CX273" s="284">
        <f>SUM(CW273*L273)</f>
        <v>0</v>
      </c>
      <c r="CZ273" s="306">
        <f>SUM(CY273*X273)</f>
        <v>0</v>
      </c>
      <c r="DA273" s="283">
        <f>SUM(CY273+AA273)</f>
        <v>0</v>
      </c>
      <c r="DB273" s="284">
        <f>SUM(DA273*P273)</f>
        <v>0</v>
      </c>
      <c r="DD273" s="306">
        <f>SUM(DC273*AB273)</f>
        <v>0</v>
      </c>
      <c r="DE273" s="283">
        <f>SUM(DC273+AE273)</f>
        <v>0</v>
      </c>
      <c r="DF273" s="284">
        <f>SUM(DE273*T273)</f>
        <v>0</v>
      </c>
      <c r="DH273" s="306">
        <f>SUM(DG273*AF273)</f>
        <v>0</v>
      </c>
      <c r="DI273" s="283">
        <f>SUM(DG273+AI273)</f>
        <v>0</v>
      </c>
      <c r="DJ273" s="284">
        <f>SUM(DI273*X273)</f>
        <v>0</v>
      </c>
      <c r="DL273" s="306">
        <f>SUM(DK273*AJ273)</f>
        <v>0</v>
      </c>
      <c r="DM273" s="283">
        <f>SUM(DK273+AM273)</f>
        <v>0</v>
      </c>
      <c r="DN273" s="284">
        <f>SUM(DM273*AB273)</f>
        <v>0</v>
      </c>
      <c r="DP273" s="306">
        <f>SUM(DO273*AN273)</f>
        <v>0</v>
      </c>
      <c r="DQ273" s="283">
        <f>SUM(DO273+AQ273)</f>
        <v>0</v>
      </c>
      <c r="DR273" s="284">
        <f>SUM(DQ273*AF273)</f>
        <v>0</v>
      </c>
      <c r="DT273" s="306">
        <f>SUM(DS273*AR273)</f>
        <v>0</v>
      </c>
      <c r="DU273" s="283">
        <f>SUM(DS273+AU273)</f>
        <v>0</v>
      </c>
      <c r="DV273" s="284">
        <f>SUM(DU273*AJ273)</f>
        <v>0</v>
      </c>
      <c r="DY273" s="306">
        <f>SUM(DX273*AS273)</f>
        <v>0</v>
      </c>
      <c r="DZ273" s="283">
        <f>SUM(DX273+AV273)</f>
        <v>0</v>
      </c>
      <c r="EA273" s="284">
        <f>SUM(DZ273*AK273)</f>
        <v>0</v>
      </c>
      <c r="EC273" s="306">
        <f>SUM(EB273*D273)</f>
        <v>0</v>
      </c>
      <c r="ED273" s="283" t="e">
        <f>SUM(EB273+#REF!)</f>
        <v>#REF!</v>
      </c>
      <c r="EE273" s="284" t="e">
        <f>SUM(ED273*D273)</f>
        <v>#REF!</v>
      </c>
      <c r="EG273" s="306">
        <f>SUM(EF273*AW273)</f>
        <v>0</v>
      </c>
      <c r="EH273" s="283" t="e">
        <f>SUM(EF273+#REF!)</f>
        <v>#REF!</v>
      </c>
      <c r="EI273" s="284" t="e">
        <f>SUM(EH273*D273)</f>
        <v>#REF!</v>
      </c>
      <c r="EK273" s="306" t="e">
        <f>SUM(EJ273*#REF!)</f>
        <v>#REF!</v>
      </c>
      <c r="EL273" s="283" t="e">
        <f>SUM(EJ273+#REF!)</f>
        <v>#REF!</v>
      </c>
      <c r="EM273" s="284" t="e">
        <f>SUM(EL273*AS273)</f>
        <v>#REF!</v>
      </c>
      <c r="EO273" s="283"/>
      <c r="EP273" s="283">
        <f>SUM(EO273*D273)</f>
        <v>0</v>
      </c>
      <c r="EQ273" s="283">
        <f>SUM(EO273+AC273)</f>
        <v>0</v>
      </c>
      <c r="ER273" s="283">
        <f>SUM(EQ273*D273)</f>
        <v>0</v>
      </c>
      <c r="ES273" s="283"/>
      <c r="ET273" s="283">
        <f>SUM(ES273*D273)</f>
        <v>0</v>
      </c>
      <c r="EU273" s="283">
        <f>SUM(ES273+AE273)</f>
        <v>0</v>
      </c>
      <c r="EV273" s="283">
        <f>SUM(EU273*D273)</f>
        <v>0</v>
      </c>
      <c r="EW273" s="283"/>
      <c r="EX273" s="283">
        <f>SUM(EW273*D273)</f>
        <v>0</v>
      </c>
      <c r="EY273" s="283">
        <f>SUM(EW273+AG273)</f>
        <v>0</v>
      </c>
      <c r="EZ273" s="283">
        <f>SUM(EY273*D273)</f>
        <v>0</v>
      </c>
      <c r="FA273" s="283"/>
      <c r="FB273" s="283">
        <f>SUM(FA273*H273)</f>
        <v>0</v>
      </c>
      <c r="FC273" s="283">
        <f>SUM(FA273+AI273)</f>
        <v>0</v>
      </c>
      <c r="FD273" s="283">
        <f>SUM(FC273*D273)</f>
        <v>0</v>
      </c>
      <c r="FE273" s="283"/>
      <c r="FF273" s="283">
        <f>SUM(FE273*L273)</f>
        <v>0</v>
      </c>
      <c r="FG273" s="283">
        <f>SUM(FE273+AK273)</f>
        <v>0</v>
      </c>
      <c r="FH273" s="283">
        <f>SUM(FG273*L273)</f>
        <v>0</v>
      </c>
      <c r="FI273" s="283"/>
      <c r="FJ273" s="283">
        <f>SUM(FI273*P273)</f>
        <v>0</v>
      </c>
      <c r="FK273" s="283">
        <f>SUM(FI273+AO273)</f>
        <v>0</v>
      </c>
      <c r="FL273" s="283">
        <f>SUM(FK273*P273)</f>
        <v>0</v>
      </c>
      <c r="FM273" s="283"/>
      <c r="FN273" s="283">
        <f>SUM(FM273*T273)</f>
        <v>0</v>
      </c>
      <c r="FO273" s="283">
        <f>SUM(FM273+AS273)</f>
        <v>0</v>
      </c>
      <c r="FP273" s="283">
        <f>SUM(FO273*T273)</f>
        <v>0</v>
      </c>
      <c r="FQ273" s="283"/>
      <c r="FR273" s="283">
        <f>SUM(FQ273*X273)</f>
        <v>0</v>
      </c>
      <c r="FS273" s="283">
        <f>SUM(FQ273+AW273)</f>
        <v>0</v>
      </c>
      <c r="FT273" s="283">
        <f>SUM(FS273*X273)</f>
        <v>0</v>
      </c>
      <c r="FU273" s="283"/>
      <c r="FV273" s="283">
        <f>SUM(FU273*X273)</f>
        <v>0</v>
      </c>
      <c r="FW273" s="283">
        <f t="shared" si="2546"/>
        <v>0</v>
      </c>
      <c r="FX273" s="283">
        <f t="shared" si="2547"/>
        <v>0</v>
      </c>
      <c r="FY273" s="283"/>
      <c r="FZ273" s="283">
        <f>SUM(FY273*AB273)</f>
        <v>0</v>
      </c>
      <c r="GA273" s="283">
        <f t="shared" si="2548"/>
        <v>0</v>
      </c>
      <c r="GB273" s="283">
        <f t="shared" si="2549"/>
        <v>0</v>
      </c>
      <c r="GC273" s="283"/>
      <c r="GD273" s="283">
        <f>SUM(GC273*AF273)</f>
        <v>0</v>
      </c>
      <c r="GE273" s="268">
        <f t="shared" si="2550"/>
        <v>0</v>
      </c>
      <c r="GF273" s="268">
        <f t="shared" si="2551"/>
        <v>0</v>
      </c>
      <c r="GG273" s="283"/>
      <c r="GH273" s="283">
        <f>SUM(GG273*AJ273)</f>
        <v>0</v>
      </c>
      <c r="GI273" s="283">
        <f t="shared" si="2552"/>
        <v>0</v>
      </c>
      <c r="GJ273" s="283">
        <f t="shared" si="2553"/>
        <v>0</v>
      </c>
    </row>
    <row r="274" spans="1:274" s="5" customFormat="1" x14ac:dyDescent="0.2">
      <c r="A274" s="57" t="s">
        <v>203</v>
      </c>
      <c r="B274" s="57" t="s">
        <v>136</v>
      </c>
      <c r="C274" s="57" t="s">
        <v>10</v>
      </c>
      <c r="D274" s="57">
        <v>35</v>
      </c>
      <c r="E274" s="6"/>
      <c r="F274" s="64">
        <f>SUM(E274*$D274)</f>
        <v>0</v>
      </c>
      <c r="G274" s="6"/>
      <c r="H274" s="64">
        <f>SUM(G274*$D274)</f>
        <v>0</v>
      </c>
      <c r="I274" s="6"/>
      <c r="J274" s="64">
        <f>SUM(I274*$D274)</f>
        <v>0</v>
      </c>
      <c r="K274" s="6"/>
      <c r="L274" s="64">
        <f>SUM(K274*$D274)</f>
        <v>0</v>
      </c>
      <c r="M274" s="6"/>
      <c r="N274" s="64">
        <f>SUM(M274*$D274)</f>
        <v>0</v>
      </c>
      <c r="O274" s="6"/>
      <c r="P274" s="64">
        <f>SUM(O274*$D274)</f>
        <v>0</v>
      </c>
      <c r="Q274" s="6"/>
      <c r="R274" s="64">
        <f>SUM(Q274*$D274)</f>
        <v>0</v>
      </c>
      <c r="S274" s="6"/>
      <c r="T274" s="64">
        <f>SUM(S274*$D274)</f>
        <v>0</v>
      </c>
      <c r="U274" s="6"/>
      <c r="V274" s="64">
        <f>SUM(U274*$D274)</f>
        <v>0</v>
      </c>
      <c r="W274" s="6"/>
      <c r="X274" s="64">
        <f>SUM(W274*$D274)</f>
        <v>0</v>
      </c>
      <c r="Y274" s="6"/>
      <c r="Z274" s="64">
        <f>SUM(Y274*$D274)</f>
        <v>0</v>
      </c>
      <c r="AA274" s="6"/>
      <c r="AB274" s="64">
        <f>SUM(AA274*$D274)</f>
        <v>0</v>
      </c>
      <c r="AC274" s="59"/>
      <c r="AD274" s="64">
        <f>SUM(AC274*$D274)</f>
        <v>0</v>
      </c>
      <c r="AE274" s="59"/>
      <c r="AF274" s="64">
        <f>SUM(AE274*$D274)</f>
        <v>0</v>
      </c>
      <c r="AG274" s="59"/>
      <c r="AH274" s="64">
        <f>SUM(AG274*$D274)</f>
        <v>0</v>
      </c>
      <c r="AI274" s="59"/>
      <c r="AJ274" s="64">
        <f>SUM(AI274*$D274)</f>
        <v>0</v>
      </c>
      <c r="AK274" s="59"/>
      <c r="AL274" s="64">
        <f>SUM(AK274*$D274)</f>
        <v>0</v>
      </c>
      <c r="AM274" s="59"/>
      <c r="AN274" s="64">
        <f>SUM(AM274*$D274)</f>
        <v>0</v>
      </c>
      <c r="AO274" s="59"/>
      <c r="AP274" s="64">
        <f>SUM(AO274*$D274)</f>
        <v>0</v>
      </c>
      <c r="AQ274" s="59"/>
      <c r="AR274" s="64">
        <f>SUM(AQ274*$D274)</f>
        <v>0</v>
      </c>
      <c r="AS274" s="59"/>
      <c r="AT274" s="64">
        <f>SUM(AS274*$D274)</f>
        <v>0</v>
      </c>
      <c r="AU274" s="59"/>
      <c r="AV274" s="64">
        <f>SUM(AU274*$D274)</f>
        <v>0</v>
      </c>
      <c r="AW274" s="59"/>
      <c r="AX274" s="64">
        <f>SUM(AW274*$D274)</f>
        <v>0</v>
      </c>
      <c r="AY274" s="59"/>
      <c r="AZ274" s="64">
        <f>SUM(AY274*$D274)</f>
        <v>0</v>
      </c>
      <c r="BA274" s="59"/>
      <c r="BB274" s="64">
        <f>SUM(BA274*$D274)</f>
        <v>0</v>
      </c>
      <c r="BC274" s="59"/>
      <c r="BD274" s="64">
        <f>SUM(BC274*$D274)</f>
        <v>0</v>
      </c>
      <c r="BE274" s="59"/>
      <c r="BF274" s="64">
        <f>SUM(BE274*$D274)</f>
        <v>0</v>
      </c>
      <c r="BG274" s="59"/>
      <c r="BH274" s="64">
        <f>SUM(BG274*$D274)</f>
        <v>0</v>
      </c>
      <c r="BI274" s="59"/>
      <c r="BJ274" s="64">
        <f>SUM(BI274*$D274)</f>
        <v>0</v>
      </c>
      <c r="BK274" s="59"/>
      <c r="BL274" s="64">
        <f>SUM(BK274*$D274)</f>
        <v>0</v>
      </c>
      <c r="BM274" s="59"/>
      <c r="BN274" s="64">
        <f>SUM(BM274*$D274)</f>
        <v>0</v>
      </c>
      <c r="BO274" s="59"/>
      <c r="BP274" s="64">
        <f>SUM(BO274*$D274)</f>
        <v>0</v>
      </c>
      <c r="BQ274" s="59"/>
      <c r="BR274" s="64">
        <f>SUM(BQ274*$D274)</f>
        <v>0</v>
      </c>
      <c r="BS274" s="59"/>
      <c r="BT274" s="64">
        <f>SUM(BS274*$D274)</f>
        <v>0</v>
      </c>
      <c r="BU274" s="59"/>
      <c r="BV274" s="64">
        <f>SUM(BU274*$D274)</f>
        <v>0</v>
      </c>
      <c r="BW274" s="59"/>
      <c r="BX274" s="64">
        <f>SUM(BW274*$D274)</f>
        <v>0</v>
      </c>
      <c r="BY274" s="59"/>
      <c r="BZ274" s="64">
        <f>SUM(BY274*$D274)</f>
        <v>0</v>
      </c>
      <c r="CA274" s="54"/>
      <c r="CB274" s="61">
        <f>SUM(E274+G274+I274+K274+M274+O274+Q274+S274+U274+W274+Y274+AA274+AC274+AE274+AG274+AI274+AK274+AM274+AO274+AQ274+AS274+AU274+AW274+AY274+BA274+BC274+BE274+BG274+BI274+BK274+BM274+BO274+BQ274+BS274+BU274+BW274+BY274)</f>
        <v>0</v>
      </c>
      <c r="CC274" s="61">
        <f>ROUND(CB274*D274*2,1)/2</f>
        <v>0</v>
      </c>
      <c r="CD274" s="4"/>
      <c r="CE274" s="4"/>
      <c r="CF274" s="4">
        <f>SUM(CE274*D274)</f>
        <v>0</v>
      </c>
      <c r="CG274" s="218">
        <f t="shared" si="2722"/>
        <v>0</v>
      </c>
      <c r="CH274" s="221">
        <f t="shared" si="2722"/>
        <v>0</v>
      </c>
      <c r="CI274" s="4"/>
      <c r="CJ274" s="4">
        <f>SUM(CI274*H274)</f>
        <v>0</v>
      </c>
      <c r="CK274" s="218">
        <f t="shared" si="2723"/>
        <v>0</v>
      </c>
      <c r="CL274" s="221">
        <f t="shared" si="2723"/>
        <v>0</v>
      </c>
      <c r="CM274" s="4"/>
      <c r="CN274" s="4">
        <f>SUM(CM274*L274)</f>
        <v>0</v>
      </c>
      <c r="CO274" s="218">
        <f>SUM(CM274+O274)</f>
        <v>0</v>
      </c>
      <c r="CP274" s="221">
        <f>SUM(CO274*D274)</f>
        <v>0</v>
      </c>
      <c r="CQ274" s="4"/>
      <c r="CR274" s="4">
        <f>SUM(CQ274*P274)</f>
        <v>0</v>
      </c>
      <c r="CS274" s="218">
        <f>SUM(CQ274+S274)</f>
        <v>0</v>
      </c>
      <c r="CT274" s="221">
        <f>SUM(CS274*H274)</f>
        <v>0</v>
      </c>
      <c r="CU274" s="4"/>
      <c r="CV274" s="4">
        <f>SUM(CU274*T274)</f>
        <v>0</v>
      </c>
      <c r="CW274" s="218">
        <f>SUM(CU274+W274)</f>
        <v>0</v>
      </c>
      <c r="CX274" s="221">
        <f>SUM(CW274*L274)</f>
        <v>0</v>
      </c>
      <c r="CY274" s="4"/>
      <c r="CZ274" s="4">
        <f>SUM(CY274*X274)</f>
        <v>0</v>
      </c>
      <c r="DA274" s="218">
        <f>SUM(CY274+AA274)</f>
        <v>0</v>
      </c>
      <c r="DB274" s="221">
        <f>SUM(DA274*P274)</f>
        <v>0</v>
      </c>
      <c r="DC274" s="4"/>
      <c r="DD274" s="4">
        <f>SUM(DC274*AB274)</f>
        <v>0</v>
      </c>
      <c r="DE274" s="218">
        <f>SUM(DC274+AE274)</f>
        <v>0</v>
      </c>
      <c r="DF274" s="221">
        <f>SUM(DE274*T274)</f>
        <v>0</v>
      </c>
      <c r="DG274" s="4"/>
      <c r="DH274" s="4">
        <f>SUM(DG274*AF274)</f>
        <v>0</v>
      </c>
      <c r="DI274" s="218">
        <f>SUM(DG274+AI274)</f>
        <v>0</v>
      </c>
      <c r="DJ274" s="221">
        <f>SUM(DI274*X274)</f>
        <v>0</v>
      </c>
      <c r="DK274" s="4"/>
      <c r="DL274" s="4">
        <f>SUM(DK274*AJ274)</f>
        <v>0</v>
      </c>
      <c r="DM274" s="218">
        <f>SUM(DK274+AM274)</f>
        <v>0</v>
      </c>
      <c r="DN274" s="221">
        <f>SUM(DM274*AB274)</f>
        <v>0</v>
      </c>
      <c r="DO274" s="4"/>
      <c r="DP274" s="4">
        <f>SUM(DO274*AN274)</f>
        <v>0</v>
      </c>
      <c r="DQ274" s="218">
        <f>SUM(DO274+AQ274)</f>
        <v>0</v>
      </c>
      <c r="DR274" s="221">
        <f>SUM(DQ274*AF274)</f>
        <v>0</v>
      </c>
      <c r="DS274" s="4"/>
      <c r="DT274" s="4">
        <f>SUM(DS274*AR274)</f>
        <v>0</v>
      </c>
      <c r="DU274" s="218">
        <f>SUM(DS274+AU274)</f>
        <v>0</v>
      </c>
      <c r="DV274" s="221">
        <f>SUM(DU274*AJ274)</f>
        <v>0</v>
      </c>
      <c r="DW274" s="4"/>
      <c r="DX274" s="4"/>
      <c r="DY274" s="4">
        <f>SUM(DX274*AS274)</f>
        <v>0</v>
      </c>
      <c r="DZ274" s="218">
        <f>SUM(DX274+AV274)</f>
        <v>0</v>
      </c>
      <c r="EA274" s="221">
        <f>SUM(DZ274*AK274)</f>
        <v>0</v>
      </c>
      <c r="EB274" s="4"/>
      <c r="EC274" s="4">
        <f>SUM(EB274*D274)</f>
        <v>0</v>
      </c>
      <c r="ED274" s="218" t="e">
        <f>SUM(EB274+#REF!)</f>
        <v>#REF!</v>
      </c>
      <c r="EE274" s="221" t="e">
        <f>SUM(ED274*D274)</f>
        <v>#REF!</v>
      </c>
      <c r="EF274" s="4"/>
      <c r="EG274" s="4">
        <f>SUM(EF274*AW274)</f>
        <v>0</v>
      </c>
      <c r="EH274" s="218" t="e">
        <f>SUM(EF274+#REF!)</f>
        <v>#REF!</v>
      </c>
      <c r="EI274" s="221" t="e">
        <f>SUM(EH274*D274)</f>
        <v>#REF!</v>
      </c>
      <c r="EJ274" s="4"/>
      <c r="EK274" s="4" t="e">
        <f>SUM(EJ274*#REF!)</f>
        <v>#REF!</v>
      </c>
      <c r="EL274" s="218" t="e">
        <f>SUM(EJ274+#REF!)</f>
        <v>#REF!</v>
      </c>
      <c r="EM274" s="221" t="e">
        <f>SUM(EL274*AS274)</f>
        <v>#REF!</v>
      </c>
      <c r="EN274" s="4"/>
      <c r="EO274" s="269"/>
      <c r="EP274" s="269">
        <f>SUM(EO274*D274)</f>
        <v>0</v>
      </c>
      <c r="EQ274" s="268">
        <f>SUM(EO274+AC274)</f>
        <v>0</v>
      </c>
      <c r="ER274" s="268">
        <f>SUM(EQ274*D274)</f>
        <v>0</v>
      </c>
      <c r="ES274" s="269"/>
      <c r="ET274" s="269">
        <f>SUM(ES274*D274)</f>
        <v>0</v>
      </c>
      <c r="EU274" s="268">
        <f>SUM(ES274+AE274)</f>
        <v>0</v>
      </c>
      <c r="EV274" s="268">
        <f>SUM(EU274*D274)</f>
        <v>0</v>
      </c>
      <c r="EW274" s="269"/>
      <c r="EX274" s="269">
        <f>SUM(EW274*D274)</f>
        <v>0</v>
      </c>
      <c r="EY274" s="268">
        <f>SUM(EW274+AG274)</f>
        <v>0</v>
      </c>
      <c r="EZ274" s="268">
        <f>SUM(EY274*D274)</f>
        <v>0</v>
      </c>
      <c r="FA274" s="269"/>
      <c r="FB274" s="269">
        <f>SUM(FA274*H274)</f>
        <v>0</v>
      </c>
      <c r="FC274" s="268">
        <f>SUM(FA274+AI274)</f>
        <v>0</v>
      </c>
      <c r="FD274" s="268">
        <f>SUM(FC274*D274)</f>
        <v>0</v>
      </c>
      <c r="FE274" s="269"/>
      <c r="FF274" s="269">
        <f>SUM(FE274*L274)</f>
        <v>0</v>
      </c>
      <c r="FG274" s="268">
        <f>SUM(FE274+AK274)</f>
        <v>0</v>
      </c>
      <c r="FH274" s="268">
        <f>SUM(FG274*L274)</f>
        <v>0</v>
      </c>
      <c r="FI274" s="269"/>
      <c r="FJ274" s="269">
        <f>SUM(FI274*P274)</f>
        <v>0</v>
      </c>
      <c r="FK274" s="268">
        <f>SUM(FI274+AO274)</f>
        <v>0</v>
      </c>
      <c r="FL274" s="268">
        <f>SUM(FK274*P274)</f>
        <v>0</v>
      </c>
      <c r="FM274" s="269"/>
      <c r="FN274" s="269">
        <f>SUM(FM274*T274)</f>
        <v>0</v>
      </c>
      <c r="FO274" s="268">
        <f>SUM(FM274+AS274)</f>
        <v>0</v>
      </c>
      <c r="FP274" s="268">
        <f>SUM(FO274*T274)</f>
        <v>0</v>
      </c>
      <c r="FQ274" s="269"/>
      <c r="FR274" s="269">
        <f>SUM(FQ274*X274)</f>
        <v>0</v>
      </c>
      <c r="FS274" s="268">
        <f>SUM(FQ274+AW274)</f>
        <v>0</v>
      </c>
      <c r="FT274" s="268">
        <f>SUM(FS274*X274)</f>
        <v>0</v>
      </c>
      <c r="FU274" s="269"/>
      <c r="FV274" s="269">
        <f>SUM(FU274*X274)</f>
        <v>0</v>
      </c>
      <c r="FW274" s="268">
        <f t="shared" si="2546"/>
        <v>0</v>
      </c>
      <c r="FX274" s="268">
        <f t="shared" si="2547"/>
        <v>0</v>
      </c>
      <c r="FY274" s="269"/>
      <c r="FZ274" s="269">
        <f>SUM(FY274*AB274)</f>
        <v>0</v>
      </c>
      <c r="GA274" s="268">
        <f t="shared" si="2548"/>
        <v>0</v>
      </c>
      <c r="GB274" s="268">
        <f t="shared" si="2549"/>
        <v>0</v>
      </c>
      <c r="GC274" s="269"/>
      <c r="GD274" s="269">
        <f>SUM(GC274*AF274)</f>
        <v>0</v>
      </c>
      <c r="GE274" s="268">
        <f t="shared" si="2550"/>
        <v>0</v>
      </c>
      <c r="GF274" s="268">
        <f t="shared" si="2551"/>
        <v>0</v>
      </c>
      <c r="GG274" s="269"/>
      <c r="GH274" s="269">
        <f>SUM(GG274*AJ274)</f>
        <v>0</v>
      </c>
      <c r="GI274" s="268">
        <f t="shared" si="2552"/>
        <v>0</v>
      </c>
      <c r="GJ274" s="268">
        <f t="shared" si="2553"/>
        <v>0</v>
      </c>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c r="HW274" s="4"/>
      <c r="HX274" s="4"/>
      <c r="HY274" s="4"/>
      <c r="HZ274" s="4"/>
      <c r="IA274" s="4"/>
      <c r="IB274" s="4"/>
      <c r="IC274" s="4"/>
      <c r="ID274" s="4"/>
      <c r="IE274" s="4"/>
      <c r="IF274" s="4"/>
      <c r="IG274" s="4"/>
      <c r="IH274" s="4"/>
      <c r="II274" s="4"/>
      <c r="IJ274" s="4"/>
      <c r="IK274" s="4"/>
      <c r="IL274" s="4"/>
      <c r="IM274" s="4"/>
      <c r="IN274" s="4"/>
      <c r="IO274" s="4"/>
      <c r="IP274" s="4"/>
      <c r="IQ274" s="4"/>
      <c r="IR274" s="4"/>
      <c r="IS274" s="4"/>
      <c r="IT274" s="4"/>
      <c r="IU274" s="4"/>
      <c r="IV274" s="4"/>
      <c r="IW274" s="4"/>
      <c r="IX274" s="4"/>
      <c r="IY274" s="4"/>
      <c r="IZ274" s="4"/>
      <c r="JA274" s="4"/>
      <c r="JB274" s="4"/>
      <c r="JC274" s="4"/>
      <c r="JD274" s="4"/>
      <c r="JE274" s="4"/>
      <c r="JF274" s="4"/>
      <c r="JG274" s="4"/>
      <c r="JH274" s="4"/>
      <c r="JI274" s="4"/>
      <c r="JJ274" s="4"/>
      <c r="JK274" s="4"/>
      <c r="JL274" s="4"/>
      <c r="JM274" s="4"/>
      <c r="JN274" s="4"/>
    </row>
    <row r="275" spans="1:274" s="5" customFormat="1" x14ac:dyDescent="0.2">
      <c r="A275" s="57"/>
      <c r="B275" s="57"/>
      <c r="C275" s="57" t="s">
        <v>10</v>
      </c>
      <c r="D275" s="57">
        <v>35</v>
      </c>
      <c r="E275" s="6"/>
      <c r="F275" s="64">
        <f t="shared" si="2498"/>
        <v>0</v>
      </c>
      <c r="G275" s="6"/>
      <c r="H275" s="64">
        <f t="shared" si="2600"/>
        <v>0</v>
      </c>
      <c r="I275" s="6"/>
      <c r="J275" s="64">
        <f t="shared" ref="J275" si="2724">SUM(I275*$D275)</f>
        <v>0</v>
      </c>
      <c r="K275" s="6"/>
      <c r="L275" s="64">
        <f t="shared" si="2602"/>
        <v>0</v>
      </c>
      <c r="M275" s="6"/>
      <c r="N275" s="64">
        <f t="shared" si="2603"/>
        <v>0</v>
      </c>
      <c r="O275" s="6"/>
      <c r="P275" s="64">
        <f t="shared" si="2604"/>
        <v>0</v>
      </c>
      <c r="Q275" s="6"/>
      <c r="R275" s="64">
        <f t="shared" si="2605"/>
        <v>0</v>
      </c>
      <c r="S275" s="6"/>
      <c r="T275" s="64">
        <f t="shared" si="2606"/>
        <v>0</v>
      </c>
      <c r="U275" s="6"/>
      <c r="V275" s="64">
        <f t="shared" si="2607"/>
        <v>0</v>
      </c>
      <c r="W275" s="6"/>
      <c r="X275" s="64">
        <f t="shared" si="2608"/>
        <v>0</v>
      </c>
      <c r="Y275" s="6"/>
      <c r="Z275" s="64">
        <f t="shared" si="2609"/>
        <v>0</v>
      </c>
      <c r="AA275" s="6"/>
      <c r="AB275" s="64">
        <f t="shared" si="2610"/>
        <v>0</v>
      </c>
      <c r="AC275" s="59"/>
      <c r="AD275" s="64">
        <f t="shared" si="2611"/>
        <v>0</v>
      </c>
      <c r="AE275" s="59"/>
      <c r="AF275" s="64">
        <f t="shared" si="2612"/>
        <v>0</v>
      </c>
      <c r="AG275" s="59"/>
      <c r="AH275" s="64">
        <f t="shared" si="2613"/>
        <v>0</v>
      </c>
      <c r="AI275" s="59"/>
      <c r="AJ275" s="64">
        <f t="shared" si="2614"/>
        <v>0</v>
      </c>
      <c r="AK275" s="59"/>
      <c r="AL275" s="64">
        <f t="shared" si="2615"/>
        <v>0</v>
      </c>
      <c r="AM275" s="59"/>
      <c r="AN275" s="64">
        <f t="shared" si="2616"/>
        <v>0</v>
      </c>
      <c r="AO275" s="59"/>
      <c r="AP275" s="64">
        <f t="shared" si="2617"/>
        <v>0</v>
      </c>
      <c r="AQ275" s="59"/>
      <c r="AR275" s="64">
        <f t="shared" si="2618"/>
        <v>0</v>
      </c>
      <c r="AS275" s="59"/>
      <c r="AT275" s="64">
        <f t="shared" si="2619"/>
        <v>0</v>
      </c>
      <c r="AU275" s="59"/>
      <c r="AV275" s="64">
        <f t="shared" si="2620"/>
        <v>0</v>
      </c>
      <c r="AW275" s="59"/>
      <c r="AX275" s="64">
        <f t="shared" si="2621"/>
        <v>0</v>
      </c>
      <c r="AY275" s="59"/>
      <c r="AZ275" s="64">
        <f t="shared" si="2622"/>
        <v>0</v>
      </c>
      <c r="BA275" s="59"/>
      <c r="BB275" s="64">
        <f t="shared" si="2623"/>
        <v>0</v>
      </c>
      <c r="BC275" s="59"/>
      <c r="BD275" s="64">
        <f t="shared" si="2624"/>
        <v>0</v>
      </c>
      <c r="BE275" s="59"/>
      <c r="BF275" s="64">
        <f t="shared" si="2625"/>
        <v>0</v>
      </c>
      <c r="BG275" s="59"/>
      <c r="BH275" s="64">
        <f t="shared" si="2626"/>
        <v>0</v>
      </c>
      <c r="BI275" s="59"/>
      <c r="BJ275" s="64">
        <f t="shared" si="2627"/>
        <v>0</v>
      </c>
      <c r="BK275" s="59"/>
      <c r="BL275" s="64">
        <f t="shared" si="2628"/>
        <v>0</v>
      </c>
      <c r="BM275" s="59"/>
      <c r="BN275" s="64">
        <f t="shared" si="2629"/>
        <v>0</v>
      </c>
      <c r="BO275" s="59"/>
      <c r="BP275" s="64">
        <f t="shared" si="2630"/>
        <v>0</v>
      </c>
      <c r="BQ275" s="59"/>
      <c r="BR275" s="64">
        <f t="shared" si="2631"/>
        <v>0</v>
      </c>
      <c r="BS275" s="59"/>
      <c r="BT275" s="64">
        <f t="shared" si="2632"/>
        <v>0</v>
      </c>
      <c r="BU275" s="59"/>
      <c r="BV275" s="64">
        <f t="shared" si="2633"/>
        <v>0</v>
      </c>
      <c r="BW275" s="59"/>
      <c r="BX275" s="64">
        <f t="shared" si="2634"/>
        <v>0</v>
      </c>
      <c r="BY275" s="59">
        <v>9.9999999999999995E-7</v>
      </c>
      <c r="BZ275" s="64">
        <f t="shared" si="2438"/>
        <v>3.4999999999999997E-5</v>
      </c>
      <c r="CA275" s="54"/>
      <c r="CB275" s="61">
        <f t="shared" si="2439"/>
        <v>9.9999999999999995E-7</v>
      </c>
      <c r="CC275" s="61">
        <f t="shared" si="2440"/>
        <v>0</v>
      </c>
      <c r="CD275" s="4"/>
      <c r="CE275" s="4"/>
      <c r="CF275" s="4">
        <f t="shared" si="2441"/>
        <v>0</v>
      </c>
      <c r="CG275" s="218">
        <f t="shared" si="2442"/>
        <v>0</v>
      </c>
      <c r="CH275" s="221">
        <f t="shared" si="2443"/>
        <v>0</v>
      </c>
      <c r="CI275" s="4"/>
      <c r="CJ275" s="4">
        <f t="shared" si="2444"/>
        <v>0</v>
      </c>
      <c r="CK275" s="218">
        <f t="shared" si="2445"/>
        <v>0</v>
      </c>
      <c r="CL275" s="221">
        <f t="shared" si="2446"/>
        <v>0</v>
      </c>
      <c r="CM275" s="4"/>
      <c r="CN275" s="4">
        <f t="shared" si="2447"/>
        <v>0</v>
      </c>
      <c r="CO275" s="218">
        <f t="shared" si="2448"/>
        <v>0</v>
      </c>
      <c r="CP275" s="221">
        <f t="shared" si="2449"/>
        <v>0</v>
      </c>
      <c r="CQ275" s="4"/>
      <c r="CR275" s="4">
        <f t="shared" si="2450"/>
        <v>0</v>
      </c>
      <c r="CS275" s="218">
        <f t="shared" si="2451"/>
        <v>0</v>
      </c>
      <c r="CT275" s="221">
        <f t="shared" si="2452"/>
        <v>0</v>
      </c>
      <c r="CU275" s="4"/>
      <c r="CV275" s="4">
        <f t="shared" si="2453"/>
        <v>0</v>
      </c>
      <c r="CW275" s="218">
        <f t="shared" si="2454"/>
        <v>0</v>
      </c>
      <c r="CX275" s="221">
        <f t="shared" si="2455"/>
        <v>0</v>
      </c>
      <c r="CY275" s="4"/>
      <c r="CZ275" s="4">
        <f t="shared" si="2456"/>
        <v>0</v>
      </c>
      <c r="DA275" s="218">
        <f t="shared" si="2457"/>
        <v>0</v>
      </c>
      <c r="DB275" s="221">
        <f t="shared" si="2458"/>
        <v>0</v>
      </c>
      <c r="DC275" s="4"/>
      <c r="DD275" s="4">
        <f t="shared" si="2459"/>
        <v>0</v>
      </c>
      <c r="DE275" s="218">
        <f t="shared" si="2460"/>
        <v>0</v>
      </c>
      <c r="DF275" s="221">
        <f t="shared" si="2461"/>
        <v>0</v>
      </c>
      <c r="DG275" s="4"/>
      <c r="DH275" s="4">
        <f t="shared" si="2462"/>
        <v>0</v>
      </c>
      <c r="DI275" s="218">
        <f t="shared" si="2463"/>
        <v>0</v>
      </c>
      <c r="DJ275" s="221">
        <f t="shared" si="2464"/>
        <v>0</v>
      </c>
      <c r="DK275" s="4"/>
      <c r="DL275" s="4">
        <f t="shared" si="2465"/>
        <v>0</v>
      </c>
      <c r="DM275" s="218">
        <f t="shared" si="2466"/>
        <v>0</v>
      </c>
      <c r="DN275" s="221">
        <f t="shared" si="2467"/>
        <v>0</v>
      </c>
      <c r="DO275" s="4"/>
      <c r="DP275" s="4">
        <f t="shared" si="2468"/>
        <v>0</v>
      </c>
      <c r="DQ275" s="218">
        <f t="shared" si="2469"/>
        <v>0</v>
      </c>
      <c r="DR275" s="221">
        <f t="shared" si="2470"/>
        <v>0</v>
      </c>
      <c r="DS275" s="4"/>
      <c r="DT275" s="4">
        <f t="shared" si="2471"/>
        <v>0</v>
      </c>
      <c r="DU275" s="218">
        <f t="shared" si="2472"/>
        <v>0</v>
      </c>
      <c r="DV275" s="221">
        <f t="shared" si="2473"/>
        <v>0</v>
      </c>
      <c r="DW275" s="4"/>
      <c r="DX275" s="4"/>
      <c r="DY275" s="4">
        <f t="shared" si="2474"/>
        <v>0</v>
      </c>
      <c r="DZ275" s="218">
        <f t="shared" si="2475"/>
        <v>0</v>
      </c>
      <c r="EA275" s="221">
        <f t="shared" si="2476"/>
        <v>0</v>
      </c>
      <c r="EB275" s="4"/>
      <c r="EC275" s="4">
        <f t="shared" si="2477"/>
        <v>0</v>
      </c>
      <c r="ED275" s="218" t="e">
        <f>SUM(EB275+#REF!)</f>
        <v>#REF!</v>
      </c>
      <c r="EE275" s="221" t="e">
        <f t="shared" si="2478"/>
        <v>#REF!</v>
      </c>
      <c r="EF275" s="4"/>
      <c r="EG275" s="4">
        <f t="shared" si="2479"/>
        <v>0</v>
      </c>
      <c r="EH275" s="218" t="e">
        <f>SUM(EF275+#REF!)</f>
        <v>#REF!</v>
      </c>
      <c r="EI275" s="221" t="e">
        <f t="shared" si="2480"/>
        <v>#REF!</v>
      </c>
      <c r="EJ275" s="4"/>
      <c r="EK275" s="4" t="e">
        <f>SUM(EJ275*#REF!)</f>
        <v>#REF!</v>
      </c>
      <c r="EL275" s="218" t="e">
        <f>SUM(EJ275+#REF!)</f>
        <v>#REF!</v>
      </c>
      <c r="EM275" s="221" t="e">
        <f t="shared" si="2481"/>
        <v>#REF!</v>
      </c>
      <c r="EN275" s="4"/>
      <c r="EO275" s="269"/>
      <c r="EP275" s="269">
        <f t="shared" ref="EP275" si="2725">SUM(EO275*D276)</f>
        <v>0</v>
      </c>
      <c r="EQ275" s="268">
        <f t="shared" ref="EQ275" si="2726">SUM(EO275+AC276)</f>
        <v>0</v>
      </c>
      <c r="ER275" s="268">
        <f t="shared" si="2536"/>
        <v>0</v>
      </c>
      <c r="ES275" s="269"/>
      <c r="ET275" s="269">
        <f t="shared" si="2537"/>
        <v>0</v>
      </c>
      <c r="EU275" s="268">
        <f t="shared" si="2538"/>
        <v>0</v>
      </c>
      <c r="EV275" s="268">
        <f t="shared" si="2539"/>
        <v>0</v>
      </c>
      <c r="EW275" s="269"/>
      <c r="EX275" s="269">
        <f t="shared" si="2540"/>
        <v>0</v>
      </c>
      <c r="EY275" s="268">
        <f t="shared" si="2541"/>
        <v>0</v>
      </c>
      <c r="EZ275" s="268">
        <f t="shared" si="2542"/>
        <v>0</v>
      </c>
      <c r="FA275" s="269"/>
      <c r="FB275" s="269">
        <f t="shared" ref="FB275" si="2727">SUM(FA275*H276)</f>
        <v>0</v>
      </c>
      <c r="FC275" s="268">
        <f t="shared" si="2544"/>
        <v>0</v>
      </c>
      <c r="FD275" s="268">
        <f t="shared" si="2545"/>
        <v>0</v>
      </c>
      <c r="FE275" s="269"/>
      <c r="FF275" s="269">
        <f>SUM(FE275*L276)</f>
        <v>0</v>
      </c>
      <c r="FG275" s="268">
        <f>SUM(FE275+AK276)</f>
        <v>0</v>
      </c>
      <c r="FH275" s="268">
        <f t="shared" si="2484"/>
        <v>0</v>
      </c>
      <c r="FI275" s="269"/>
      <c r="FJ275" s="269">
        <f>SUM(FI275*P276)</f>
        <v>0</v>
      </c>
      <c r="FK275" s="268">
        <f>SUM(FI275+AO276)</f>
        <v>0</v>
      </c>
      <c r="FL275" s="268">
        <f t="shared" si="2487"/>
        <v>0</v>
      </c>
      <c r="FM275" s="269"/>
      <c r="FN275" s="269">
        <f>SUM(FM275*T276)</f>
        <v>0</v>
      </c>
      <c r="FO275" s="268">
        <f>SUM(FM275+AS276)</f>
        <v>0</v>
      </c>
      <c r="FP275" s="268">
        <f t="shared" si="2490"/>
        <v>0</v>
      </c>
      <c r="FQ275" s="269"/>
      <c r="FR275" s="269">
        <f>SUM(FQ275*X276)</f>
        <v>0</v>
      </c>
      <c r="FS275" s="268">
        <f>SUM(FQ275+AW276)</f>
        <v>0</v>
      </c>
      <c r="FT275" s="268">
        <f t="shared" si="2493"/>
        <v>0</v>
      </c>
      <c r="FU275" s="269"/>
      <c r="FV275" s="269">
        <f>SUM(FU275*X276)</f>
        <v>0</v>
      </c>
      <c r="FW275" s="268">
        <f t="shared" si="2546"/>
        <v>0</v>
      </c>
      <c r="FX275" s="268">
        <f t="shared" si="2547"/>
        <v>0</v>
      </c>
      <c r="FY275" s="269"/>
      <c r="FZ275" s="269">
        <f>SUM(FY275*AB276)</f>
        <v>0</v>
      </c>
      <c r="GA275" s="268">
        <f t="shared" si="2548"/>
        <v>0</v>
      </c>
      <c r="GB275" s="268">
        <f t="shared" si="2549"/>
        <v>0</v>
      </c>
      <c r="GC275" s="269"/>
      <c r="GD275" s="269">
        <f>SUM(GC275*AF276)</f>
        <v>0</v>
      </c>
      <c r="GE275" s="268">
        <f t="shared" si="2550"/>
        <v>0</v>
      </c>
      <c r="GF275" s="268">
        <f t="shared" si="2551"/>
        <v>0</v>
      </c>
      <c r="GG275" s="269"/>
      <c r="GH275" s="269">
        <f>SUM(GG275*AJ276)</f>
        <v>0</v>
      </c>
      <c r="GI275" s="268">
        <f t="shared" si="2552"/>
        <v>0</v>
      </c>
      <c r="GJ275" s="268">
        <f t="shared" si="2553"/>
        <v>0</v>
      </c>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c r="HW275" s="4"/>
      <c r="HX275" s="4"/>
      <c r="HY275" s="4"/>
      <c r="HZ275" s="4"/>
      <c r="IA275" s="4"/>
      <c r="IB275" s="4"/>
      <c r="IC275" s="4"/>
      <c r="ID275" s="4"/>
      <c r="IE275" s="4"/>
      <c r="IF275" s="4"/>
      <c r="IG275" s="4"/>
      <c r="IH275" s="4"/>
      <c r="II275" s="4"/>
      <c r="IJ275" s="4"/>
      <c r="IK275" s="4"/>
      <c r="IL275" s="4"/>
      <c r="IM275" s="4"/>
      <c r="IN275" s="4"/>
      <c r="IO275" s="4"/>
      <c r="IP275" s="4"/>
      <c r="IQ275" s="4"/>
      <c r="IR275" s="4"/>
      <c r="IS275" s="4"/>
      <c r="IT275" s="4"/>
      <c r="IU275" s="4"/>
      <c r="IV275" s="4"/>
      <c r="IW275" s="4"/>
      <c r="IX275" s="4"/>
      <c r="IY275" s="4"/>
      <c r="IZ275" s="4"/>
      <c r="JA275" s="4"/>
      <c r="JB275" s="4"/>
      <c r="JC275" s="4"/>
      <c r="JD275" s="4"/>
      <c r="JE275" s="4"/>
      <c r="JF275" s="4"/>
      <c r="JG275" s="4"/>
      <c r="JH275" s="4"/>
      <c r="JI275" s="4"/>
      <c r="JJ275" s="4"/>
      <c r="JK275" s="4"/>
      <c r="JL275" s="4"/>
      <c r="JM275" s="4"/>
      <c r="JN275" s="4"/>
    </row>
    <row r="276" spans="1:274" s="5" customFormat="1" x14ac:dyDescent="0.2">
      <c r="A276" s="19"/>
      <c r="B276" s="19"/>
      <c r="C276" s="19"/>
      <c r="D276" s="19"/>
      <c r="E276" s="19"/>
      <c r="F276" s="19"/>
      <c r="G276" s="19"/>
      <c r="H276" s="19"/>
      <c r="I276" s="19"/>
      <c r="J276" s="19"/>
      <c r="K276" s="55"/>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55"/>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55"/>
      <c r="BH276" s="19"/>
      <c r="BI276" s="19"/>
      <c r="BJ276" s="19"/>
      <c r="BK276" s="19"/>
      <c r="BL276" s="19"/>
      <c r="BM276" s="19"/>
      <c r="BN276" s="19"/>
      <c r="BO276" s="19"/>
      <c r="BP276" s="19"/>
      <c r="BQ276" s="19"/>
      <c r="BR276" s="19"/>
      <c r="BS276" s="19"/>
      <c r="BT276" s="19"/>
      <c r="BU276" s="19"/>
      <c r="BV276" s="19"/>
      <c r="BW276" s="19"/>
      <c r="BX276" s="19"/>
      <c r="BY276" s="19"/>
      <c r="BZ276" s="19"/>
      <c r="CA276" s="19"/>
      <c r="CB276" s="17"/>
      <c r="CC276" s="17"/>
      <c r="CD276" s="4"/>
      <c r="CE276" s="4"/>
      <c r="CF276" s="4">
        <f t="shared" si="2441"/>
        <v>0</v>
      </c>
      <c r="CG276" s="218">
        <f t="shared" si="2442"/>
        <v>0</v>
      </c>
      <c r="CH276" s="221">
        <f t="shared" si="2443"/>
        <v>0</v>
      </c>
      <c r="CI276" s="4"/>
      <c r="CJ276" s="4">
        <f t="shared" si="2444"/>
        <v>0</v>
      </c>
      <c r="CK276" s="218">
        <f t="shared" si="2445"/>
        <v>0</v>
      </c>
      <c r="CL276" s="221">
        <f t="shared" si="2446"/>
        <v>0</v>
      </c>
      <c r="CM276" s="4"/>
      <c r="CN276" s="4">
        <f t="shared" si="2447"/>
        <v>0</v>
      </c>
      <c r="CO276" s="218">
        <f t="shared" si="2448"/>
        <v>0</v>
      </c>
      <c r="CP276" s="221">
        <f t="shared" si="2449"/>
        <v>0</v>
      </c>
      <c r="CQ276" s="4"/>
      <c r="CR276" s="4">
        <f t="shared" si="2450"/>
        <v>0</v>
      </c>
      <c r="CS276" s="218">
        <f t="shared" si="2451"/>
        <v>0</v>
      </c>
      <c r="CT276" s="221">
        <f t="shared" si="2452"/>
        <v>0</v>
      </c>
      <c r="CU276" s="4"/>
      <c r="CV276" s="4">
        <f t="shared" si="2453"/>
        <v>0</v>
      </c>
      <c r="CW276" s="218">
        <f t="shared" si="2454"/>
        <v>0</v>
      </c>
      <c r="CX276" s="221">
        <f t="shared" si="2455"/>
        <v>0</v>
      </c>
      <c r="CY276" s="4"/>
      <c r="CZ276" s="4">
        <f t="shared" si="2456"/>
        <v>0</v>
      </c>
      <c r="DA276" s="218">
        <f t="shared" si="2457"/>
        <v>0</v>
      </c>
      <c r="DB276" s="221">
        <f t="shared" si="2458"/>
        <v>0</v>
      </c>
      <c r="DC276" s="4"/>
      <c r="DD276" s="4">
        <f t="shared" si="2459"/>
        <v>0</v>
      </c>
      <c r="DE276" s="218">
        <f t="shared" si="2460"/>
        <v>0</v>
      </c>
      <c r="DF276" s="221">
        <f t="shared" si="2461"/>
        <v>0</v>
      </c>
      <c r="DG276" s="4"/>
      <c r="DH276" s="4">
        <f t="shared" si="2462"/>
        <v>0</v>
      </c>
      <c r="DI276" s="218">
        <f t="shared" si="2463"/>
        <v>0</v>
      </c>
      <c r="DJ276" s="221">
        <f t="shared" si="2464"/>
        <v>0</v>
      </c>
      <c r="DK276" s="4"/>
      <c r="DL276" s="4">
        <f t="shared" si="2465"/>
        <v>0</v>
      </c>
      <c r="DM276" s="218">
        <f t="shared" si="2466"/>
        <v>0</v>
      </c>
      <c r="DN276" s="221">
        <f t="shared" si="2467"/>
        <v>0</v>
      </c>
      <c r="DO276" s="4"/>
      <c r="DP276" s="4">
        <f t="shared" si="2468"/>
        <v>0</v>
      </c>
      <c r="DQ276" s="218">
        <f t="shared" si="2469"/>
        <v>0</v>
      </c>
      <c r="DR276" s="221">
        <f t="shared" si="2470"/>
        <v>0</v>
      </c>
      <c r="DS276" s="4"/>
      <c r="DT276" s="4">
        <f t="shared" si="2471"/>
        <v>0</v>
      </c>
      <c r="DU276" s="218">
        <f t="shared" si="2472"/>
        <v>0</v>
      </c>
      <c r="DV276" s="221">
        <f t="shared" si="2473"/>
        <v>0</v>
      </c>
      <c r="DW276" s="4"/>
      <c r="DX276" s="4"/>
      <c r="DY276" s="4">
        <f t="shared" si="2474"/>
        <v>0</v>
      </c>
      <c r="DZ276" s="218">
        <f t="shared" si="2475"/>
        <v>0</v>
      </c>
      <c r="EA276" s="221">
        <f t="shared" si="2476"/>
        <v>0</v>
      </c>
      <c r="EB276" s="4"/>
      <c r="EC276" s="4">
        <f t="shared" si="2477"/>
        <v>0</v>
      </c>
      <c r="ED276" s="218" t="e">
        <f>SUM(EB276+#REF!)</f>
        <v>#REF!</v>
      </c>
      <c r="EE276" s="221" t="e">
        <f t="shared" si="2478"/>
        <v>#REF!</v>
      </c>
      <c r="EF276" s="4"/>
      <c r="EG276" s="4">
        <f t="shared" si="2479"/>
        <v>0</v>
      </c>
      <c r="EH276" s="218" t="e">
        <f>SUM(EF276+#REF!)</f>
        <v>#REF!</v>
      </c>
      <c r="EI276" s="221" t="e">
        <f t="shared" si="2480"/>
        <v>#REF!</v>
      </c>
      <c r="EJ276" s="4"/>
      <c r="EK276" s="4" t="e">
        <f>SUM(EJ276*#REF!)</f>
        <v>#REF!</v>
      </c>
      <c r="EL276" s="218" t="e">
        <f>SUM(EJ276+#REF!)</f>
        <v>#REF!</v>
      </c>
      <c r="EM276" s="221" t="e">
        <f t="shared" si="2481"/>
        <v>#REF!</v>
      </c>
      <c r="EN276" s="4"/>
      <c r="EO276" s="4"/>
      <c r="EP276" s="4"/>
      <c r="EQ276" s="4"/>
      <c r="ER276" s="4"/>
      <c r="ES276" s="4"/>
      <c r="ET276" s="4"/>
      <c r="EU276" s="4"/>
      <c r="EV276" s="4"/>
      <c r="EW276" s="4"/>
      <c r="EX276" s="4">
        <f t="shared" si="2540"/>
        <v>0</v>
      </c>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c r="HW276" s="4"/>
      <c r="HX276" s="4"/>
      <c r="HY276" s="4"/>
      <c r="HZ276" s="4"/>
      <c r="IA276" s="4"/>
      <c r="IB276" s="4"/>
      <c r="IC276" s="4"/>
      <c r="ID276" s="4"/>
      <c r="IE276" s="4"/>
      <c r="IF276" s="4"/>
      <c r="IG276" s="4"/>
      <c r="IH276" s="4"/>
      <c r="II276" s="4"/>
      <c r="IJ276" s="4"/>
      <c r="IK276" s="4"/>
      <c r="IL276" s="4"/>
      <c r="IM276" s="4"/>
      <c r="IN276" s="4"/>
      <c r="IO276" s="4"/>
      <c r="IP276" s="4"/>
      <c r="IQ276" s="4"/>
      <c r="IR276" s="4"/>
      <c r="IS276" s="4"/>
      <c r="IT276" s="4"/>
      <c r="IU276" s="4"/>
      <c r="IV276" s="4"/>
      <c r="IW276" s="4"/>
      <c r="IX276" s="4"/>
      <c r="IY276" s="4"/>
      <c r="IZ276" s="4"/>
      <c r="JA276" s="4"/>
      <c r="JB276" s="4"/>
      <c r="JC276" s="4"/>
      <c r="JD276" s="4"/>
      <c r="JE276" s="4"/>
      <c r="JF276" s="4"/>
      <c r="JG276" s="4"/>
      <c r="JH276" s="4"/>
      <c r="JI276" s="4"/>
      <c r="JJ276" s="4"/>
      <c r="JK276" s="4"/>
      <c r="JL276" s="4"/>
      <c r="JM276" s="4"/>
      <c r="JN276" s="4"/>
    </row>
    <row r="277" spans="1:274" s="5" customFormat="1"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56"/>
      <c r="AD277" s="19"/>
      <c r="AE277" s="56"/>
      <c r="AF277" s="19"/>
      <c r="AG277" s="56"/>
      <c r="AH277" s="19"/>
      <c r="AI277" s="56"/>
      <c r="AJ277" s="19"/>
      <c r="AK277" s="56"/>
      <c r="AL277" s="19"/>
      <c r="AM277" s="56"/>
      <c r="AN277" s="19"/>
      <c r="AO277" s="56"/>
      <c r="AP277" s="19"/>
      <c r="AQ277" s="56"/>
      <c r="AR277" s="19"/>
      <c r="AS277" s="56"/>
      <c r="AT277" s="19"/>
      <c r="AU277" s="56"/>
      <c r="AV277" s="19"/>
      <c r="AW277" s="56"/>
      <c r="AX277" s="19"/>
      <c r="AY277" s="56"/>
      <c r="AZ277" s="19"/>
      <c r="BA277" s="56"/>
      <c r="BB277" s="19"/>
      <c r="BC277" s="56"/>
      <c r="BD277" s="19"/>
      <c r="BE277" s="56"/>
      <c r="BF277" s="19"/>
      <c r="BG277" s="56"/>
      <c r="BH277" s="19"/>
      <c r="BI277" s="56"/>
      <c r="BJ277" s="19"/>
      <c r="BK277" s="56"/>
      <c r="BL277" s="19"/>
      <c r="BM277" s="56"/>
      <c r="BN277" s="19"/>
      <c r="BO277" s="56"/>
      <c r="BP277" s="19"/>
      <c r="BQ277" s="56"/>
      <c r="BR277" s="19"/>
      <c r="BS277" s="56"/>
      <c r="BT277" s="19"/>
      <c r="BU277" s="56"/>
      <c r="BV277" s="19"/>
      <c r="BW277" s="56"/>
      <c r="BX277" s="19"/>
      <c r="BY277" s="56"/>
      <c r="BZ277" s="19"/>
      <c r="CA277" s="19"/>
      <c r="CB277" s="17"/>
      <c r="CC277" s="17"/>
      <c r="CD277" s="63"/>
      <c r="CE277" s="4"/>
      <c r="CF277" s="4">
        <f t="shared" si="2441"/>
        <v>0</v>
      </c>
      <c r="CG277" s="218">
        <f t="shared" si="2442"/>
        <v>0</v>
      </c>
      <c r="CH277" s="221">
        <f t="shared" si="2443"/>
        <v>0</v>
      </c>
      <c r="CI277" s="4"/>
      <c r="CJ277" s="4">
        <f t="shared" si="2444"/>
        <v>0</v>
      </c>
      <c r="CK277" s="218">
        <f t="shared" si="2445"/>
        <v>0</v>
      </c>
      <c r="CL277" s="221">
        <f t="shared" si="2446"/>
        <v>0</v>
      </c>
      <c r="CM277" s="4"/>
      <c r="CN277" s="4">
        <f t="shared" si="2447"/>
        <v>0</v>
      </c>
      <c r="CO277" s="218">
        <f t="shared" si="2448"/>
        <v>0</v>
      </c>
      <c r="CP277" s="221">
        <f t="shared" si="2449"/>
        <v>0</v>
      </c>
      <c r="CQ277" s="4"/>
      <c r="CR277" s="4">
        <f t="shared" si="2450"/>
        <v>0</v>
      </c>
      <c r="CS277" s="218">
        <f t="shared" si="2451"/>
        <v>0</v>
      </c>
      <c r="CT277" s="221">
        <f t="shared" si="2452"/>
        <v>0</v>
      </c>
      <c r="CU277" s="4"/>
      <c r="CV277" s="4">
        <f t="shared" si="2453"/>
        <v>0</v>
      </c>
      <c r="CW277" s="218">
        <f t="shared" si="2454"/>
        <v>0</v>
      </c>
      <c r="CX277" s="221">
        <f t="shared" si="2455"/>
        <v>0</v>
      </c>
      <c r="CY277" s="4"/>
      <c r="CZ277" s="4">
        <f t="shared" si="2456"/>
        <v>0</v>
      </c>
      <c r="DA277" s="218">
        <f t="shared" si="2457"/>
        <v>0</v>
      </c>
      <c r="DB277" s="221">
        <f t="shared" si="2458"/>
        <v>0</v>
      </c>
      <c r="DC277" s="4"/>
      <c r="DD277" s="4">
        <f t="shared" si="2459"/>
        <v>0</v>
      </c>
      <c r="DE277" s="218">
        <f t="shared" si="2460"/>
        <v>0</v>
      </c>
      <c r="DF277" s="221">
        <f t="shared" si="2461"/>
        <v>0</v>
      </c>
      <c r="DG277" s="4"/>
      <c r="DH277" s="4">
        <f t="shared" si="2462"/>
        <v>0</v>
      </c>
      <c r="DI277" s="218">
        <f t="shared" si="2463"/>
        <v>0</v>
      </c>
      <c r="DJ277" s="221">
        <f t="shared" si="2464"/>
        <v>0</v>
      </c>
      <c r="DK277" s="4"/>
      <c r="DL277" s="4">
        <f t="shared" si="2465"/>
        <v>0</v>
      </c>
      <c r="DM277" s="218">
        <f t="shared" si="2466"/>
        <v>0</v>
      </c>
      <c r="DN277" s="221">
        <f t="shared" si="2467"/>
        <v>0</v>
      </c>
      <c r="DO277" s="4"/>
      <c r="DP277" s="4">
        <f t="shared" si="2468"/>
        <v>0</v>
      </c>
      <c r="DQ277" s="218">
        <f t="shared" si="2469"/>
        <v>0</v>
      </c>
      <c r="DR277" s="221">
        <f t="shared" si="2470"/>
        <v>0</v>
      </c>
      <c r="DS277" s="4"/>
      <c r="DT277" s="4">
        <f t="shared" si="2471"/>
        <v>0</v>
      </c>
      <c r="DU277" s="218">
        <f t="shared" si="2472"/>
        <v>0</v>
      </c>
      <c r="DV277" s="221">
        <f t="shared" si="2473"/>
        <v>0</v>
      </c>
      <c r="DW277" s="4"/>
      <c r="DX277" s="4"/>
      <c r="DY277" s="4">
        <f t="shared" si="2474"/>
        <v>0</v>
      </c>
      <c r="DZ277" s="218">
        <f t="shared" si="2475"/>
        <v>0</v>
      </c>
      <c r="EA277" s="221">
        <f t="shared" si="2476"/>
        <v>0</v>
      </c>
      <c r="EB277" s="4"/>
      <c r="EC277" s="4">
        <f t="shared" si="2477"/>
        <v>0</v>
      </c>
      <c r="ED277" s="218" t="e">
        <f>SUM(EB277+#REF!)</f>
        <v>#REF!</v>
      </c>
      <c r="EE277" s="221" t="e">
        <f t="shared" si="2478"/>
        <v>#REF!</v>
      </c>
      <c r="EF277" s="4"/>
      <c r="EG277" s="4">
        <f t="shared" si="2479"/>
        <v>0</v>
      </c>
      <c r="EH277" s="218" t="e">
        <f>SUM(EF277+#REF!)</f>
        <v>#REF!</v>
      </c>
      <c r="EI277" s="221" t="e">
        <f t="shared" si="2480"/>
        <v>#REF!</v>
      </c>
      <c r="EJ277" s="4"/>
      <c r="EK277" s="4" t="e">
        <f>SUM(EJ277*#REF!)</f>
        <v>#REF!</v>
      </c>
      <c r="EL277" s="218" t="e">
        <f>SUM(EJ277+#REF!)</f>
        <v>#REF!</v>
      </c>
      <c r="EM277" s="221" t="e">
        <f t="shared" si="2481"/>
        <v>#REF!</v>
      </c>
      <c r="EN277" s="4"/>
      <c r="EO277" s="18"/>
      <c r="EP277" s="18"/>
      <c r="EQ277" s="18"/>
      <c r="ER277" s="18"/>
      <c r="ES277" s="18"/>
      <c r="ET277" s="18"/>
      <c r="EU277" s="18"/>
      <c r="EV277" s="18"/>
      <c r="EW277" s="18"/>
      <c r="EX277" s="4">
        <f t="shared" si="2540"/>
        <v>0</v>
      </c>
      <c r="EY277" s="18"/>
      <c r="EZ277" s="18"/>
      <c r="FA277" s="18"/>
      <c r="FB277" s="18"/>
      <c r="FC277" s="18"/>
      <c r="FD277" s="18"/>
      <c r="FE277" s="18"/>
      <c r="FF277" s="18"/>
      <c r="FG277" s="18"/>
      <c r="FH277" s="18"/>
      <c r="FI277" s="18"/>
      <c r="FJ277" s="18"/>
      <c r="FK277" s="18"/>
      <c r="FL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c r="GI277" s="18"/>
      <c r="GJ277" s="18"/>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c r="JD277" s="4"/>
      <c r="JE277" s="4"/>
      <c r="JF277" s="4"/>
      <c r="JG277" s="4"/>
      <c r="JH277" s="4"/>
      <c r="JI277" s="4"/>
      <c r="JJ277" s="4"/>
      <c r="JK277" s="4"/>
      <c r="JL277" s="4"/>
      <c r="JM277" s="4"/>
      <c r="JN277" s="4"/>
    </row>
    <row r="278" spans="1:274" s="14" customFormat="1" ht="24" x14ac:dyDescent="0.2">
      <c r="A278" s="65"/>
      <c r="B278" s="65" t="s">
        <v>60</v>
      </c>
      <c r="C278" s="65"/>
      <c r="D278" s="65"/>
      <c r="E278" s="65">
        <f t="shared" ref="E278:AJ278" si="2728">SUM(E243:E275)</f>
        <v>0</v>
      </c>
      <c r="F278" s="226">
        <f t="shared" si="2728"/>
        <v>0</v>
      </c>
      <c r="G278" s="65">
        <f t="shared" si="2728"/>
        <v>0</v>
      </c>
      <c r="H278" s="226">
        <f t="shared" si="2728"/>
        <v>0</v>
      </c>
      <c r="I278" s="65">
        <f t="shared" si="2728"/>
        <v>0</v>
      </c>
      <c r="J278" s="226">
        <f t="shared" si="2728"/>
        <v>0</v>
      </c>
      <c r="K278" s="65">
        <f t="shared" si="2728"/>
        <v>0</v>
      </c>
      <c r="L278" s="226">
        <f t="shared" si="2728"/>
        <v>0</v>
      </c>
      <c r="M278" s="65">
        <f t="shared" si="2728"/>
        <v>0</v>
      </c>
      <c r="N278" s="142">
        <f t="shared" si="2728"/>
        <v>0</v>
      </c>
      <c r="O278" s="65">
        <f t="shared" si="2728"/>
        <v>0</v>
      </c>
      <c r="P278" s="142">
        <f t="shared" si="2728"/>
        <v>0</v>
      </c>
      <c r="Q278" s="65">
        <f t="shared" si="2728"/>
        <v>0</v>
      </c>
      <c r="R278" s="142">
        <f t="shared" si="2728"/>
        <v>0</v>
      </c>
      <c r="S278" s="65">
        <f t="shared" si="2728"/>
        <v>0</v>
      </c>
      <c r="T278" s="142">
        <f t="shared" si="2728"/>
        <v>0</v>
      </c>
      <c r="U278" s="65">
        <f t="shared" si="2728"/>
        <v>0</v>
      </c>
      <c r="V278" s="142">
        <f t="shared" si="2728"/>
        <v>0</v>
      </c>
      <c r="W278" s="65">
        <f t="shared" si="2728"/>
        <v>0</v>
      </c>
      <c r="X278" s="142">
        <f t="shared" si="2728"/>
        <v>0</v>
      </c>
      <c r="Y278" s="65">
        <f t="shared" si="2728"/>
        <v>0</v>
      </c>
      <c r="Z278" s="142">
        <f t="shared" si="2728"/>
        <v>0</v>
      </c>
      <c r="AA278" s="65">
        <f t="shared" si="2728"/>
        <v>0</v>
      </c>
      <c r="AB278" s="65">
        <f t="shared" si="2728"/>
        <v>0</v>
      </c>
      <c r="AC278" s="65">
        <f t="shared" si="2728"/>
        <v>9</v>
      </c>
      <c r="AD278" s="142">
        <f t="shared" si="2728"/>
        <v>999</v>
      </c>
      <c r="AE278" s="65">
        <f t="shared" si="2728"/>
        <v>44</v>
      </c>
      <c r="AF278" s="142">
        <f t="shared" si="2728"/>
        <v>5013</v>
      </c>
      <c r="AG278" s="65">
        <f t="shared" si="2728"/>
        <v>111.25</v>
      </c>
      <c r="AH278" s="65">
        <f t="shared" si="2728"/>
        <v>11548</v>
      </c>
      <c r="AI278" s="65">
        <f t="shared" si="2728"/>
        <v>35.5</v>
      </c>
      <c r="AJ278" s="65">
        <f t="shared" si="2728"/>
        <v>4288</v>
      </c>
      <c r="AK278" s="65">
        <f t="shared" ref="AK278:BP278" si="2729">SUM(AK243:AK275)</f>
        <v>0</v>
      </c>
      <c r="AL278" s="65">
        <f t="shared" si="2729"/>
        <v>0</v>
      </c>
      <c r="AM278" s="65">
        <f t="shared" si="2729"/>
        <v>0</v>
      </c>
      <c r="AN278" s="65">
        <f t="shared" si="2729"/>
        <v>0</v>
      </c>
      <c r="AO278" s="65">
        <f t="shared" si="2729"/>
        <v>0</v>
      </c>
      <c r="AP278" s="65">
        <f t="shared" si="2729"/>
        <v>0</v>
      </c>
      <c r="AQ278" s="65">
        <f t="shared" si="2729"/>
        <v>0</v>
      </c>
      <c r="AR278" s="65">
        <f t="shared" si="2729"/>
        <v>0</v>
      </c>
      <c r="AS278" s="65">
        <f t="shared" si="2729"/>
        <v>53</v>
      </c>
      <c r="AT278" s="65">
        <f t="shared" si="2729"/>
        <v>4706</v>
      </c>
      <c r="AU278" s="65">
        <f t="shared" si="2729"/>
        <v>31</v>
      </c>
      <c r="AV278" s="142">
        <f t="shared" si="2729"/>
        <v>3658</v>
      </c>
      <c r="AW278" s="65">
        <f t="shared" si="2729"/>
        <v>149.25</v>
      </c>
      <c r="AX278" s="142">
        <f t="shared" si="2729"/>
        <v>15586</v>
      </c>
      <c r="AY278" s="65">
        <f t="shared" si="2729"/>
        <v>0</v>
      </c>
      <c r="AZ278" s="142">
        <f t="shared" si="2729"/>
        <v>0</v>
      </c>
      <c r="BA278" s="65">
        <f t="shared" si="2729"/>
        <v>0</v>
      </c>
      <c r="BB278" s="65">
        <f t="shared" si="2729"/>
        <v>0</v>
      </c>
      <c r="BC278" s="65">
        <f t="shared" si="2729"/>
        <v>0</v>
      </c>
      <c r="BD278" s="65">
        <f t="shared" si="2729"/>
        <v>0</v>
      </c>
      <c r="BE278" s="65">
        <f t="shared" si="2729"/>
        <v>0</v>
      </c>
      <c r="BF278" s="65">
        <f t="shared" si="2729"/>
        <v>0</v>
      </c>
      <c r="BG278" s="65">
        <f t="shared" si="2729"/>
        <v>0</v>
      </c>
      <c r="BH278" s="65">
        <f t="shared" si="2729"/>
        <v>0</v>
      </c>
      <c r="BI278" s="65">
        <f t="shared" si="2729"/>
        <v>0</v>
      </c>
      <c r="BJ278" s="65">
        <f t="shared" si="2729"/>
        <v>0</v>
      </c>
      <c r="BK278" s="65">
        <f t="shared" si="2729"/>
        <v>0</v>
      </c>
      <c r="BL278" s="65">
        <f t="shared" si="2729"/>
        <v>0</v>
      </c>
      <c r="BM278" s="65">
        <f t="shared" si="2729"/>
        <v>0</v>
      </c>
      <c r="BN278" s="65">
        <f t="shared" si="2729"/>
        <v>0</v>
      </c>
      <c r="BO278" s="65">
        <f t="shared" si="2729"/>
        <v>0</v>
      </c>
      <c r="BP278" s="65">
        <f t="shared" si="2729"/>
        <v>0</v>
      </c>
      <c r="BQ278" s="65">
        <f t="shared" ref="BQ278:BZ278" si="2730">SUM(BQ243:BQ275)</f>
        <v>0</v>
      </c>
      <c r="BR278" s="65">
        <f t="shared" si="2730"/>
        <v>0</v>
      </c>
      <c r="BS278" s="65">
        <f t="shared" si="2730"/>
        <v>0</v>
      </c>
      <c r="BT278" s="65">
        <f t="shared" si="2730"/>
        <v>0</v>
      </c>
      <c r="BU278" s="65">
        <f t="shared" si="2730"/>
        <v>0</v>
      </c>
      <c r="BV278" s="65">
        <f t="shared" si="2730"/>
        <v>0</v>
      </c>
      <c r="BW278" s="65">
        <f t="shared" si="2730"/>
        <v>0</v>
      </c>
      <c r="BX278" s="65">
        <f t="shared" si="2730"/>
        <v>0</v>
      </c>
      <c r="BY278" s="65">
        <f t="shared" si="2730"/>
        <v>9.9999999999999995E-7</v>
      </c>
      <c r="BZ278" s="142">
        <f t="shared" si="2730"/>
        <v>3.4999999999999997E-5</v>
      </c>
      <c r="CA278" s="65"/>
      <c r="CB278" s="66">
        <f>SUM(CB243:CB275)</f>
        <v>433.000001</v>
      </c>
      <c r="CC278" s="66">
        <f>SUM(CC243:CC275)</f>
        <v>45798</v>
      </c>
      <c r="CD278" s="67" t="s">
        <v>60</v>
      </c>
      <c r="CE278" s="142">
        <f t="shared" ref="CE278:DV278" si="2731">SUM(CE243:CE277)</f>
        <v>0</v>
      </c>
      <c r="CF278" s="142">
        <f t="shared" si="2731"/>
        <v>0</v>
      </c>
      <c r="CG278" s="142">
        <f t="shared" si="2731"/>
        <v>0</v>
      </c>
      <c r="CH278" s="142">
        <f t="shared" si="2731"/>
        <v>0</v>
      </c>
      <c r="CI278" s="142">
        <f t="shared" si="2731"/>
        <v>0</v>
      </c>
      <c r="CJ278" s="142">
        <f t="shared" si="2731"/>
        <v>0</v>
      </c>
      <c r="CK278" s="142">
        <f t="shared" si="2731"/>
        <v>0</v>
      </c>
      <c r="CL278" s="142">
        <f t="shared" si="2731"/>
        <v>0</v>
      </c>
      <c r="CM278" s="142">
        <f t="shared" si="2731"/>
        <v>0</v>
      </c>
      <c r="CN278" s="142">
        <f t="shared" si="2731"/>
        <v>0</v>
      </c>
      <c r="CO278" s="142">
        <f t="shared" si="2731"/>
        <v>0</v>
      </c>
      <c r="CP278" s="142">
        <f t="shared" si="2731"/>
        <v>0</v>
      </c>
      <c r="CQ278" s="142">
        <f t="shared" si="2731"/>
        <v>0</v>
      </c>
      <c r="CR278" s="142">
        <f t="shared" si="2731"/>
        <v>0</v>
      </c>
      <c r="CS278" s="142">
        <f t="shared" si="2731"/>
        <v>0</v>
      </c>
      <c r="CT278" s="142">
        <f t="shared" si="2731"/>
        <v>0</v>
      </c>
      <c r="CU278" s="142">
        <f t="shared" si="2731"/>
        <v>0</v>
      </c>
      <c r="CV278" s="142">
        <f t="shared" si="2731"/>
        <v>0</v>
      </c>
      <c r="CW278" s="142">
        <f t="shared" si="2731"/>
        <v>0</v>
      </c>
      <c r="CX278" s="142">
        <f t="shared" si="2731"/>
        <v>0</v>
      </c>
      <c r="CY278" s="142">
        <f t="shared" si="2731"/>
        <v>0</v>
      </c>
      <c r="CZ278" s="142">
        <f t="shared" si="2731"/>
        <v>0</v>
      </c>
      <c r="DA278" s="142">
        <f t="shared" si="2731"/>
        <v>0</v>
      </c>
      <c r="DB278" s="142">
        <f t="shared" si="2731"/>
        <v>0</v>
      </c>
      <c r="DC278" s="142">
        <f t="shared" si="2731"/>
        <v>0</v>
      </c>
      <c r="DD278" s="142">
        <f t="shared" si="2731"/>
        <v>0</v>
      </c>
      <c r="DE278" s="142">
        <f t="shared" si="2731"/>
        <v>44</v>
      </c>
      <c r="DF278" s="142">
        <f t="shared" si="2731"/>
        <v>0</v>
      </c>
      <c r="DG278" s="142">
        <f t="shared" si="2731"/>
        <v>0</v>
      </c>
      <c r="DH278" s="142">
        <f t="shared" si="2731"/>
        <v>0</v>
      </c>
      <c r="DI278" s="142">
        <f t="shared" si="2731"/>
        <v>35.5</v>
      </c>
      <c r="DJ278" s="142">
        <f t="shared" si="2731"/>
        <v>0</v>
      </c>
      <c r="DK278" s="142">
        <f t="shared" si="2731"/>
        <v>0</v>
      </c>
      <c r="DL278" s="142">
        <f t="shared" si="2731"/>
        <v>0</v>
      </c>
      <c r="DM278" s="142">
        <f t="shared" si="2731"/>
        <v>0</v>
      </c>
      <c r="DN278" s="142">
        <f t="shared" si="2731"/>
        <v>0</v>
      </c>
      <c r="DO278" s="142">
        <f t="shared" si="2731"/>
        <v>0</v>
      </c>
      <c r="DP278" s="142">
        <f t="shared" si="2731"/>
        <v>0</v>
      </c>
      <c r="DQ278" s="142">
        <f t="shared" si="2731"/>
        <v>0</v>
      </c>
      <c r="DR278" s="142">
        <f t="shared" si="2731"/>
        <v>0</v>
      </c>
      <c r="DS278" s="142">
        <f t="shared" si="2731"/>
        <v>0</v>
      </c>
      <c r="DT278" s="142">
        <f t="shared" si="2731"/>
        <v>0</v>
      </c>
      <c r="DU278" s="142">
        <f t="shared" si="2731"/>
        <v>31</v>
      </c>
      <c r="DV278" s="142">
        <f t="shared" si="2731"/>
        <v>113398</v>
      </c>
      <c r="DW278" s="18"/>
      <c r="DX278" s="142">
        <f t="shared" ref="DX278:EM278" si="2732">SUM(DX243:DX277)</f>
        <v>0</v>
      </c>
      <c r="DY278" s="142">
        <f t="shared" si="2732"/>
        <v>0</v>
      </c>
      <c r="DZ278" s="142">
        <f t="shared" si="2732"/>
        <v>3658</v>
      </c>
      <c r="EA278" s="142">
        <f t="shared" si="2732"/>
        <v>0</v>
      </c>
      <c r="EB278" s="142">
        <f t="shared" si="2732"/>
        <v>6.75</v>
      </c>
      <c r="EC278" s="142">
        <f t="shared" si="2732"/>
        <v>945</v>
      </c>
      <c r="ED278" s="142" t="e">
        <f t="shared" si="2732"/>
        <v>#REF!</v>
      </c>
      <c r="EE278" s="142" t="e">
        <f t="shared" si="2732"/>
        <v>#REF!</v>
      </c>
      <c r="EF278" s="142">
        <f t="shared" si="2732"/>
        <v>0</v>
      </c>
      <c r="EG278" s="142">
        <f t="shared" si="2732"/>
        <v>0</v>
      </c>
      <c r="EH278" s="142" t="e">
        <f t="shared" si="2732"/>
        <v>#REF!</v>
      </c>
      <c r="EI278" s="142" t="e">
        <f t="shared" si="2732"/>
        <v>#REF!</v>
      </c>
      <c r="EJ278" s="142">
        <f t="shared" si="2732"/>
        <v>0</v>
      </c>
      <c r="EK278" s="142" t="e">
        <f t="shared" si="2732"/>
        <v>#REF!</v>
      </c>
      <c r="EL278" s="142" t="e">
        <f t="shared" si="2732"/>
        <v>#REF!</v>
      </c>
      <c r="EM278" s="142" t="e">
        <f t="shared" si="2732"/>
        <v>#REF!</v>
      </c>
      <c r="EN278" s="18"/>
      <c r="EO278" s="142">
        <f t="shared" ref="EO278:GJ278" si="2733">SUM(EO243:EO275)</f>
        <v>0.5</v>
      </c>
      <c r="EP278" s="142">
        <f t="shared" si="2733"/>
        <v>70</v>
      </c>
      <c r="EQ278" s="142">
        <f t="shared" si="2733"/>
        <v>9.5</v>
      </c>
      <c r="ER278" s="142">
        <f t="shared" si="2733"/>
        <v>1069</v>
      </c>
      <c r="ES278" s="142">
        <f t="shared" si="2733"/>
        <v>2.75</v>
      </c>
      <c r="ET278" s="142">
        <f t="shared" si="2733"/>
        <v>385</v>
      </c>
      <c r="EU278" s="142">
        <f t="shared" si="2733"/>
        <v>46.75</v>
      </c>
      <c r="EV278" s="142">
        <f t="shared" si="2733"/>
        <v>5398</v>
      </c>
      <c r="EW278" s="142">
        <f t="shared" si="2733"/>
        <v>8</v>
      </c>
      <c r="EX278" s="142">
        <f t="shared" si="2733"/>
        <v>1120</v>
      </c>
      <c r="EY278" s="142">
        <f t="shared" si="2733"/>
        <v>119.25</v>
      </c>
      <c r="EZ278" s="142">
        <f t="shared" si="2733"/>
        <v>12668</v>
      </c>
      <c r="FA278" s="142">
        <f t="shared" si="2733"/>
        <v>0</v>
      </c>
      <c r="FB278" s="142">
        <f t="shared" si="2733"/>
        <v>0</v>
      </c>
      <c r="FC278" s="142">
        <f t="shared" si="2733"/>
        <v>35.5</v>
      </c>
      <c r="FD278" s="142">
        <f t="shared" si="2733"/>
        <v>4288</v>
      </c>
      <c r="FE278" s="142">
        <f t="shared" si="2733"/>
        <v>0</v>
      </c>
      <c r="FF278" s="142">
        <f t="shared" si="2733"/>
        <v>0</v>
      </c>
      <c r="FG278" s="142">
        <f t="shared" si="2733"/>
        <v>0</v>
      </c>
      <c r="FH278" s="142">
        <f t="shared" si="2733"/>
        <v>0</v>
      </c>
      <c r="FI278" s="142">
        <f t="shared" si="2733"/>
        <v>0</v>
      </c>
      <c r="FJ278" s="142">
        <f t="shared" si="2733"/>
        <v>0</v>
      </c>
      <c r="FK278" s="142">
        <f t="shared" si="2733"/>
        <v>0</v>
      </c>
      <c r="FL278" s="142">
        <f t="shared" si="2733"/>
        <v>0</v>
      </c>
      <c r="FM278" s="142">
        <f t="shared" si="2733"/>
        <v>0</v>
      </c>
      <c r="FN278" s="142">
        <f t="shared" si="2733"/>
        <v>0</v>
      </c>
      <c r="FO278" s="142">
        <f t="shared" si="2733"/>
        <v>53</v>
      </c>
      <c r="FP278" s="142">
        <f t="shared" si="2733"/>
        <v>0</v>
      </c>
      <c r="FQ278" s="142">
        <f t="shared" si="2733"/>
        <v>0</v>
      </c>
      <c r="FR278" s="142">
        <f t="shared" si="2733"/>
        <v>0</v>
      </c>
      <c r="FS278" s="142">
        <f t="shared" si="2733"/>
        <v>149.25</v>
      </c>
      <c r="FT278" s="142">
        <f t="shared" si="2733"/>
        <v>0</v>
      </c>
      <c r="FU278" s="142">
        <f t="shared" si="2733"/>
        <v>0</v>
      </c>
      <c r="FV278" s="142">
        <f t="shared" si="2733"/>
        <v>0</v>
      </c>
      <c r="FW278" s="142">
        <f t="shared" si="2733"/>
        <v>53</v>
      </c>
      <c r="FX278" s="142">
        <f t="shared" si="2733"/>
        <v>4706</v>
      </c>
      <c r="FY278" s="142">
        <f t="shared" si="2733"/>
        <v>0</v>
      </c>
      <c r="FZ278" s="142">
        <f t="shared" si="2733"/>
        <v>0</v>
      </c>
      <c r="GA278" s="142">
        <f t="shared" si="2733"/>
        <v>31</v>
      </c>
      <c r="GB278" s="142">
        <f t="shared" si="2733"/>
        <v>3658</v>
      </c>
      <c r="GC278" s="142">
        <f t="shared" si="2733"/>
        <v>0</v>
      </c>
      <c r="GD278" s="142">
        <f t="shared" si="2733"/>
        <v>0</v>
      </c>
      <c r="GE278" s="142">
        <f t="shared" si="2733"/>
        <v>149.25</v>
      </c>
      <c r="GF278" s="142">
        <f t="shared" si="2733"/>
        <v>15586</v>
      </c>
      <c r="GG278" s="142">
        <f t="shared" si="2733"/>
        <v>0</v>
      </c>
      <c r="GH278" s="142">
        <f t="shared" si="2733"/>
        <v>0</v>
      </c>
      <c r="GI278" s="142">
        <f t="shared" si="2733"/>
        <v>0</v>
      </c>
      <c r="GJ278" s="142">
        <f t="shared" si="2733"/>
        <v>0</v>
      </c>
      <c r="GK278" s="18"/>
      <c r="GL278" s="18"/>
      <c r="GM278" s="18"/>
      <c r="GN278" s="18"/>
      <c r="GO278" s="18"/>
      <c r="GP278" s="18"/>
      <c r="GQ278" s="18"/>
      <c r="GR278" s="18"/>
      <c r="GS278" s="18"/>
      <c r="GT278" s="18"/>
      <c r="GU278" s="18"/>
      <c r="GV278" s="18"/>
      <c r="GW278" s="18"/>
      <c r="GX278" s="18"/>
      <c r="GY278" s="18"/>
      <c r="GZ278" s="18"/>
      <c r="HA278" s="18"/>
      <c r="HB278" s="18"/>
      <c r="HC278" s="18"/>
      <c r="HD278" s="18"/>
      <c r="HE278" s="18"/>
      <c r="HF278" s="18"/>
      <c r="HG278" s="18"/>
      <c r="HH278" s="18"/>
      <c r="HI278" s="18"/>
      <c r="HJ278" s="18"/>
      <c r="HK278" s="18"/>
      <c r="HL278" s="18"/>
      <c r="HM278" s="18"/>
      <c r="HN278" s="18"/>
      <c r="HO278" s="18"/>
      <c r="HP278" s="18"/>
      <c r="HQ278" s="18"/>
      <c r="HR278" s="18"/>
      <c r="HS278" s="18"/>
      <c r="HT278" s="18"/>
      <c r="HU278" s="18"/>
      <c r="HV278" s="18"/>
      <c r="HW278" s="18"/>
      <c r="HX278" s="18"/>
      <c r="HY278" s="18"/>
      <c r="HZ278" s="18"/>
      <c r="IA278" s="18"/>
      <c r="IB278" s="18"/>
      <c r="IC278" s="18"/>
      <c r="ID278" s="18"/>
      <c r="IE278" s="18"/>
      <c r="IF278" s="18"/>
      <c r="IG278" s="18"/>
      <c r="IH278" s="18"/>
      <c r="II278" s="18"/>
      <c r="IJ278" s="18"/>
      <c r="IK278" s="18"/>
      <c r="IL278" s="18"/>
      <c r="IM278" s="18"/>
      <c r="IN278" s="18"/>
      <c r="IO278" s="18"/>
      <c r="IP278" s="18"/>
      <c r="IQ278" s="18"/>
      <c r="IR278" s="18"/>
      <c r="IS278" s="18"/>
      <c r="IT278" s="18"/>
      <c r="IU278" s="18"/>
      <c r="IV278" s="18"/>
      <c r="IW278" s="18"/>
      <c r="IX278" s="18"/>
      <c r="IY278" s="18"/>
      <c r="IZ278" s="18"/>
      <c r="JA278" s="18"/>
      <c r="JB278" s="18"/>
      <c r="JC278" s="18"/>
      <c r="JD278" s="18"/>
      <c r="JE278" s="18"/>
      <c r="JF278" s="18"/>
      <c r="JG278" s="18"/>
      <c r="JH278" s="18"/>
      <c r="JI278" s="18"/>
      <c r="JJ278" s="18"/>
      <c r="JK278" s="18"/>
      <c r="JL278" s="18"/>
      <c r="JM278" s="18"/>
      <c r="JN278" s="18"/>
    </row>
    <row r="279" spans="1:274" x14ac:dyDescent="0.2">
      <c r="A279" s="65"/>
      <c r="B279" s="65" t="s">
        <v>61</v>
      </c>
      <c r="C279" s="65"/>
      <c r="D279" s="65"/>
      <c r="E279" s="326" t="e">
        <f>F278/E278</f>
        <v>#DIV/0!</v>
      </c>
      <c r="F279" s="326"/>
      <c r="G279" s="326" t="e">
        <f>H278/G278</f>
        <v>#DIV/0!</v>
      </c>
      <c r="H279" s="326"/>
      <c r="I279" s="326" t="e">
        <f>J278/I278</f>
        <v>#DIV/0!</v>
      </c>
      <c r="J279" s="326"/>
      <c r="K279" s="326" t="e">
        <f>L278/K278</f>
        <v>#DIV/0!</v>
      </c>
      <c r="L279" s="326"/>
      <c r="M279" s="326" t="e">
        <f>N278/M278</f>
        <v>#DIV/0!</v>
      </c>
      <c r="N279" s="326"/>
      <c r="O279" s="326" t="e">
        <f>P278/O278</f>
        <v>#DIV/0!</v>
      </c>
      <c r="P279" s="326"/>
      <c r="Q279" s="326" t="e">
        <f>R278/Q278</f>
        <v>#DIV/0!</v>
      </c>
      <c r="R279" s="326"/>
      <c r="S279" s="326" t="e">
        <f>T278/S278</f>
        <v>#DIV/0!</v>
      </c>
      <c r="T279" s="326"/>
      <c r="U279" s="326" t="e">
        <f>V278/U278</f>
        <v>#DIV/0!</v>
      </c>
      <c r="V279" s="326"/>
      <c r="W279" s="326" t="e">
        <f>X278/W278</f>
        <v>#DIV/0!</v>
      </c>
      <c r="X279" s="326"/>
      <c r="Y279" s="326" t="e">
        <f>Z278/Y278</f>
        <v>#DIV/0!</v>
      </c>
      <c r="Z279" s="326"/>
      <c r="AA279" s="326" t="e">
        <f>AB278/AA278</f>
        <v>#DIV/0!</v>
      </c>
      <c r="AB279" s="326"/>
      <c r="AC279" s="326">
        <f>AD278/AC278</f>
        <v>111</v>
      </c>
      <c r="AD279" s="326"/>
      <c r="AE279" s="326">
        <f>AF278/AE278</f>
        <v>113.93181818181819</v>
      </c>
      <c r="AF279" s="326"/>
      <c r="AG279" s="326">
        <f>AH278/AG278</f>
        <v>103.80224719101123</v>
      </c>
      <c r="AH279" s="326"/>
      <c r="AI279" s="326">
        <f>AJ278/AI278</f>
        <v>120.78873239436619</v>
      </c>
      <c r="AJ279" s="326"/>
      <c r="AK279" s="326" t="e">
        <f>AL278/AK278</f>
        <v>#DIV/0!</v>
      </c>
      <c r="AL279" s="326"/>
      <c r="AM279" s="326" t="e">
        <f>AN278/AM278</f>
        <v>#DIV/0!</v>
      </c>
      <c r="AN279" s="326"/>
      <c r="AO279" s="326" t="e">
        <f>AP278/AO278</f>
        <v>#DIV/0!</v>
      </c>
      <c r="AP279" s="326"/>
      <c r="AQ279" s="326" t="e">
        <f>AR278/AQ278</f>
        <v>#DIV/0!</v>
      </c>
      <c r="AR279" s="326"/>
      <c r="AS279" s="326">
        <f>AT278/AS278</f>
        <v>88.79245283018868</v>
      </c>
      <c r="AT279" s="326"/>
      <c r="AU279" s="326">
        <f>AV278/AU278</f>
        <v>118</v>
      </c>
      <c r="AV279" s="326"/>
      <c r="AW279" s="326">
        <f>AX278/AW278</f>
        <v>104.428810720268</v>
      </c>
      <c r="AX279" s="326"/>
      <c r="AY279" s="326" t="e">
        <f>AZ278/AY278</f>
        <v>#DIV/0!</v>
      </c>
      <c r="AZ279" s="326"/>
      <c r="BA279" s="326" t="e">
        <f>BB278/BA278</f>
        <v>#DIV/0!</v>
      </c>
      <c r="BB279" s="326"/>
      <c r="BC279" s="326" t="e">
        <f>BD278/BC278</f>
        <v>#DIV/0!</v>
      </c>
      <c r="BD279" s="326"/>
      <c r="BE279" s="326" t="e">
        <f>BF278/BE278</f>
        <v>#DIV/0!</v>
      </c>
      <c r="BF279" s="326"/>
      <c r="BG279" s="326" t="e">
        <f>BH278/BG278</f>
        <v>#DIV/0!</v>
      </c>
      <c r="BH279" s="326"/>
      <c r="BI279" s="326" t="e">
        <f>BJ278/BI278</f>
        <v>#DIV/0!</v>
      </c>
      <c r="BJ279" s="326"/>
      <c r="BK279" s="326" t="e">
        <f>BL278/BK278</f>
        <v>#DIV/0!</v>
      </c>
      <c r="BL279" s="326"/>
      <c r="BM279" s="326" t="e">
        <f>BN278/BM278</f>
        <v>#DIV/0!</v>
      </c>
      <c r="BN279" s="326"/>
      <c r="BO279" s="326" t="e">
        <f>BP278/BO278</f>
        <v>#DIV/0!</v>
      </c>
      <c r="BP279" s="326"/>
      <c r="BQ279" s="326" t="e">
        <f>BR278/BQ278</f>
        <v>#DIV/0!</v>
      </c>
      <c r="BR279" s="326"/>
      <c r="BS279" s="326" t="e">
        <f>BT278/BS278</f>
        <v>#DIV/0!</v>
      </c>
      <c r="BT279" s="326"/>
      <c r="BU279" s="326" t="e">
        <f>BV278/BU278</f>
        <v>#DIV/0!</v>
      </c>
      <c r="BV279" s="326"/>
      <c r="BW279" s="326" t="e">
        <f>BX278/BW278</f>
        <v>#DIV/0!</v>
      </c>
      <c r="BX279" s="326"/>
      <c r="BY279" s="326">
        <f>BZ278/BY278</f>
        <v>35</v>
      </c>
      <c r="BZ279" s="326"/>
      <c r="CA279" s="70"/>
      <c r="CB279" s="334">
        <f>CC278/CB278</f>
        <v>105.76905287351258</v>
      </c>
      <c r="CC279" s="334"/>
      <c r="CD279" s="68" t="s">
        <v>62</v>
      </c>
      <c r="CE279" s="326"/>
      <c r="CF279" s="326"/>
      <c r="CG279" s="223"/>
      <c r="CH279" s="223"/>
      <c r="CI279" s="326"/>
      <c r="CJ279" s="326"/>
      <c r="CK279" s="240"/>
      <c r="CL279" s="240"/>
      <c r="CM279" s="326"/>
      <c r="CN279" s="326"/>
      <c r="CO279" s="241"/>
      <c r="CP279" s="241"/>
      <c r="CQ279" s="326"/>
      <c r="CR279" s="326"/>
      <c r="CS279" s="242"/>
      <c r="CT279" s="242"/>
      <c r="CU279" s="326"/>
      <c r="CV279" s="326"/>
      <c r="CW279" s="244"/>
      <c r="CX279" s="244"/>
      <c r="CY279" s="326"/>
      <c r="CZ279" s="326"/>
      <c r="DA279" s="245"/>
      <c r="DB279" s="245"/>
      <c r="DC279" s="326"/>
      <c r="DD279" s="326"/>
      <c r="DE279" s="246"/>
      <c r="DF279" s="246"/>
      <c r="DG279" s="326"/>
      <c r="DH279" s="326"/>
      <c r="DI279" s="247"/>
      <c r="DJ279" s="247"/>
      <c r="DK279" s="326"/>
      <c r="DL279" s="326"/>
      <c r="DM279" s="248"/>
      <c r="DN279" s="248"/>
      <c r="DO279" s="326"/>
      <c r="DP279" s="326"/>
      <c r="DQ279" s="249"/>
      <c r="DR279" s="249"/>
      <c r="DS279" s="326"/>
      <c r="DT279" s="326"/>
      <c r="DU279" s="249"/>
      <c r="DV279" s="249"/>
      <c r="DX279" s="326"/>
      <c r="DY279" s="326"/>
      <c r="DZ279" s="250"/>
      <c r="EA279" s="250"/>
      <c r="EB279" s="326"/>
      <c r="EC279" s="326"/>
      <c r="ED279" s="250"/>
      <c r="EE279" s="250"/>
      <c r="EF279" s="326"/>
      <c r="EG279" s="326"/>
      <c r="EH279" s="264"/>
      <c r="EI279" s="264"/>
      <c r="EJ279" s="326"/>
      <c r="EK279" s="326"/>
      <c r="EL279" s="262"/>
      <c r="EM279" s="262"/>
      <c r="EO279" s="326"/>
      <c r="EP279" s="326"/>
      <c r="EQ279" s="326"/>
      <c r="ER279" s="326"/>
      <c r="ES279" s="326"/>
      <c r="ET279" s="326"/>
      <c r="EU279" s="326"/>
      <c r="EV279" s="326"/>
      <c r="EW279" s="326"/>
      <c r="EX279" s="326"/>
      <c r="EY279" s="326"/>
      <c r="EZ279" s="326"/>
      <c r="FA279" s="326"/>
      <c r="FB279" s="326"/>
      <c r="FC279" s="326"/>
      <c r="FD279" s="326"/>
      <c r="FE279" s="326"/>
      <c r="FF279" s="326"/>
      <c r="FG279" s="326"/>
      <c r="FH279" s="326"/>
      <c r="FI279" s="326"/>
      <c r="FJ279" s="326"/>
      <c r="FK279" s="326"/>
      <c r="FL279" s="326"/>
      <c r="FM279" s="326"/>
      <c r="FN279" s="326"/>
      <c r="FO279" s="326"/>
      <c r="FP279" s="326"/>
      <c r="FQ279" s="326"/>
      <c r="FR279" s="326"/>
      <c r="FS279" s="326"/>
      <c r="FT279" s="326"/>
      <c r="FU279" s="326"/>
      <c r="FV279" s="326"/>
      <c r="FW279" s="326"/>
      <c r="FX279" s="326"/>
      <c r="FY279" s="326"/>
      <c r="FZ279" s="326"/>
      <c r="GA279" s="326"/>
      <c r="GB279" s="326"/>
      <c r="GC279" s="326"/>
      <c r="GD279" s="326"/>
      <c r="GE279" s="326"/>
      <c r="GF279" s="326"/>
      <c r="GG279" s="326"/>
      <c r="GH279" s="326"/>
      <c r="GI279" s="326"/>
      <c r="GJ279" s="326"/>
      <c r="JK279" s="4"/>
      <c r="JL279" s="4"/>
      <c r="JM279" s="4"/>
      <c r="JN279" s="4"/>
    </row>
    <row r="280" spans="1:274" x14ac:dyDescent="0.2">
      <c r="JK280" s="4"/>
      <c r="JL280" s="4"/>
      <c r="JM280" s="4"/>
      <c r="JN280" s="4"/>
    </row>
    <row r="281" spans="1:274" x14ac:dyDescent="0.2">
      <c r="JK281" s="4"/>
      <c r="JL281" s="4"/>
      <c r="JM281" s="4"/>
      <c r="JN281" s="4"/>
    </row>
    <row r="282" spans="1:274" s="4" customFormat="1" ht="12.75" customHeight="1" x14ac:dyDescent="0.2">
      <c r="A282" s="49"/>
      <c r="B282" s="49"/>
      <c r="C282" s="50"/>
      <c r="D282" s="50"/>
      <c r="E282" s="335" t="str">
        <f>$E$3</f>
        <v>vor 2021</v>
      </c>
      <c r="F282" s="336"/>
      <c r="G282" s="336"/>
      <c r="H282" s="336"/>
      <c r="I282" s="336"/>
      <c r="J282" s="336"/>
      <c r="K282" s="336"/>
      <c r="L282" s="336"/>
      <c r="M282" s="336"/>
      <c r="N282" s="336"/>
      <c r="O282" s="336"/>
      <c r="P282" s="336"/>
      <c r="Q282" s="336"/>
      <c r="R282" s="336"/>
      <c r="S282" s="336"/>
      <c r="T282" s="336"/>
      <c r="U282" s="336"/>
      <c r="V282" s="336"/>
      <c r="W282" s="336"/>
      <c r="X282" s="336"/>
      <c r="Y282" s="336"/>
      <c r="Z282" s="336"/>
      <c r="AA282" s="336"/>
      <c r="AB282" s="337"/>
      <c r="AC282" s="328">
        <v>2021</v>
      </c>
      <c r="AD282" s="329"/>
      <c r="AE282" s="329"/>
      <c r="AF282" s="329"/>
      <c r="AG282" s="329"/>
      <c r="AH282" s="329"/>
      <c r="AI282" s="329"/>
      <c r="AJ282" s="329"/>
      <c r="AK282" s="329"/>
      <c r="AL282" s="329"/>
      <c r="AM282" s="329"/>
      <c r="AN282" s="329"/>
      <c r="AO282" s="329"/>
      <c r="AP282" s="329"/>
      <c r="AQ282" s="329"/>
      <c r="AR282" s="329"/>
      <c r="AS282" s="329"/>
      <c r="AT282" s="329"/>
      <c r="AU282" s="329"/>
      <c r="AV282" s="329"/>
      <c r="AW282" s="329"/>
      <c r="AX282" s="329"/>
      <c r="AY282" s="329"/>
      <c r="AZ282" s="330"/>
      <c r="BA282" s="328">
        <v>2018</v>
      </c>
      <c r="BB282" s="329"/>
      <c r="BC282" s="329"/>
      <c r="BD282" s="329"/>
      <c r="BE282" s="329"/>
      <c r="BF282" s="329"/>
      <c r="BG282" s="329"/>
      <c r="BH282" s="329"/>
      <c r="BI282" s="329"/>
      <c r="BJ282" s="329"/>
      <c r="BK282" s="329"/>
      <c r="BL282" s="329"/>
      <c r="BM282" s="329"/>
      <c r="BN282" s="329"/>
      <c r="BO282" s="329"/>
      <c r="BP282" s="329"/>
      <c r="BQ282" s="329"/>
      <c r="BR282" s="329"/>
      <c r="BS282" s="329"/>
      <c r="BT282" s="329"/>
      <c r="BU282" s="329"/>
      <c r="BV282" s="329"/>
      <c r="BW282" s="329"/>
      <c r="BX282" s="330"/>
      <c r="BY282" s="62"/>
      <c r="BZ282" s="62"/>
      <c r="CA282" s="62"/>
      <c r="CB282" s="17"/>
      <c r="CC282" s="17"/>
    </row>
    <row r="283" spans="1:274" s="5" customFormat="1" ht="15.75" x14ac:dyDescent="0.25">
      <c r="A283" s="69"/>
      <c r="B283" s="69" t="str">
        <f>'Stundenverteilung INGE'!P5</f>
        <v>AeBo - K</v>
      </c>
      <c r="C283" s="341" t="str">
        <f>'Stundenverteilung INGE'!P7</f>
        <v>TP3</v>
      </c>
      <c r="D283" s="342"/>
      <c r="E283" s="338"/>
      <c r="F283" s="339"/>
      <c r="G283" s="339"/>
      <c r="H283" s="339"/>
      <c r="I283" s="339"/>
      <c r="J283" s="339"/>
      <c r="K283" s="339"/>
      <c r="L283" s="339"/>
      <c r="M283" s="339"/>
      <c r="N283" s="339"/>
      <c r="O283" s="339"/>
      <c r="P283" s="339"/>
      <c r="Q283" s="339"/>
      <c r="R283" s="339"/>
      <c r="S283" s="339"/>
      <c r="T283" s="339"/>
      <c r="U283" s="339"/>
      <c r="V283" s="339"/>
      <c r="W283" s="339"/>
      <c r="X283" s="339"/>
      <c r="Y283" s="339"/>
      <c r="Z283" s="339"/>
      <c r="AA283" s="339"/>
      <c r="AB283" s="340"/>
      <c r="AC283" s="331"/>
      <c r="AD283" s="332"/>
      <c r="AE283" s="332"/>
      <c r="AF283" s="332"/>
      <c r="AG283" s="332"/>
      <c r="AH283" s="332"/>
      <c r="AI283" s="332"/>
      <c r="AJ283" s="332"/>
      <c r="AK283" s="332"/>
      <c r="AL283" s="332"/>
      <c r="AM283" s="332"/>
      <c r="AN283" s="332"/>
      <c r="AO283" s="332"/>
      <c r="AP283" s="332"/>
      <c r="AQ283" s="332"/>
      <c r="AR283" s="332"/>
      <c r="AS283" s="332"/>
      <c r="AT283" s="332"/>
      <c r="AU283" s="332"/>
      <c r="AV283" s="332"/>
      <c r="AW283" s="332"/>
      <c r="AX283" s="332"/>
      <c r="AY283" s="332"/>
      <c r="AZ283" s="333"/>
      <c r="BA283" s="331"/>
      <c r="BB283" s="332"/>
      <c r="BC283" s="332"/>
      <c r="BD283" s="332"/>
      <c r="BE283" s="332"/>
      <c r="BF283" s="332"/>
      <c r="BG283" s="332"/>
      <c r="BH283" s="332"/>
      <c r="BI283" s="332"/>
      <c r="BJ283" s="332"/>
      <c r="BK283" s="332"/>
      <c r="BL283" s="332"/>
      <c r="BM283" s="332"/>
      <c r="BN283" s="332"/>
      <c r="BO283" s="332"/>
      <c r="BP283" s="332"/>
      <c r="BQ283" s="332"/>
      <c r="BR283" s="332"/>
      <c r="BS283" s="332"/>
      <c r="BT283" s="332"/>
      <c r="BU283" s="332"/>
      <c r="BV283" s="332"/>
      <c r="BW283" s="332"/>
      <c r="BX283" s="333"/>
      <c r="BY283" s="62"/>
      <c r="BZ283" s="62"/>
      <c r="CA283" s="62"/>
      <c r="CB283" s="16"/>
      <c r="CC283" s="16"/>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325">
        <v>44197</v>
      </c>
      <c r="EP283" s="325"/>
      <c r="EQ283" s="325"/>
      <c r="ER283" s="325"/>
      <c r="ES283" s="325">
        <f>ES241</f>
        <v>44228</v>
      </c>
      <c r="ET283" s="325"/>
      <c r="EU283" s="325"/>
      <c r="EV283" s="325"/>
      <c r="EW283" s="325">
        <f>EW241</f>
        <v>44256</v>
      </c>
      <c r="EX283" s="325"/>
      <c r="EY283" s="325"/>
      <c r="EZ283" s="325"/>
      <c r="FA283" s="325">
        <f>FA241</f>
        <v>44287</v>
      </c>
      <c r="FB283" s="325"/>
      <c r="FC283" s="325"/>
      <c r="FD283" s="325"/>
      <c r="FE283" s="325">
        <f>FE241</f>
        <v>44317</v>
      </c>
      <c r="FF283" s="325"/>
      <c r="FG283" s="325"/>
      <c r="FH283" s="325"/>
      <c r="FI283" s="325">
        <f>FI241</f>
        <v>44348</v>
      </c>
      <c r="FJ283" s="325"/>
      <c r="FK283" s="325"/>
      <c r="FL283" s="325"/>
      <c r="FM283" s="325">
        <f>FM241</f>
        <v>44378</v>
      </c>
      <c r="FN283" s="325"/>
      <c r="FO283" s="325"/>
      <c r="FP283" s="325"/>
      <c r="FQ283" s="325">
        <f>FQ241</f>
        <v>44409</v>
      </c>
      <c r="FR283" s="325"/>
      <c r="FS283" s="325"/>
      <c r="FT283" s="325"/>
      <c r="FU283" s="325">
        <f>FU241</f>
        <v>44440</v>
      </c>
      <c r="FV283" s="325"/>
      <c r="FW283" s="325"/>
      <c r="FX283" s="325"/>
      <c r="FY283" s="325">
        <f>FY241</f>
        <v>44470</v>
      </c>
      <c r="FZ283" s="325"/>
      <c r="GA283" s="325"/>
      <c r="GB283" s="325"/>
      <c r="GC283" s="325">
        <f>GC241</f>
        <v>44501</v>
      </c>
      <c r="GD283" s="325"/>
      <c r="GE283" s="325"/>
      <c r="GF283" s="325"/>
      <c r="GG283" s="325" t="str">
        <f>GG241</f>
        <v>Leer</v>
      </c>
      <c r="GH283" s="325"/>
      <c r="GI283" s="325"/>
      <c r="GJ283" s="325"/>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c r="HW283" s="4"/>
      <c r="HX283" s="4"/>
      <c r="HY283" s="4"/>
      <c r="HZ283" s="4"/>
      <c r="IA283" s="4"/>
      <c r="IB283" s="4"/>
      <c r="IC283" s="4"/>
      <c r="ID283" s="4"/>
      <c r="IE283" s="4"/>
      <c r="IF283" s="4"/>
      <c r="IG283" s="4"/>
      <c r="IH283" s="4"/>
      <c r="II283" s="4"/>
      <c r="IJ283" s="4"/>
      <c r="IK283" s="4"/>
      <c r="IL283" s="4"/>
      <c r="IM283" s="4"/>
      <c r="IN283" s="4"/>
      <c r="IO283" s="4"/>
      <c r="IP283" s="4"/>
      <c r="IQ283" s="4"/>
      <c r="IR283" s="4"/>
      <c r="IS283" s="4"/>
      <c r="IT283" s="4"/>
      <c r="IU283" s="4"/>
      <c r="IV283" s="4"/>
      <c r="IW283" s="4"/>
      <c r="IX283" s="4"/>
      <c r="IY283" s="4"/>
      <c r="IZ283" s="4"/>
      <c r="JA283" s="4"/>
      <c r="JB283" s="4"/>
      <c r="JC283" s="4"/>
      <c r="JD283" s="4"/>
      <c r="JE283" s="4"/>
      <c r="JF283" s="4"/>
      <c r="JG283" s="4"/>
      <c r="JH283" s="4"/>
      <c r="JI283" s="4"/>
      <c r="JJ283" s="4"/>
      <c r="JK283" s="4"/>
      <c r="JL283" s="4"/>
      <c r="JM283" s="4"/>
      <c r="JN283" s="4"/>
    </row>
    <row r="284" spans="1:274" s="5" customFormat="1" ht="48" x14ac:dyDescent="0.2">
      <c r="A284" s="51" t="s">
        <v>0</v>
      </c>
      <c r="B284" s="51" t="s">
        <v>81</v>
      </c>
      <c r="C284" s="52" t="s">
        <v>1</v>
      </c>
      <c r="D284" s="52" t="s">
        <v>6</v>
      </c>
      <c r="E284" s="53" t="s">
        <v>13</v>
      </c>
      <c r="F284" s="53" t="s">
        <v>14</v>
      </c>
      <c r="G284" s="53" t="s">
        <v>15</v>
      </c>
      <c r="H284" s="53" t="s">
        <v>16</v>
      </c>
      <c r="I284" s="53" t="s">
        <v>17</v>
      </c>
      <c r="J284" s="53" t="s">
        <v>18</v>
      </c>
      <c r="K284" s="53" t="s">
        <v>19</v>
      </c>
      <c r="L284" s="53" t="s">
        <v>20</v>
      </c>
      <c r="M284" s="53" t="s">
        <v>21</v>
      </c>
      <c r="N284" s="53" t="s">
        <v>22</v>
      </c>
      <c r="O284" s="53" t="s">
        <v>23</v>
      </c>
      <c r="P284" s="53" t="s">
        <v>24</v>
      </c>
      <c r="Q284" s="53" t="s">
        <v>25</v>
      </c>
      <c r="R284" s="53" t="s">
        <v>26</v>
      </c>
      <c r="S284" s="53" t="s">
        <v>27</v>
      </c>
      <c r="T284" s="53" t="s">
        <v>28</v>
      </c>
      <c r="U284" s="53" t="s">
        <v>29</v>
      </c>
      <c r="V284" s="53" t="s">
        <v>30</v>
      </c>
      <c r="W284" s="53" t="s">
        <v>288</v>
      </c>
      <c r="X284" s="53" t="s">
        <v>32</v>
      </c>
      <c r="Y284" s="53" t="s">
        <v>289</v>
      </c>
      <c r="Z284" s="53" t="s">
        <v>36</v>
      </c>
      <c r="AA284" s="53" t="s">
        <v>290</v>
      </c>
      <c r="AB284" s="53" t="s">
        <v>35</v>
      </c>
      <c r="AC284" s="58" t="s">
        <v>13</v>
      </c>
      <c r="AD284" s="58" t="s">
        <v>14</v>
      </c>
      <c r="AE284" s="58" t="s">
        <v>15</v>
      </c>
      <c r="AF284" s="58" t="s">
        <v>16</v>
      </c>
      <c r="AG284" s="58" t="s">
        <v>17</v>
      </c>
      <c r="AH284" s="58" t="s">
        <v>18</v>
      </c>
      <c r="AI284" s="58" t="s">
        <v>19</v>
      </c>
      <c r="AJ284" s="58" t="s">
        <v>20</v>
      </c>
      <c r="AK284" s="58" t="s">
        <v>21</v>
      </c>
      <c r="AL284" s="58" t="s">
        <v>22</v>
      </c>
      <c r="AM284" s="58" t="s">
        <v>23</v>
      </c>
      <c r="AN284" s="58" t="s">
        <v>24</v>
      </c>
      <c r="AO284" s="58" t="s">
        <v>25</v>
      </c>
      <c r="AP284" s="58" t="s">
        <v>26</v>
      </c>
      <c r="AQ284" s="58" t="s">
        <v>27</v>
      </c>
      <c r="AR284" s="58" t="s">
        <v>28</v>
      </c>
      <c r="AS284" s="58" t="s">
        <v>29</v>
      </c>
      <c r="AT284" s="58" t="s">
        <v>30</v>
      </c>
      <c r="AU284" s="58" t="s">
        <v>31</v>
      </c>
      <c r="AV284" s="58" t="s">
        <v>32</v>
      </c>
      <c r="AW284" s="58" t="s">
        <v>33</v>
      </c>
      <c r="AX284" s="58" t="s">
        <v>36</v>
      </c>
      <c r="AY284" s="58" t="s">
        <v>34</v>
      </c>
      <c r="AZ284" s="58" t="s">
        <v>35</v>
      </c>
      <c r="BA284" s="58" t="s">
        <v>13</v>
      </c>
      <c r="BB284" s="58" t="s">
        <v>14</v>
      </c>
      <c r="BC284" s="58" t="s">
        <v>15</v>
      </c>
      <c r="BD284" s="58" t="s">
        <v>16</v>
      </c>
      <c r="BE284" s="58" t="s">
        <v>17</v>
      </c>
      <c r="BF284" s="58" t="s">
        <v>18</v>
      </c>
      <c r="BG284" s="58" t="s">
        <v>19</v>
      </c>
      <c r="BH284" s="58" t="s">
        <v>20</v>
      </c>
      <c r="BI284" s="58" t="s">
        <v>21</v>
      </c>
      <c r="BJ284" s="58" t="s">
        <v>22</v>
      </c>
      <c r="BK284" s="58" t="s">
        <v>23</v>
      </c>
      <c r="BL284" s="58" t="s">
        <v>24</v>
      </c>
      <c r="BM284" s="58" t="s">
        <v>25</v>
      </c>
      <c r="BN284" s="58" t="s">
        <v>26</v>
      </c>
      <c r="BO284" s="58" t="s">
        <v>27</v>
      </c>
      <c r="BP284" s="58" t="s">
        <v>28</v>
      </c>
      <c r="BQ284" s="58" t="s">
        <v>29</v>
      </c>
      <c r="BR284" s="58" t="s">
        <v>30</v>
      </c>
      <c r="BS284" s="58" t="s">
        <v>31</v>
      </c>
      <c r="BT284" s="58" t="s">
        <v>32</v>
      </c>
      <c r="BU284" s="58" t="s">
        <v>33</v>
      </c>
      <c r="BV284" s="58" t="s">
        <v>36</v>
      </c>
      <c r="BW284" s="58" t="s">
        <v>34</v>
      </c>
      <c r="BX284" s="58" t="s">
        <v>35</v>
      </c>
      <c r="BY284" s="252" t="str">
        <f>BY5</f>
        <v>Leer
Std.</v>
      </c>
      <c r="BZ284" s="58" t="str">
        <f>BZ5</f>
        <v>Leer
CHF</v>
      </c>
      <c r="CA284" s="58"/>
      <c r="CB284" s="60" t="s">
        <v>4</v>
      </c>
      <c r="CC284" s="60" t="s">
        <v>5</v>
      </c>
      <c r="CD284" s="4"/>
      <c r="CE284" s="53" t="str">
        <f>CE242</f>
        <v>April 17
Std.</v>
      </c>
      <c r="CF284" s="53" t="str">
        <f>CF242</f>
        <v>April 17 
CHF</v>
      </c>
      <c r="CG284" s="217" t="s">
        <v>171</v>
      </c>
      <c r="CH284" s="217" t="s">
        <v>172</v>
      </c>
      <c r="CI284" s="53" t="str">
        <f>CI242</f>
        <v>Mai 17 
Std.</v>
      </c>
      <c r="CJ284" s="53" t="str">
        <f>CJ242</f>
        <v>Mai 17
CHF</v>
      </c>
      <c r="CK284" s="217" t="s">
        <v>171</v>
      </c>
      <c r="CL284" s="217" t="s">
        <v>172</v>
      </c>
      <c r="CM284" s="53" t="str">
        <f>CM242</f>
        <v>Juni 17 
Std.</v>
      </c>
      <c r="CN284" s="53" t="str">
        <f>CN242</f>
        <v>Juni 17
CHF</v>
      </c>
      <c r="CO284" s="217" t="s">
        <v>171</v>
      </c>
      <c r="CP284" s="217" t="s">
        <v>172</v>
      </c>
      <c r="CQ284" s="53" t="str">
        <f>CQ242</f>
        <v>Juli 17 
Std.</v>
      </c>
      <c r="CR284" s="53" t="str">
        <f>CR242</f>
        <v>Juli 17
CHF</v>
      </c>
      <c r="CS284" s="217" t="s">
        <v>171</v>
      </c>
      <c r="CT284" s="217" t="s">
        <v>172</v>
      </c>
      <c r="CU284" s="53" t="str">
        <f>CU242</f>
        <v>Aug. 17 
Std.</v>
      </c>
      <c r="CV284" s="53" t="str">
        <f>CV242</f>
        <v>Aug. 17
CHF</v>
      </c>
      <c r="CW284" s="217" t="s">
        <v>171</v>
      </c>
      <c r="CX284" s="217" t="s">
        <v>172</v>
      </c>
      <c r="CY284" s="53" t="str">
        <f>CY242</f>
        <v>Sept.  17 
Std.</v>
      </c>
      <c r="CZ284" s="53" t="str">
        <f>CZ242</f>
        <v>Sept. 17
CHF</v>
      </c>
      <c r="DA284" s="217" t="s">
        <v>171</v>
      </c>
      <c r="DB284" s="217" t="s">
        <v>172</v>
      </c>
      <c r="DC284" s="53" t="str">
        <f>DC242</f>
        <v>Okt.  17 
Std.</v>
      </c>
      <c r="DD284" s="53" t="str">
        <f>DD242</f>
        <v>Okt. 17
CHF</v>
      </c>
      <c r="DE284" s="217" t="s">
        <v>171</v>
      </c>
      <c r="DF284" s="217" t="s">
        <v>172</v>
      </c>
      <c r="DG284" s="53" t="str">
        <f>DG242</f>
        <v>Nov. 17 
Std.</v>
      </c>
      <c r="DH284" s="53" t="str">
        <f>DH242</f>
        <v>Nov.17
CHF</v>
      </c>
      <c r="DI284" s="217" t="s">
        <v>171</v>
      </c>
      <c r="DJ284" s="217" t="s">
        <v>172</v>
      </c>
      <c r="DK284" s="53" t="str">
        <f>DK242</f>
        <v>Dez. 17 
Std.</v>
      </c>
      <c r="DL284" s="53" t="str">
        <f>DL242</f>
        <v>Dez.17
CHF</v>
      </c>
      <c r="DM284" s="217" t="s">
        <v>171</v>
      </c>
      <c r="DN284" s="217" t="s">
        <v>172</v>
      </c>
      <c r="DO284" s="53" t="str">
        <f>DO242</f>
        <v>Jan. 17 
Std.</v>
      </c>
      <c r="DP284" s="53" t="str">
        <f>DP242</f>
        <v>Jan. 17
CHF</v>
      </c>
      <c r="DQ284" s="217" t="s">
        <v>171</v>
      </c>
      <c r="DR284" s="217" t="s">
        <v>172</v>
      </c>
      <c r="DS284" s="53" t="str">
        <f>DS242</f>
        <v>Feb. 17 
Std.</v>
      </c>
      <c r="DT284" s="53" t="str">
        <f>DT242</f>
        <v>Feb. 17
CHF</v>
      </c>
      <c r="DU284" s="217" t="s">
        <v>171</v>
      </c>
      <c r="DV284" s="217" t="s">
        <v>172</v>
      </c>
      <c r="DW284" s="4"/>
      <c r="DX284" s="53" t="str">
        <f>DX85</f>
        <v>Leer
Std.</v>
      </c>
      <c r="DY284" s="53" t="str">
        <f>DY85</f>
        <v>Leer
CHF</v>
      </c>
      <c r="DZ284" s="217" t="s">
        <v>171</v>
      </c>
      <c r="EA284" s="217" t="s">
        <v>172</v>
      </c>
      <c r="EB284" s="53" t="str">
        <f>EB85</f>
        <v>Nov. 20
Std.</v>
      </c>
      <c r="EC284" s="53" t="str">
        <f>EC85</f>
        <v>Nov. 20
CHF</v>
      </c>
      <c r="ED284" s="217" t="s">
        <v>171</v>
      </c>
      <c r="EE284" s="217" t="s">
        <v>172</v>
      </c>
      <c r="EF284" s="53" t="str">
        <f>EF85</f>
        <v>Dez.
Std.</v>
      </c>
      <c r="EG284" s="53" t="str">
        <f>EG85</f>
        <v>Dez.
CHF</v>
      </c>
      <c r="EH284" s="217" t="s">
        <v>171</v>
      </c>
      <c r="EI284" s="217" t="s">
        <v>172</v>
      </c>
      <c r="EJ284" s="53" t="str">
        <f>EJ85</f>
        <v>Leer
Std.</v>
      </c>
      <c r="EK284" s="53" t="str">
        <f>EK85</f>
        <v>Leer
CHF</v>
      </c>
      <c r="EL284" s="217" t="s">
        <v>171</v>
      </c>
      <c r="EM284" s="217" t="s">
        <v>172</v>
      </c>
      <c r="EN284" s="4"/>
      <c r="EO284" s="270" t="s">
        <v>295</v>
      </c>
      <c r="EP284" s="270" t="s">
        <v>37</v>
      </c>
      <c r="EQ284" s="271" t="s">
        <v>171</v>
      </c>
      <c r="ER284" s="271" t="s">
        <v>172</v>
      </c>
      <c r="ES284" s="270" t="s">
        <v>295</v>
      </c>
      <c r="ET284" s="270" t="s">
        <v>37</v>
      </c>
      <c r="EU284" s="271" t="s">
        <v>171</v>
      </c>
      <c r="EV284" s="271" t="s">
        <v>172</v>
      </c>
      <c r="EW284" s="270" t="s">
        <v>295</v>
      </c>
      <c r="EX284" s="270" t="s">
        <v>37</v>
      </c>
      <c r="EY284" s="271" t="s">
        <v>171</v>
      </c>
      <c r="EZ284" s="271" t="s">
        <v>172</v>
      </c>
      <c r="FA284" s="270" t="s">
        <v>295</v>
      </c>
      <c r="FB284" s="270" t="s">
        <v>37</v>
      </c>
      <c r="FC284" s="271" t="s">
        <v>171</v>
      </c>
      <c r="FD284" s="271" t="s">
        <v>172</v>
      </c>
      <c r="FE284" s="270" t="s">
        <v>295</v>
      </c>
      <c r="FF284" s="270" t="s">
        <v>37</v>
      </c>
      <c r="FG284" s="271" t="s">
        <v>171</v>
      </c>
      <c r="FH284" s="271" t="s">
        <v>172</v>
      </c>
      <c r="FI284" s="270" t="s">
        <v>295</v>
      </c>
      <c r="FJ284" s="270" t="s">
        <v>37</v>
      </c>
      <c r="FK284" s="271" t="s">
        <v>171</v>
      </c>
      <c r="FL284" s="271" t="s">
        <v>172</v>
      </c>
      <c r="FM284" s="270" t="s">
        <v>295</v>
      </c>
      <c r="FN284" s="270" t="s">
        <v>37</v>
      </c>
      <c r="FO284" s="271" t="s">
        <v>171</v>
      </c>
      <c r="FP284" s="271" t="s">
        <v>172</v>
      </c>
      <c r="FQ284" s="270" t="s">
        <v>295</v>
      </c>
      <c r="FR284" s="270" t="s">
        <v>37</v>
      </c>
      <c r="FS284" s="271" t="s">
        <v>171</v>
      </c>
      <c r="FT284" s="271" t="s">
        <v>172</v>
      </c>
      <c r="FU284" s="270" t="s">
        <v>295</v>
      </c>
      <c r="FV284" s="270" t="s">
        <v>37</v>
      </c>
      <c r="FW284" s="271" t="s">
        <v>171</v>
      </c>
      <c r="FX284" s="271" t="s">
        <v>172</v>
      </c>
      <c r="FY284" s="270" t="s">
        <v>295</v>
      </c>
      <c r="FZ284" s="270" t="s">
        <v>37</v>
      </c>
      <c r="GA284" s="271" t="s">
        <v>171</v>
      </c>
      <c r="GB284" s="271" t="s">
        <v>172</v>
      </c>
      <c r="GC284" s="270" t="s">
        <v>295</v>
      </c>
      <c r="GD284" s="270" t="s">
        <v>37</v>
      </c>
      <c r="GE284" s="271" t="s">
        <v>171</v>
      </c>
      <c r="GF284" s="271" t="s">
        <v>172</v>
      </c>
      <c r="GG284" s="270" t="s">
        <v>295</v>
      </c>
      <c r="GH284" s="270" t="s">
        <v>37</v>
      </c>
      <c r="GI284" s="271" t="s">
        <v>171</v>
      </c>
      <c r="GJ284" s="271" t="s">
        <v>172</v>
      </c>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c r="HW284" s="4"/>
      <c r="HX284" s="4"/>
      <c r="HY284" s="4"/>
      <c r="HZ284" s="4"/>
      <c r="IA284" s="4"/>
      <c r="IB284" s="4"/>
      <c r="IC284" s="4"/>
      <c r="ID284" s="4"/>
      <c r="IE284" s="4"/>
      <c r="IF284" s="4"/>
      <c r="IG284" s="4"/>
      <c r="IH284" s="4"/>
      <c r="II284" s="4"/>
      <c r="IJ284" s="4"/>
      <c r="IK284" s="4"/>
      <c r="IL284" s="4"/>
      <c r="IM284" s="4"/>
      <c r="IN284" s="4"/>
      <c r="IO284" s="4"/>
      <c r="IP284" s="4"/>
      <c r="IQ284" s="4"/>
      <c r="IR284" s="4"/>
      <c r="IS284" s="4"/>
      <c r="IT284" s="4"/>
      <c r="IU284" s="4"/>
      <c r="IV284" s="4"/>
      <c r="IW284" s="4"/>
      <c r="IX284" s="4"/>
      <c r="IY284" s="4"/>
      <c r="IZ284" s="4"/>
      <c r="JA284" s="4"/>
      <c r="JB284" s="4"/>
      <c r="JC284" s="4"/>
      <c r="JD284" s="4"/>
      <c r="JE284" s="4"/>
      <c r="JF284" s="4"/>
      <c r="JG284" s="4"/>
      <c r="JH284" s="4"/>
      <c r="JI284" s="4"/>
      <c r="JJ284" s="4"/>
      <c r="JK284" s="4"/>
      <c r="JL284" s="4"/>
      <c r="JM284" s="4"/>
      <c r="JN284" s="4"/>
    </row>
    <row r="285" spans="1:274" s="5" customFormat="1" x14ac:dyDescent="0.2">
      <c r="A285" s="57" t="s">
        <v>110</v>
      </c>
      <c r="B285" s="57" t="s">
        <v>111</v>
      </c>
      <c r="C285" s="57" t="s">
        <v>2</v>
      </c>
      <c r="D285" s="57">
        <v>140</v>
      </c>
      <c r="E285" s="6"/>
      <c r="F285" s="64">
        <f>SUM(E285*$D285)</f>
        <v>0</v>
      </c>
      <c r="G285" s="6"/>
      <c r="H285" s="64">
        <f>SUM(G285*$D285)</f>
        <v>0</v>
      </c>
      <c r="I285" s="6"/>
      <c r="J285" s="64">
        <f>SUM(I285*$D285)</f>
        <v>0</v>
      </c>
      <c r="K285" s="6"/>
      <c r="L285" s="64">
        <f>SUM(K285*$D285)</f>
        <v>0</v>
      </c>
      <c r="M285" s="6"/>
      <c r="N285" s="64">
        <f>SUM(M285*$D285)</f>
        <v>0</v>
      </c>
      <c r="O285" s="6"/>
      <c r="P285" s="64">
        <f>SUM(O285*$D285)</f>
        <v>0</v>
      </c>
      <c r="Q285" s="6"/>
      <c r="R285" s="64">
        <f>SUM(Q285*$D285)</f>
        <v>0</v>
      </c>
      <c r="S285" s="6"/>
      <c r="T285" s="64">
        <f>SUM(S285*$D285)</f>
        <v>0</v>
      </c>
      <c r="U285" s="6"/>
      <c r="V285" s="64">
        <f>SUM(U285*$D285)</f>
        <v>0</v>
      </c>
      <c r="W285" s="6"/>
      <c r="X285" s="64">
        <f>SUM(W285*$D285)</f>
        <v>0</v>
      </c>
      <c r="Y285" s="6"/>
      <c r="Z285" s="64">
        <f>SUM(Y285*$D285)</f>
        <v>0</v>
      </c>
      <c r="AA285" s="6"/>
      <c r="AB285" s="64">
        <f>SUM(AA285*$D285)</f>
        <v>0</v>
      </c>
      <c r="AC285" s="59">
        <v>23</v>
      </c>
      <c r="AD285" s="64">
        <f>SUM(AC285*$D285)</f>
        <v>3220</v>
      </c>
      <c r="AE285" s="59">
        <v>25</v>
      </c>
      <c r="AF285" s="64">
        <f>SUM(AE285*$D285)</f>
        <v>3500</v>
      </c>
      <c r="AG285" s="59">
        <v>4</v>
      </c>
      <c r="AH285" s="64">
        <f>SUM(AG285*$D285)</f>
        <v>560</v>
      </c>
      <c r="AI285" s="59">
        <v>4</v>
      </c>
      <c r="AJ285" s="64">
        <f>SUM(AI285*$D285)</f>
        <v>560</v>
      </c>
      <c r="AK285" s="59"/>
      <c r="AL285" s="64">
        <f>SUM(AK285*$D285)</f>
        <v>0</v>
      </c>
      <c r="AM285" s="59"/>
      <c r="AN285" s="64">
        <f>SUM(AM285*$D285)</f>
        <v>0</v>
      </c>
      <c r="AO285" s="59"/>
      <c r="AP285" s="64">
        <f>SUM(AO285*$D285)</f>
        <v>0</v>
      </c>
      <c r="AQ285" s="59"/>
      <c r="AR285" s="64">
        <f>SUM(AQ285*$D285)</f>
        <v>0</v>
      </c>
      <c r="AS285" s="59">
        <v>5</v>
      </c>
      <c r="AT285" s="64">
        <f>SUM(AS285*$D285)</f>
        <v>700</v>
      </c>
      <c r="AU285" s="59"/>
      <c r="AV285" s="64">
        <f>SUM(AU285*$D285)</f>
        <v>0</v>
      </c>
      <c r="AW285" s="59"/>
      <c r="AX285" s="64">
        <f>SUM(AW285*$D285)</f>
        <v>0</v>
      </c>
      <c r="AY285" s="59"/>
      <c r="AZ285" s="64">
        <f>SUM(AY285*$D285)</f>
        <v>0</v>
      </c>
      <c r="BA285" s="59"/>
      <c r="BB285" s="64">
        <f>SUM(BA285*$D285)</f>
        <v>0</v>
      </c>
      <c r="BC285" s="59"/>
      <c r="BD285" s="64">
        <f>SUM(BC285*$D285)</f>
        <v>0</v>
      </c>
      <c r="BE285" s="59"/>
      <c r="BF285" s="64">
        <f>SUM(BE285*$D285)</f>
        <v>0</v>
      </c>
      <c r="BG285" s="59"/>
      <c r="BH285" s="64">
        <f>SUM(BG285*$D285)</f>
        <v>0</v>
      </c>
      <c r="BI285" s="59"/>
      <c r="BJ285" s="64">
        <f>SUM(BI285*$D285)</f>
        <v>0</v>
      </c>
      <c r="BK285" s="59"/>
      <c r="BL285" s="64">
        <f>SUM(BK285*$D285)</f>
        <v>0</v>
      </c>
      <c r="BM285" s="59"/>
      <c r="BN285" s="64">
        <f>SUM(BM285*$D285)</f>
        <v>0</v>
      </c>
      <c r="BO285" s="59"/>
      <c r="BP285" s="64">
        <f>SUM(BO285*$D285)</f>
        <v>0</v>
      </c>
      <c r="BQ285" s="59"/>
      <c r="BR285" s="64">
        <f>SUM(BQ285*$D285)</f>
        <v>0</v>
      </c>
      <c r="BS285" s="59"/>
      <c r="BT285" s="64">
        <f>SUM(BS285*$D285)</f>
        <v>0</v>
      </c>
      <c r="BU285" s="59"/>
      <c r="BV285" s="64">
        <f>SUM(BU285*$D285)</f>
        <v>0</v>
      </c>
      <c r="BW285" s="59"/>
      <c r="BX285" s="64">
        <f>SUM(BW285*$D285)</f>
        <v>0</v>
      </c>
      <c r="BY285" s="59"/>
      <c r="BZ285" s="64">
        <f t="shared" ref="BZ285:BZ326" si="2734">SUM(BY285*$D285)</f>
        <v>0</v>
      </c>
      <c r="CA285" s="54"/>
      <c r="CB285" s="61">
        <f t="shared" ref="CB285:CB326" si="2735">SUM(E285+G285+I285+K285+M285+O285+Q285+S285+U285+W285+Y285+AA285+AC285+AE285+AG285+AI285+AK285+AM285+AO285+AQ285+AS285+AU285+AW285+AY285+BA285+BC285+BE285+BG285+BI285+BK285+BM285+BO285+BQ285+BS285+BU285+BW285+BY285)</f>
        <v>61</v>
      </c>
      <c r="CC285" s="61">
        <f t="shared" ref="CC285:CC326" si="2736">ROUND(CB285*D285*2,1)/2</f>
        <v>8540</v>
      </c>
      <c r="CD285" s="4"/>
      <c r="CE285" s="4"/>
      <c r="CF285" s="4">
        <f t="shared" ref="CF285:CF328" si="2737">SUM(CE285*D285)</f>
        <v>0</v>
      </c>
      <c r="CG285" s="218">
        <f t="shared" ref="CG285:CG328" si="2738">SUM(CE285+K285)</f>
        <v>0</v>
      </c>
      <c r="CH285" s="221">
        <f t="shared" ref="CH285:CH328" si="2739">SUM(CF285+L285)</f>
        <v>0</v>
      </c>
      <c r="CI285" s="4"/>
      <c r="CJ285" s="4">
        <f t="shared" ref="CJ285:CJ328" si="2740">SUM(CI285*H285)</f>
        <v>0</v>
      </c>
      <c r="CK285" s="218">
        <f t="shared" ref="CK285:CK328" si="2741">SUM(CI285+O285)</f>
        <v>0</v>
      </c>
      <c r="CL285" s="221">
        <f t="shared" ref="CL285:CL328" si="2742">SUM(CJ285+P285)</f>
        <v>0</v>
      </c>
      <c r="CM285" s="4"/>
      <c r="CN285" s="4">
        <f t="shared" ref="CN285:CN328" si="2743">SUM(CM285*L285)</f>
        <v>0</v>
      </c>
      <c r="CO285" s="218">
        <f t="shared" ref="CO285:CO328" si="2744">SUM(CM285+O285)</f>
        <v>0</v>
      </c>
      <c r="CP285" s="221">
        <f t="shared" ref="CP285:CP328" si="2745">SUM(CO285*D285)</f>
        <v>0</v>
      </c>
      <c r="CQ285" s="4"/>
      <c r="CR285" s="4">
        <f t="shared" ref="CR285:CR328" si="2746">SUM(CQ285*P285)</f>
        <v>0</v>
      </c>
      <c r="CS285" s="218">
        <f t="shared" ref="CS285:CS328" si="2747">SUM(CQ285+S285)</f>
        <v>0</v>
      </c>
      <c r="CT285" s="221">
        <f t="shared" ref="CT285:CT328" si="2748">SUM(CS285*H285)</f>
        <v>0</v>
      </c>
      <c r="CU285" s="4"/>
      <c r="CV285" s="4">
        <f t="shared" ref="CV285:CV328" si="2749">SUM(CU285*T285)</f>
        <v>0</v>
      </c>
      <c r="CW285" s="218">
        <f t="shared" ref="CW285:CW328" si="2750">SUM(CU285+W285)</f>
        <v>0</v>
      </c>
      <c r="CX285" s="221">
        <f t="shared" ref="CX285:CX328" si="2751">SUM(CW285*L285)</f>
        <v>0</v>
      </c>
      <c r="CY285" s="4"/>
      <c r="CZ285" s="4">
        <f t="shared" ref="CZ285:CZ328" si="2752">SUM(CY285*X285)</f>
        <v>0</v>
      </c>
      <c r="DA285" s="218">
        <f t="shared" ref="DA285:DA328" si="2753">SUM(CY285+AA285)</f>
        <v>0</v>
      </c>
      <c r="DB285" s="221">
        <f t="shared" ref="DB285:DB328" si="2754">SUM(DA285*P285)</f>
        <v>0</v>
      </c>
      <c r="DC285" s="4"/>
      <c r="DD285" s="4">
        <f t="shared" ref="DD285:DD328" si="2755">SUM(DC285*AB285)</f>
        <v>0</v>
      </c>
      <c r="DE285" s="218">
        <f t="shared" ref="DE285:DE328" si="2756">SUM(DC285+AE285)</f>
        <v>25</v>
      </c>
      <c r="DF285" s="221">
        <f t="shared" ref="DF285:DF328" si="2757">SUM(DE285*T285)</f>
        <v>0</v>
      </c>
      <c r="DG285" s="4"/>
      <c r="DH285" s="4">
        <f t="shared" ref="DH285:DH328" si="2758">SUM(DG285*AF285)</f>
        <v>0</v>
      </c>
      <c r="DI285" s="218">
        <f t="shared" ref="DI285:DI328" si="2759">SUM(DG285+AI285)</f>
        <v>4</v>
      </c>
      <c r="DJ285" s="221">
        <f t="shared" ref="DJ285:DJ328" si="2760">SUM(DI285*X285)</f>
        <v>0</v>
      </c>
      <c r="DK285" s="4"/>
      <c r="DL285" s="4">
        <f t="shared" ref="DL285:DL328" si="2761">SUM(DK285*AJ285)</f>
        <v>0</v>
      </c>
      <c r="DM285" s="218">
        <f t="shared" ref="DM285:DM328" si="2762">SUM(DK285+AM285)</f>
        <v>0</v>
      </c>
      <c r="DN285" s="221">
        <f t="shared" ref="DN285:DN328" si="2763">SUM(DM285*AB285)</f>
        <v>0</v>
      </c>
      <c r="DO285" s="4"/>
      <c r="DP285" s="4">
        <f t="shared" ref="DP285:DP328" si="2764">SUM(DO285*AN285)</f>
        <v>0</v>
      </c>
      <c r="DQ285" s="218">
        <f t="shared" ref="DQ285:DQ328" si="2765">SUM(DO285+AQ285)</f>
        <v>0</v>
      </c>
      <c r="DR285" s="221">
        <f t="shared" ref="DR285:DR328" si="2766">SUM(DQ285*AF285)</f>
        <v>0</v>
      </c>
      <c r="DS285" s="4"/>
      <c r="DT285" s="4">
        <f t="shared" ref="DT285:DT328" si="2767">SUM(DS285*AR285)</f>
        <v>0</v>
      </c>
      <c r="DU285" s="218">
        <f t="shared" ref="DU285:DU328" si="2768">SUM(DS285+AU285)</f>
        <v>0</v>
      </c>
      <c r="DV285" s="221">
        <f t="shared" ref="DV285:DV328" si="2769">SUM(DU285*AJ285)</f>
        <v>0</v>
      </c>
      <c r="DW285" s="4"/>
      <c r="DX285" s="4"/>
      <c r="DY285" s="4">
        <f t="shared" ref="DY285:DY328" si="2770">SUM(DX285*AS285)</f>
        <v>0</v>
      </c>
      <c r="DZ285" s="218">
        <f t="shared" ref="DZ285:DZ328" si="2771">SUM(DX285+AV285)</f>
        <v>0</v>
      </c>
      <c r="EA285" s="221">
        <f t="shared" ref="EA285:EA328" si="2772">SUM(DZ285*AK285)</f>
        <v>0</v>
      </c>
      <c r="EB285" s="4">
        <v>10.5</v>
      </c>
      <c r="EC285" s="4">
        <f t="shared" ref="EC285:EC328" si="2773">SUM(EB285*D285)</f>
        <v>1470</v>
      </c>
      <c r="ED285" s="218" t="e">
        <f>SUM(EB285+#REF!)</f>
        <v>#REF!</v>
      </c>
      <c r="EE285" s="221" t="e">
        <f t="shared" ref="EE285:EE328" si="2774">SUM(ED285*D285)</f>
        <v>#REF!</v>
      </c>
      <c r="EF285" s="4"/>
      <c r="EG285" s="4">
        <f t="shared" ref="EG285:EG328" si="2775">SUM(EF285*AW285)</f>
        <v>0</v>
      </c>
      <c r="EH285" s="218" t="e">
        <f>SUM(EF285+#REF!)</f>
        <v>#REF!</v>
      </c>
      <c r="EI285" s="221" t="e">
        <f t="shared" ref="EI285:EI328" si="2776">SUM(EH285*D285)</f>
        <v>#REF!</v>
      </c>
      <c r="EJ285" s="4"/>
      <c r="EK285" s="4" t="e">
        <f>SUM(EJ285*#REF!)</f>
        <v>#REF!</v>
      </c>
      <c r="EL285" s="218" t="e">
        <f>SUM(EJ285+#REF!)</f>
        <v>#REF!</v>
      </c>
      <c r="EM285" s="221" t="e">
        <f t="shared" ref="EM285:EM328" si="2777">SUM(EL285*AS285)</f>
        <v>#REF!</v>
      </c>
      <c r="EN285" s="4"/>
      <c r="EO285" s="269">
        <v>1</v>
      </c>
      <c r="EP285" s="269">
        <f>SUM(EO285*D285)</f>
        <v>140</v>
      </c>
      <c r="EQ285" s="268">
        <f>SUM(EO285+AC285)</f>
        <v>24</v>
      </c>
      <c r="ER285" s="268">
        <f>SUM(EQ285*D285)</f>
        <v>3360</v>
      </c>
      <c r="ES285" s="269">
        <v>4.5</v>
      </c>
      <c r="ET285" s="269">
        <f>SUM(ES285*D285)</f>
        <v>630</v>
      </c>
      <c r="EU285" s="268">
        <f>SUM(ES285+AE285)</f>
        <v>29.5</v>
      </c>
      <c r="EV285" s="268">
        <f>SUM(EU285*D285)</f>
        <v>4130</v>
      </c>
      <c r="EW285" s="269">
        <v>12.75</v>
      </c>
      <c r="EX285" s="269">
        <f>SUM(EW285*D285)</f>
        <v>1785</v>
      </c>
      <c r="EY285" s="268">
        <f>SUM(EW285+AG285)</f>
        <v>16.75</v>
      </c>
      <c r="EZ285" s="268">
        <f>SUM(EY285*D285)</f>
        <v>2345</v>
      </c>
      <c r="FA285" s="269"/>
      <c r="FB285" s="269">
        <f>SUM(FA285*H285)</f>
        <v>0</v>
      </c>
      <c r="FC285" s="268">
        <f>SUM(FA285+AI285)</f>
        <v>4</v>
      </c>
      <c r="FD285" s="268">
        <f>SUM(FC285*D285)</f>
        <v>560</v>
      </c>
      <c r="FE285" s="269"/>
      <c r="FF285" s="269">
        <f t="shared" ref="FF285:FF326" si="2778">SUM(FE285*L285)</f>
        <v>0</v>
      </c>
      <c r="FG285" s="268">
        <f>SUM(FE285+AK285)</f>
        <v>0</v>
      </c>
      <c r="FH285" s="268">
        <f>SUM(FG285*D285)</f>
        <v>0</v>
      </c>
      <c r="FI285" s="269"/>
      <c r="FJ285" s="269">
        <f t="shared" ref="FJ285:FJ326" si="2779">SUM(FI285*P285)</f>
        <v>0</v>
      </c>
      <c r="FK285" s="268">
        <f>SUM(FI285+AM285)</f>
        <v>0</v>
      </c>
      <c r="FL285" s="268">
        <f>SUM(FK285*D285)</f>
        <v>0</v>
      </c>
      <c r="FM285" s="269"/>
      <c r="FN285" s="269">
        <f t="shared" ref="FN285:FN295" si="2780">SUM(FM285*T285)</f>
        <v>0</v>
      </c>
      <c r="FO285" s="268">
        <f t="shared" ref="FO285:FO295" si="2781">SUM(FM285+AS285)</f>
        <v>5</v>
      </c>
      <c r="FP285" s="268">
        <f t="shared" ref="FP285:FP295" si="2782">SUM(FO285*T285)</f>
        <v>0</v>
      </c>
      <c r="FQ285" s="269"/>
      <c r="FR285" s="269">
        <f t="shared" ref="FR285:FR295" si="2783">SUM(FQ285*X285)</f>
        <v>0</v>
      </c>
      <c r="FS285" s="268">
        <f t="shared" ref="FS285:FS295" si="2784">SUM(FQ285+AW285)</f>
        <v>0</v>
      </c>
      <c r="FT285" s="268">
        <f t="shared" ref="FT285:FT295" si="2785">SUM(FS285*X285)</f>
        <v>0</v>
      </c>
      <c r="FU285" s="269"/>
      <c r="FV285" s="269">
        <f t="shared" ref="FV285:FV295" si="2786">SUM(FU285*X285)</f>
        <v>0</v>
      </c>
      <c r="FW285" s="268">
        <f>SUM(FU285+AS285)</f>
        <v>5</v>
      </c>
      <c r="FX285" s="268">
        <f>SUM(FW285*D285)</f>
        <v>700</v>
      </c>
      <c r="FY285" s="269"/>
      <c r="FZ285" s="269">
        <f>FY285+AU285</f>
        <v>0</v>
      </c>
      <c r="GA285" s="268">
        <f>FY285+AU285</f>
        <v>0</v>
      </c>
      <c r="GB285" s="268">
        <f>GA285*D285</f>
        <v>0</v>
      </c>
      <c r="GC285" s="269"/>
      <c r="GD285" s="269">
        <f>GC285+AY285</f>
        <v>0</v>
      </c>
      <c r="GE285" s="268">
        <f>GC285+AW285</f>
        <v>0</v>
      </c>
      <c r="GF285" s="268">
        <f>GE285*D285</f>
        <v>0</v>
      </c>
      <c r="GG285" s="269"/>
      <c r="GH285" s="269">
        <f>GG285+BC285</f>
        <v>0</v>
      </c>
      <c r="GI285" s="268">
        <f>GG285+BC285</f>
        <v>0</v>
      </c>
      <c r="GJ285" s="268">
        <f>GI285*L285</f>
        <v>0</v>
      </c>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c r="HW285" s="4"/>
      <c r="HX285" s="4"/>
      <c r="HY285" s="4"/>
      <c r="HZ285" s="4"/>
      <c r="IA285" s="4"/>
      <c r="IB285" s="4"/>
      <c r="IC285" s="4"/>
      <c r="ID285" s="4"/>
      <c r="IE285" s="4"/>
      <c r="IF285" s="4"/>
      <c r="IG285" s="4"/>
      <c r="IH285" s="4"/>
      <c r="II285" s="4"/>
      <c r="IJ285" s="4"/>
      <c r="IK285" s="4"/>
      <c r="IL285" s="4"/>
      <c r="IM285" s="4"/>
      <c r="IN285" s="4"/>
      <c r="IO285" s="4"/>
      <c r="IP285" s="4"/>
      <c r="IQ285" s="4"/>
      <c r="IR285" s="4"/>
      <c r="IS285" s="4"/>
      <c r="IT285" s="4"/>
      <c r="IU285" s="4"/>
      <c r="IV285" s="4"/>
      <c r="IW285" s="4"/>
      <c r="IX285" s="4"/>
      <c r="IY285" s="4"/>
      <c r="IZ285" s="4"/>
      <c r="JA285" s="4"/>
      <c r="JB285" s="4"/>
      <c r="JC285" s="4"/>
      <c r="JD285" s="4"/>
      <c r="JE285" s="4"/>
      <c r="JF285" s="4"/>
      <c r="JG285" s="4"/>
      <c r="JH285" s="4"/>
      <c r="JI285" s="4"/>
      <c r="JJ285" s="4"/>
      <c r="JK285" s="4"/>
      <c r="JL285" s="4"/>
      <c r="JM285" s="4"/>
      <c r="JN285" s="4"/>
    </row>
    <row r="286" spans="1:274" s="5" customFormat="1" x14ac:dyDescent="0.2">
      <c r="A286" s="57" t="s">
        <v>164</v>
      </c>
      <c r="B286" s="57" t="s">
        <v>165</v>
      </c>
      <c r="C286" s="57" t="s">
        <v>2</v>
      </c>
      <c r="D286" s="57">
        <v>140</v>
      </c>
      <c r="E286" s="6"/>
      <c r="F286" s="64">
        <f t="shared" ref="F286" si="2787">SUM(E286*$D286)</f>
        <v>0</v>
      </c>
      <c r="G286" s="6"/>
      <c r="H286" s="64">
        <f t="shared" ref="H286" si="2788">SUM(G286*$D286)</f>
        <v>0</v>
      </c>
      <c r="I286" s="6"/>
      <c r="J286" s="64">
        <f t="shared" ref="J286" si="2789">SUM(I286*$D286)</f>
        <v>0</v>
      </c>
      <c r="K286" s="225"/>
      <c r="L286" s="64">
        <f t="shared" ref="L286" si="2790">SUM(K286*$D286)</f>
        <v>0</v>
      </c>
      <c r="M286" s="6"/>
      <c r="N286" s="64">
        <f t="shared" ref="N286" si="2791">SUM(M286*$D286)</f>
        <v>0</v>
      </c>
      <c r="O286" s="6"/>
      <c r="P286" s="64">
        <f t="shared" ref="P286" si="2792">SUM(O286*$D286)</f>
        <v>0</v>
      </c>
      <c r="Q286" s="6"/>
      <c r="R286" s="64">
        <f t="shared" ref="R286" si="2793">SUM(Q286*$D286)</f>
        <v>0</v>
      </c>
      <c r="S286" s="6"/>
      <c r="T286" s="64">
        <f t="shared" ref="T286" si="2794">SUM(S286*$D286)</f>
        <v>0</v>
      </c>
      <c r="U286" s="6"/>
      <c r="V286" s="64">
        <f t="shared" ref="V286" si="2795">SUM(U286*$D286)</f>
        <v>0</v>
      </c>
      <c r="W286" s="6"/>
      <c r="X286" s="64">
        <f t="shared" ref="X286" si="2796">SUM(W286*$D286)</f>
        <v>0</v>
      </c>
      <c r="Y286" s="6"/>
      <c r="Z286" s="64">
        <f t="shared" ref="Z286" si="2797">SUM(Y286*$D286)</f>
        <v>0</v>
      </c>
      <c r="AA286" s="6"/>
      <c r="AB286" s="64">
        <f t="shared" ref="AB286" si="2798">SUM(AA286*$D286)</f>
        <v>0</v>
      </c>
      <c r="AC286" s="59"/>
      <c r="AD286" s="64">
        <f t="shared" ref="AD286" si="2799">SUM(AC286*$D286)</f>
        <v>0</v>
      </c>
      <c r="AE286" s="59"/>
      <c r="AF286" s="64">
        <f t="shared" ref="AF286" si="2800">SUM(AE286*$D286)</f>
        <v>0</v>
      </c>
      <c r="AG286" s="59"/>
      <c r="AH286" s="64">
        <f t="shared" ref="AH286" si="2801">SUM(AG286*$D286)</f>
        <v>0</v>
      </c>
      <c r="AI286" s="59"/>
      <c r="AJ286" s="64">
        <f t="shared" ref="AJ286" si="2802">SUM(AI286*$D286)</f>
        <v>0</v>
      </c>
      <c r="AK286" s="59"/>
      <c r="AL286" s="64">
        <f t="shared" ref="AL286" si="2803">SUM(AK286*$D286)</f>
        <v>0</v>
      </c>
      <c r="AM286" s="59"/>
      <c r="AN286" s="64">
        <f t="shared" ref="AN286" si="2804">SUM(AM286*$D286)</f>
        <v>0</v>
      </c>
      <c r="AO286" s="59"/>
      <c r="AP286" s="64">
        <f t="shared" ref="AP286" si="2805">SUM(AO286*$D286)</f>
        <v>0</v>
      </c>
      <c r="AQ286" s="59"/>
      <c r="AR286" s="64">
        <f t="shared" ref="AR286" si="2806">SUM(AQ286*$D286)</f>
        <v>0</v>
      </c>
      <c r="AS286" s="59"/>
      <c r="AT286" s="64">
        <f t="shared" ref="AT286" si="2807">SUM(AS286*$D286)</f>
        <v>0</v>
      </c>
      <c r="AU286" s="59"/>
      <c r="AV286" s="64">
        <f t="shared" ref="AV286" si="2808">SUM(AU286*$D286)</f>
        <v>0</v>
      </c>
      <c r="AW286" s="59"/>
      <c r="AX286" s="64">
        <f t="shared" ref="AX286" si="2809">SUM(AW286*$D286)</f>
        <v>0</v>
      </c>
      <c r="AY286" s="59"/>
      <c r="AZ286" s="64">
        <f t="shared" ref="AZ286" si="2810">SUM(AY286*$D286)</f>
        <v>0</v>
      </c>
      <c r="BA286" s="59"/>
      <c r="BB286" s="64">
        <f t="shared" ref="BB286:BB295" si="2811">SUM(BA286*$D286)</f>
        <v>0</v>
      </c>
      <c r="BC286" s="59"/>
      <c r="BD286" s="64">
        <f t="shared" ref="BD286:BD295" si="2812">SUM(BC286*$D286)</f>
        <v>0</v>
      </c>
      <c r="BE286" s="59"/>
      <c r="BF286" s="64">
        <f t="shared" ref="BF286:BF295" si="2813">SUM(BE286*$D286)</f>
        <v>0</v>
      </c>
      <c r="BG286" s="59"/>
      <c r="BH286" s="64">
        <f t="shared" ref="BH286:BH295" si="2814">SUM(BG286*$D286)</f>
        <v>0</v>
      </c>
      <c r="BI286" s="59"/>
      <c r="BJ286" s="64">
        <f t="shared" ref="BJ286:BJ295" si="2815">SUM(BI286*$D286)</f>
        <v>0</v>
      </c>
      <c r="BK286" s="59"/>
      <c r="BL286" s="64">
        <f t="shared" ref="BL286:BL295" si="2816">SUM(BK286*$D286)</f>
        <v>0</v>
      </c>
      <c r="BM286" s="59"/>
      <c r="BN286" s="64">
        <f t="shared" ref="BN286:BN295" si="2817">SUM(BM286*$D286)</f>
        <v>0</v>
      </c>
      <c r="BO286" s="59"/>
      <c r="BP286" s="64">
        <f t="shared" ref="BP286:BP295" si="2818">SUM(BO286*$D286)</f>
        <v>0</v>
      </c>
      <c r="BQ286" s="59"/>
      <c r="BR286" s="64">
        <f t="shared" ref="BR286:BR295" si="2819">SUM(BQ286*$D286)</f>
        <v>0</v>
      </c>
      <c r="BS286" s="59"/>
      <c r="BT286" s="64">
        <f t="shared" ref="BT286:BT295" si="2820">SUM(BS286*$D286)</f>
        <v>0</v>
      </c>
      <c r="BU286" s="59"/>
      <c r="BV286" s="64">
        <f t="shared" ref="BV286:BV295" si="2821">SUM(BU286*$D286)</f>
        <v>0</v>
      </c>
      <c r="BW286" s="59"/>
      <c r="BX286" s="64">
        <f t="shared" ref="BX286:BX295" si="2822">SUM(BW286*$D286)</f>
        <v>0</v>
      </c>
      <c r="BY286" s="59"/>
      <c r="BZ286" s="64">
        <f t="shared" si="2734"/>
        <v>0</v>
      </c>
      <c r="CA286" s="54"/>
      <c r="CB286" s="61">
        <f t="shared" si="2735"/>
        <v>0</v>
      </c>
      <c r="CC286" s="61">
        <f t="shared" si="2736"/>
        <v>0</v>
      </c>
      <c r="CD286" s="4"/>
      <c r="CE286" s="4"/>
      <c r="CF286" s="4">
        <f t="shared" si="2737"/>
        <v>0</v>
      </c>
      <c r="CG286" s="218">
        <f t="shared" si="2738"/>
        <v>0</v>
      </c>
      <c r="CH286" s="221">
        <f t="shared" si="2739"/>
        <v>0</v>
      </c>
      <c r="CI286" s="4"/>
      <c r="CJ286" s="4">
        <f t="shared" si="2740"/>
        <v>0</v>
      </c>
      <c r="CK286" s="218">
        <f t="shared" si="2741"/>
        <v>0</v>
      </c>
      <c r="CL286" s="221">
        <f t="shared" si="2742"/>
        <v>0</v>
      </c>
      <c r="CM286" s="4"/>
      <c r="CN286" s="4">
        <f t="shared" si="2743"/>
        <v>0</v>
      </c>
      <c r="CO286" s="218">
        <f t="shared" si="2744"/>
        <v>0</v>
      </c>
      <c r="CP286" s="221">
        <f t="shared" si="2745"/>
        <v>0</v>
      </c>
      <c r="CQ286" s="4"/>
      <c r="CR286" s="4">
        <f t="shared" si="2746"/>
        <v>0</v>
      </c>
      <c r="CS286" s="218">
        <f t="shared" si="2747"/>
        <v>0</v>
      </c>
      <c r="CT286" s="221">
        <f t="shared" si="2748"/>
        <v>0</v>
      </c>
      <c r="CU286" s="4"/>
      <c r="CV286" s="4">
        <f t="shared" si="2749"/>
        <v>0</v>
      </c>
      <c r="CW286" s="218">
        <f t="shared" si="2750"/>
        <v>0</v>
      </c>
      <c r="CX286" s="221">
        <f t="shared" si="2751"/>
        <v>0</v>
      </c>
      <c r="CY286" s="4"/>
      <c r="CZ286" s="4">
        <f t="shared" si="2752"/>
        <v>0</v>
      </c>
      <c r="DA286" s="218">
        <f t="shared" si="2753"/>
        <v>0</v>
      </c>
      <c r="DB286" s="221">
        <f t="shared" si="2754"/>
        <v>0</v>
      </c>
      <c r="DC286" s="4"/>
      <c r="DD286" s="4">
        <f t="shared" si="2755"/>
        <v>0</v>
      </c>
      <c r="DE286" s="218">
        <f t="shared" si="2756"/>
        <v>0</v>
      </c>
      <c r="DF286" s="221">
        <f t="shared" si="2757"/>
        <v>0</v>
      </c>
      <c r="DG286" s="4"/>
      <c r="DH286" s="4">
        <f t="shared" si="2758"/>
        <v>0</v>
      </c>
      <c r="DI286" s="218">
        <f t="shared" si="2759"/>
        <v>0</v>
      </c>
      <c r="DJ286" s="221">
        <f t="shared" si="2760"/>
        <v>0</v>
      </c>
      <c r="DK286" s="4"/>
      <c r="DL286" s="4">
        <f t="shared" si="2761"/>
        <v>0</v>
      </c>
      <c r="DM286" s="218">
        <f t="shared" si="2762"/>
        <v>0</v>
      </c>
      <c r="DN286" s="221">
        <f t="shared" si="2763"/>
        <v>0</v>
      </c>
      <c r="DO286" s="4"/>
      <c r="DP286" s="4">
        <f t="shared" si="2764"/>
        <v>0</v>
      </c>
      <c r="DQ286" s="218">
        <f t="shared" si="2765"/>
        <v>0</v>
      </c>
      <c r="DR286" s="221">
        <f t="shared" si="2766"/>
        <v>0</v>
      </c>
      <c r="DS286" s="4"/>
      <c r="DT286" s="4">
        <f t="shared" si="2767"/>
        <v>0</v>
      </c>
      <c r="DU286" s="218">
        <f t="shared" si="2768"/>
        <v>0</v>
      </c>
      <c r="DV286" s="221">
        <f t="shared" si="2769"/>
        <v>0</v>
      </c>
      <c r="DW286" s="4"/>
      <c r="DX286" s="4"/>
      <c r="DY286" s="4">
        <f t="shared" si="2770"/>
        <v>0</v>
      </c>
      <c r="DZ286" s="218">
        <f t="shared" si="2771"/>
        <v>0</v>
      </c>
      <c r="EA286" s="221">
        <f t="shared" si="2772"/>
        <v>0</v>
      </c>
      <c r="EB286" s="4"/>
      <c r="EC286" s="4">
        <f t="shared" si="2773"/>
        <v>0</v>
      </c>
      <c r="ED286" s="218" t="e">
        <f>SUM(EB286+#REF!)</f>
        <v>#REF!</v>
      </c>
      <c r="EE286" s="221" t="e">
        <f t="shared" si="2774"/>
        <v>#REF!</v>
      </c>
      <c r="EF286" s="4"/>
      <c r="EG286" s="4">
        <f t="shared" si="2775"/>
        <v>0</v>
      </c>
      <c r="EH286" s="218" t="e">
        <f>SUM(EF286+#REF!)</f>
        <v>#REF!</v>
      </c>
      <c r="EI286" s="221" t="e">
        <f t="shared" si="2776"/>
        <v>#REF!</v>
      </c>
      <c r="EJ286" s="4"/>
      <c r="EK286" s="4" t="e">
        <f>SUM(EJ286*#REF!)</f>
        <v>#REF!</v>
      </c>
      <c r="EL286" s="218" t="e">
        <f>SUM(EJ286+#REF!)</f>
        <v>#REF!</v>
      </c>
      <c r="EM286" s="221" t="e">
        <f t="shared" si="2777"/>
        <v>#REF!</v>
      </c>
      <c r="EN286" s="4"/>
      <c r="EO286" s="269"/>
      <c r="EP286" s="269">
        <f t="shared" ref="EP286:EP295" si="2823">SUM(EO286*D286)</f>
        <v>0</v>
      </c>
      <c r="EQ286" s="268">
        <f t="shared" ref="EQ286:EQ326" si="2824">SUM(EO286+AC286)</f>
        <v>0</v>
      </c>
      <c r="ER286" s="268">
        <f t="shared" ref="ER286:ER326" si="2825">SUM(EQ286*D286)</f>
        <v>0</v>
      </c>
      <c r="ES286" s="269"/>
      <c r="ET286" s="269">
        <f t="shared" ref="ET286:ET326" si="2826">SUM(ES286*D286)</f>
        <v>0</v>
      </c>
      <c r="EU286" s="268">
        <f t="shared" ref="EU286:EU326" si="2827">SUM(ES286+AE286)</f>
        <v>0</v>
      </c>
      <c r="EV286" s="268">
        <f t="shared" ref="EV286:EV326" si="2828">SUM(EU286*D286)</f>
        <v>0</v>
      </c>
      <c r="EW286" s="269"/>
      <c r="EX286" s="269">
        <f t="shared" ref="EX286:EX326" si="2829">SUM(EW286*D286)</f>
        <v>0</v>
      </c>
      <c r="EY286" s="268">
        <f t="shared" ref="EY286:EY326" si="2830">SUM(EW286+AG286)</f>
        <v>0</v>
      </c>
      <c r="EZ286" s="268">
        <f t="shared" ref="EZ286:EZ326" si="2831">SUM(EY286*D286)</f>
        <v>0</v>
      </c>
      <c r="FA286" s="269"/>
      <c r="FB286" s="269">
        <f t="shared" ref="FB286:FB295" si="2832">SUM(FA286*H286)</f>
        <v>0</v>
      </c>
      <c r="FC286" s="268">
        <f t="shared" ref="FC286:FC328" si="2833">SUM(FA286+AI286)</f>
        <v>0</v>
      </c>
      <c r="FD286" s="268">
        <f t="shared" ref="FD286:FD326" si="2834">SUM(FC286*D286)</f>
        <v>0</v>
      </c>
      <c r="FE286" s="269"/>
      <c r="FF286" s="269">
        <f t="shared" si="2778"/>
        <v>0</v>
      </c>
      <c r="FG286" s="268">
        <f t="shared" ref="FG286:FG325" si="2835">SUM(FE286+AK286)</f>
        <v>0</v>
      </c>
      <c r="FH286" s="268">
        <f t="shared" ref="FH286:FH326" si="2836">SUM(FG286*D286)</f>
        <v>0</v>
      </c>
      <c r="FI286" s="269"/>
      <c r="FJ286" s="269">
        <f t="shared" si="2779"/>
        <v>0</v>
      </c>
      <c r="FK286" s="268">
        <f t="shared" ref="FK286:FK326" si="2837">SUM(FI286+AM286)</f>
        <v>0</v>
      </c>
      <c r="FL286" s="268">
        <f t="shared" ref="FL286:FL326" si="2838">SUM(FK286*D286)</f>
        <v>0</v>
      </c>
      <c r="FM286" s="269"/>
      <c r="FN286" s="269">
        <f t="shared" si="2780"/>
        <v>0</v>
      </c>
      <c r="FO286" s="268">
        <f t="shared" si="2781"/>
        <v>0</v>
      </c>
      <c r="FP286" s="268">
        <f t="shared" si="2782"/>
        <v>0</v>
      </c>
      <c r="FQ286" s="269"/>
      <c r="FR286" s="269">
        <f t="shared" si="2783"/>
        <v>0</v>
      </c>
      <c r="FS286" s="268">
        <f t="shared" si="2784"/>
        <v>0</v>
      </c>
      <c r="FT286" s="268">
        <f t="shared" si="2785"/>
        <v>0</v>
      </c>
      <c r="FU286" s="269"/>
      <c r="FV286" s="269">
        <f t="shared" si="2786"/>
        <v>0</v>
      </c>
      <c r="FW286" s="268">
        <f t="shared" ref="FW286:FW326" si="2839">SUM(FU286+AS286)</f>
        <v>0</v>
      </c>
      <c r="FX286" s="268">
        <f t="shared" ref="FX286:FX326" si="2840">SUM(FW286*D286)</f>
        <v>0</v>
      </c>
      <c r="FY286" s="269"/>
      <c r="FZ286" s="269">
        <f t="shared" ref="FZ286:FZ326" si="2841">FY286+AU286</f>
        <v>0</v>
      </c>
      <c r="GA286" s="268">
        <f t="shared" ref="GA286:GA326" si="2842">FY286+AU286</f>
        <v>0</v>
      </c>
      <c r="GB286" s="268">
        <f t="shared" ref="GB286:GB325" si="2843">GA286*D286</f>
        <v>0</v>
      </c>
      <c r="GC286" s="269"/>
      <c r="GD286" s="269">
        <f t="shared" ref="GD286:GD295" si="2844">GC286+AY286</f>
        <v>0</v>
      </c>
      <c r="GE286" s="268">
        <f t="shared" ref="GE286:GE326" si="2845">GC286+AW286</f>
        <v>0</v>
      </c>
      <c r="GF286" s="268">
        <f t="shared" ref="GF286:GF326" si="2846">GE286*D286</f>
        <v>0</v>
      </c>
      <c r="GG286" s="269"/>
      <c r="GH286" s="269">
        <f t="shared" ref="GH286:GH295" si="2847">GG286+BC286</f>
        <v>0</v>
      </c>
      <c r="GI286" s="268">
        <f t="shared" ref="GI286:GI295" si="2848">GG286+BC286</f>
        <v>0</v>
      </c>
      <c r="GJ286" s="268">
        <f t="shared" ref="GJ286:GJ295" si="2849">GI286*L286</f>
        <v>0</v>
      </c>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c r="HW286" s="4"/>
      <c r="HX286" s="4"/>
      <c r="HY286" s="4"/>
      <c r="HZ286" s="4"/>
      <c r="IA286" s="4"/>
      <c r="IB286" s="4"/>
      <c r="IC286" s="4"/>
      <c r="ID286" s="4"/>
      <c r="IE286" s="4"/>
      <c r="IF286" s="4"/>
      <c r="IG286" s="4"/>
      <c r="IH286" s="4"/>
      <c r="II286" s="4"/>
      <c r="IJ286" s="4"/>
      <c r="IK286" s="4"/>
      <c r="IL286" s="4"/>
      <c r="IM286" s="4"/>
      <c r="IN286" s="4"/>
      <c r="IO286" s="4"/>
      <c r="IP286" s="4"/>
      <c r="IQ286" s="4"/>
      <c r="IR286" s="4"/>
      <c r="IS286" s="4"/>
      <c r="IT286" s="4"/>
      <c r="IU286" s="4"/>
      <c r="IV286" s="4"/>
      <c r="IW286" s="4"/>
      <c r="IX286" s="4"/>
      <c r="IY286" s="4"/>
      <c r="IZ286" s="4"/>
      <c r="JA286" s="4"/>
      <c r="JB286" s="4"/>
      <c r="JC286" s="4"/>
      <c r="JD286" s="4"/>
      <c r="JE286" s="4"/>
      <c r="JF286" s="4"/>
      <c r="JG286" s="4"/>
      <c r="JH286" s="4"/>
      <c r="JI286" s="4"/>
      <c r="JJ286" s="4"/>
      <c r="JK286" s="4"/>
      <c r="JL286" s="4"/>
      <c r="JM286" s="4"/>
      <c r="JN286" s="4"/>
    </row>
    <row r="287" spans="1:274" s="5" customFormat="1" x14ac:dyDescent="0.2">
      <c r="A287" s="57" t="s">
        <v>90</v>
      </c>
      <c r="B287" s="57" t="s">
        <v>91</v>
      </c>
      <c r="C287" s="57" t="s">
        <v>2</v>
      </c>
      <c r="D287" s="57">
        <v>140</v>
      </c>
      <c r="E287" s="6"/>
      <c r="F287" s="64">
        <f t="shared" ref="F287:F326" si="2850">SUM(E287*$D287)</f>
        <v>0</v>
      </c>
      <c r="G287" s="6"/>
      <c r="H287" s="64">
        <f t="shared" ref="H287:H295" si="2851">SUM(G287*$D287)</f>
        <v>0</v>
      </c>
      <c r="I287" s="6"/>
      <c r="J287" s="64">
        <f t="shared" ref="J287" si="2852">SUM(I287*$D287)</f>
        <v>0</v>
      </c>
      <c r="K287" s="6"/>
      <c r="L287" s="64">
        <f t="shared" ref="L287:L295" si="2853">SUM(K287*$D287)</f>
        <v>0</v>
      </c>
      <c r="M287" s="6"/>
      <c r="N287" s="64">
        <f t="shared" ref="N287:N295" si="2854">SUM(M287*$D287)</f>
        <v>0</v>
      </c>
      <c r="O287" s="6"/>
      <c r="P287" s="64">
        <f t="shared" ref="P287:P295" si="2855">SUM(O287*$D287)</f>
        <v>0</v>
      </c>
      <c r="Q287" s="6"/>
      <c r="R287" s="64">
        <f t="shared" ref="R287:R295" si="2856">SUM(Q287*$D287)</f>
        <v>0</v>
      </c>
      <c r="S287" s="6"/>
      <c r="T287" s="64">
        <f t="shared" ref="T287:T295" si="2857">SUM(S287*$D287)</f>
        <v>0</v>
      </c>
      <c r="U287" s="6"/>
      <c r="V287" s="64">
        <f t="shared" ref="V287:V295" si="2858">SUM(U287*$D287)</f>
        <v>0</v>
      </c>
      <c r="W287" s="6"/>
      <c r="X287" s="64">
        <f t="shared" ref="X287:X295" si="2859">SUM(W287*$D287)</f>
        <v>0</v>
      </c>
      <c r="Y287" s="6"/>
      <c r="Z287" s="64">
        <f t="shared" ref="Z287:Z295" si="2860">SUM(Y287*$D287)</f>
        <v>0</v>
      </c>
      <c r="AA287" s="6"/>
      <c r="AB287" s="64">
        <f t="shared" ref="AB287:AB295" si="2861">SUM(AA287*$D287)</f>
        <v>0</v>
      </c>
      <c r="AC287" s="59"/>
      <c r="AD287" s="64">
        <f t="shared" ref="AD287:AD295" si="2862">SUM(AC287*$D287)</f>
        <v>0</v>
      </c>
      <c r="AE287" s="59"/>
      <c r="AF287" s="64">
        <f t="shared" ref="AF287:AF295" si="2863">SUM(AE287*$D287)</f>
        <v>0</v>
      </c>
      <c r="AG287" s="59"/>
      <c r="AH287" s="64">
        <f t="shared" ref="AH287:AH295" si="2864">SUM(AG287*$D287)</f>
        <v>0</v>
      </c>
      <c r="AI287" s="59"/>
      <c r="AJ287" s="64">
        <f t="shared" ref="AJ287:AJ295" si="2865">SUM(AI287*$D287)</f>
        <v>0</v>
      </c>
      <c r="AK287" s="59"/>
      <c r="AL287" s="64">
        <f t="shared" ref="AL287:AL295" si="2866">SUM(AK287*$D287)</f>
        <v>0</v>
      </c>
      <c r="AM287" s="59"/>
      <c r="AN287" s="64">
        <f t="shared" ref="AN287:AN295" si="2867">SUM(AM287*$D287)</f>
        <v>0</v>
      </c>
      <c r="AO287" s="59"/>
      <c r="AP287" s="64">
        <f t="shared" ref="AP287:AP295" si="2868">SUM(AO287*$D287)</f>
        <v>0</v>
      </c>
      <c r="AQ287" s="59"/>
      <c r="AR287" s="64">
        <f t="shared" ref="AR287:AR295" si="2869">SUM(AQ287*$D287)</f>
        <v>0</v>
      </c>
      <c r="AS287" s="59"/>
      <c r="AT287" s="64">
        <f t="shared" ref="AT287:AT295" si="2870">SUM(AS287*$D287)</f>
        <v>0</v>
      </c>
      <c r="AU287" s="59"/>
      <c r="AV287" s="64">
        <f t="shared" ref="AV287:AV295" si="2871">SUM(AU287*$D287)</f>
        <v>0</v>
      </c>
      <c r="AW287" s="59"/>
      <c r="AX287" s="64">
        <f t="shared" ref="AX287:AX295" si="2872">SUM(AW287*$D287)</f>
        <v>0</v>
      </c>
      <c r="AY287" s="59"/>
      <c r="AZ287" s="64">
        <f t="shared" ref="AZ287:AZ295" si="2873">SUM(AY287*$D287)</f>
        <v>0</v>
      </c>
      <c r="BA287" s="59"/>
      <c r="BB287" s="64">
        <f t="shared" si="2811"/>
        <v>0</v>
      </c>
      <c r="BC287" s="59"/>
      <c r="BD287" s="64">
        <f t="shared" si="2812"/>
        <v>0</v>
      </c>
      <c r="BE287" s="59"/>
      <c r="BF287" s="64">
        <f t="shared" si="2813"/>
        <v>0</v>
      </c>
      <c r="BG287" s="59"/>
      <c r="BH287" s="64">
        <f t="shared" si="2814"/>
        <v>0</v>
      </c>
      <c r="BI287" s="59"/>
      <c r="BJ287" s="64">
        <f t="shared" si="2815"/>
        <v>0</v>
      </c>
      <c r="BK287" s="59"/>
      <c r="BL287" s="64">
        <f t="shared" si="2816"/>
        <v>0</v>
      </c>
      <c r="BM287" s="59"/>
      <c r="BN287" s="64">
        <f t="shared" si="2817"/>
        <v>0</v>
      </c>
      <c r="BO287" s="59"/>
      <c r="BP287" s="64">
        <f t="shared" si="2818"/>
        <v>0</v>
      </c>
      <c r="BQ287" s="59"/>
      <c r="BR287" s="64">
        <f t="shared" si="2819"/>
        <v>0</v>
      </c>
      <c r="BS287" s="59"/>
      <c r="BT287" s="64">
        <f t="shared" si="2820"/>
        <v>0</v>
      </c>
      <c r="BU287" s="59"/>
      <c r="BV287" s="64">
        <f t="shared" si="2821"/>
        <v>0</v>
      </c>
      <c r="BW287" s="59"/>
      <c r="BX287" s="64">
        <f t="shared" si="2822"/>
        <v>0</v>
      </c>
      <c r="BY287" s="59"/>
      <c r="BZ287" s="64">
        <f t="shared" si="2734"/>
        <v>0</v>
      </c>
      <c r="CA287" s="54"/>
      <c r="CB287" s="61">
        <f t="shared" si="2735"/>
        <v>0</v>
      </c>
      <c r="CC287" s="61">
        <f t="shared" si="2736"/>
        <v>0</v>
      </c>
      <c r="CD287" s="4"/>
      <c r="CE287" s="187"/>
      <c r="CF287" s="4">
        <f t="shared" si="2737"/>
        <v>0</v>
      </c>
      <c r="CG287" s="218">
        <f t="shared" si="2738"/>
        <v>0</v>
      </c>
      <c r="CH287" s="221">
        <f t="shared" si="2739"/>
        <v>0</v>
      </c>
      <c r="CI287" s="187"/>
      <c r="CJ287" s="4">
        <f t="shared" si="2740"/>
        <v>0</v>
      </c>
      <c r="CK287" s="218">
        <f t="shared" si="2741"/>
        <v>0</v>
      </c>
      <c r="CL287" s="221">
        <f t="shared" si="2742"/>
        <v>0</v>
      </c>
      <c r="CM287" s="187"/>
      <c r="CN287" s="4">
        <f t="shared" si="2743"/>
        <v>0</v>
      </c>
      <c r="CO287" s="218">
        <f t="shared" si="2744"/>
        <v>0</v>
      </c>
      <c r="CP287" s="221">
        <f t="shared" si="2745"/>
        <v>0</v>
      </c>
      <c r="CQ287" s="187"/>
      <c r="CR287" s="4">
        <f t="shared" si="2746"/>
        <v>0</v>
      </c>
      <c r="CS287" s="218">
        <f t="shared" si="2747"/>
        <v>0</v>
      </c>
      <c r="CT287" s="221">
        <f t="shared" si="2748"/>
        <v>0</v>
      </c>
      <c r="CU287" s="187"/>
      <c r="CV287" s="4">
        <f t="shared" si="2749"/>
        <v>0</v>
      </c>
      <c r="CW287" s="218">
        <f t="shared" si="2750"/>
        <v>0</v>
      </c>
      <c r="CX287" s="221">
        <f t="shared" si="2751"/>
        <v>0</v>
      </c>
      <c r="CY287" s="187"/>
      <c r="CZ287" s="4">
        <f t="shared" si="2752"/>
        <v>0</v>
      </c>
      <c r="DA287" s="218">
        <f t="shared" si="2753"/>
        <v>0</v>
      </c>
      <c r="DB287" s="221">
        <f t="shared" si="2754"/>
        <v>0</v>
      </c>
      <c r="DC287" s="187"/>
      <c r="DD287" s="4">
        <f t="shared" si="2755"/>
        <v>0</v>
      </c>
      <c r="DE287" s="218">
        <f t="shared" si="2756"/>
        <v>0</v>
      </c>
      <c r="DF287" s="221">
        <f t="shared" si="2757"/>
        <v>0</v>
      </c>
      <c r="DG287" s="187"/>
      <c r="DH287" s="4">
        <f t="shared" si="2758"/>
        <v>0</v>
      </c>
      <c r="DI287" s="218">
        <f t="shared" si="2759"/>
        <v>0</v>
      </c>
      <c r="DJ287" s="221">
        <f t="shared" si="2760"/>
        <v>0</v>
      </c>
      <c r="DK287" s="187"/>
      <c r="DL287" s="4">
        <f t="shared" si="2761"/>
        <v>0</v>
      </c>
      <c r="DM287" s="218">
        <f t="shared" si="2762"/>
        <v>0</v>
      </c>
      <c r="DN287" s="221">
        <f t="shared" si="2763"/>
        <v>0</v>
      </c>
      <c r="DO287" s="187"/>
      <c r="DP287" s="4">
        <f t="shared" si="2764"/>
        <v>0</v>
      </c>
      <c r="DQ287" s="218">
        <f t="shared" si="2765"/>
        <v>0</v>
      </c>
      <c r="DR287" s="221">
        <f t="shared" si="2766"/>
        <v>0</v>
      </c>
      <c r="DS287" s="187"/>
      <c r="DT287" s="4">
        <f t="shared" si="2767"/>
        <v>0</v>
      </c>
      <c r="DU287" s="218">
        <f t="shared" si="2768"/>
        <v>0</v>
      </c>
      <c r="DV287" s="221">
        <f t="shared" si="2769"/>
        <v>0</v>
      </c>
      <c r="DW287" s="4"/>
      <c r="DX287" s="187"/>
      <c r="DY287" s="4">
        <f t="shared" si="2770"/>
        <v>0</v>
      </c>
      <c r="DZ287" s="218">
        <f t="shared" si="2771"/>
        <v>0</v>
      </c>
      <c r="EA287" s="221">
        <f t="shared" si="2772"/>
        <v>0</v>
      </c>
      <c r="EB287" s="187"/>
      <c r="EC287" s="4">
        <f t="shared" si="2773"/>
        <v>0</v>
      </c>
      <c r="ED287" s="218" t="e">
        <f>SUM(EB287+#REF!)</f>
        <v>#REF!</v>
      </c>
      <c r="EE287" s="221" t="e">
        <f t="shared" si="2774"/>
        <v>#REF!</v>
      </c>
      <c r="EF287" s="187"/>
      <c r="EG287" s="4">
        <f t="shared" si="2775"/>
        <v>0</v>
      </c>
      <c r="EH287" s="218" t="e">
        <f>SUM(EF287+#REF!)</f>
        <v>#REF!</v>
      </c>
      <c r="EI287" s="221" t="e">
        <f t="shared" si="2776"/>
        <v>#REF!</v>
      </c>
      <c r="EJ287" s="187"/>
      <c r="EK287" s="4" t="e">
        <f>SUM(EJ287*#REF!)</f>
        <v>#REF!</v>
      </c>
      <c r="EL287" s="218" t="e">
        <f>SUM(EJ287+#REF!)</f>
        <v>#REF!</v>
      </c>
      <c r="EM287" s="221" t="e">
        <f t="shared" si="2777"/>
        <v>#REF!</v>
      </c>
      <c r="EN287" s="4"/>
      <c r="EO287" s="269"/>
      <c r="EP287" s="269">
        <f t="shared" si="2823"/>
        <v>0</v>
      </c>
      <c r="EQ287" s="268">
        <f t="shared" si="2824"/>
        <v>0</v>
      </c>
      <c r="ER287" s="268">
        <f t="shared" si="2825"/>
        <v>0</v>
      </c>
      <c r="ES287" s="269"/>
      <c r="ET287" s="269">
        <f t="shared" si="2826"/>
        <v>0</v>
      </c>
      <c r="EU287" s="268">
        <f t="shared" si="2827"/>
        <v>0</v>
      </c>
      <c r="EV287" s="268">
        <f t="shared" si="2828"/>
        <v>0</v>
      </c>
      <c r="EW287" s="269"/>
      <c r="EX287" s="269">
        <f t="shared" si="2829"/>
        <v>0</v>
      </c>
      <c r="EY287" s="268">
        <f t="shared" si="2830"/>
        <v>0</v>
      </c>
      <c r="EZ287" s="268">
        <f t="shared" si="2831"/>
        <v>0</v>
      </c>
      <c r="FA287" s="269"/>
      <c r="FB287" s="269">
        <f t="shared" si="2832"/>
        <v>0</v>
      </c>
      <c r="FC287" s="268">
        <f t="shared" si="2833"/>
        <v>0</v>
      </c>
      <c r="FD287" s="268">
        <f t="shared" si="2834"/>
        <v>0</v>
      </c>
      <c r="FE287" s="269"/>
      <c r="FF287" s="269">
        <f t="shared" si="2778"/>
        <v>0</v>
      </c>
      <c r="FG287" s="268">
        <f t="shared" si="2835"/>
        <v>0</v>
      </c>
      <c r="FH287" s="268">
        <f t="shared" si="2836"/>
        <v>0</v>
      </c>
      <c r="FI287" s="269"/>
      <c r="FJ287" s="269">
        <f t="shared" si="2779"/>
        <v>0</v>
      </c>
      <c r="FK287" s="268">
        <f t="shared" si="2837"/>
        <v>0</v>
      </c>
      <c r="FL287" s="268">
        <f t="shared" si="2838"/>
        <v>0</v>
      </c>
      <c r="FM287" s="269"/>
      <c r="FN287" s="269">
        <f t="shared" si="2780"/>
        <v>0</v>
      </c>
      <c r="FO287" s="268">
        <f t="shared" si="2781"/>
        <v>0</v>
      </c>
      <c r="FP287" s="268">
        <f t="shared" si="2782"/>
        <v>0</v>
      </c>
      <c r="FQ287" s="269"/>
      <c r="FR287" s="269">
        <f t="shared" si="2783"/>
        <v>0</v>
      </c>
      <c r="FS287" s="268">
        <f t="shared" si="2784"/>
        <v>0</v>
      </c>
      <c r="FT287" s="268">
        <f t="shared" si="2785"/>
        <v>0</v>
      </c>
      <c r="FU287" s="269"/>
      <c r="FV287" s="269">
        <f t="shared" si="2786"/>
        <v>0</v>
      </c>
      <c r="FW287" s="268">
        <f t="shared" si="2839"/>
        <v>0</v>
      </c>
      <c r="FX287" s="268">
        <f t="shared" si="2840"/>
        <v>0</v>
      </c>
      <c r="FY287" s="269"/>
      <c r="FZ287" s="269">
        <f t="shared" si="2841"/>
        <v>0</v>
      </c>
      <c r="GA287" s="268">
        <f t="shared" si="2842"/>
        <v>0</v>
      </c>
      <c r="GB287" s="268">
        <f t="shared" si="2843"/>
        <v>0</v>
      </c>
      <c r="GC287" s="269"/>
      <c r="GD287" s="269">
        <f t="shared" si="2844"/>
        <v>0</v>
      </c>
      <c r="GE287" s="268">
        <f t="shared" si="2845"/>
        <v>0</v>
      </c>
      <c r="GF287" s="268">
        <f t="shared" si="2846"/>
        <v>0</v>
      </c>
      <c r="GG287" s="269"/>
      <c r="GH287" s="269">
        <f t="shared" si="2847"/>
        <v>0</v>
      </c>
      <c r="GI287" s="268">
        <f t="shared" si="2848"/>
        <v>0</v>
      </c>
      <c r="GJ287" s="268">
        <f t="shared" si="2849"/>
        <v>0</v>
      </c>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c r="HW287" s="4"/>
      <c r="HX287" s="4"/>
      <c r="HY287" s="4"/>
      <c r="HZ287" s="4"/>
      <c r="IA287" s="4"/>
      <c r="IB287" s="4"/>
      <c r="IC287" s="4"/>
      <c r="ID287" s="4"/>
      <c r="IE287" s="4"/>
      <c r="IF287" s="4"/>
      <c r="IG287" s="4"/>
      <c r="IH287" s="4"/>
      <c r="II287" s="4"/>
      <c r="IJ287" s="4"/>
      <c r="IK287" s="4"/>
      <c r="IL287" s="4"/>
      <c r="IM287" s="4"/>
      <c r="IN287" s="4"/>
      <c r="IO287" s="4"/>
      <c r="IP287" s="4"/>
      <c r="IQ287" s="4"/>
      <c r="IR287" s="4"/>
      <c r="IS287" s="4"/>
      <c r="IT287" s="4"/>
      <c r="IU287" s="4"/>
      <c r="IV287" s="4"/>
      <c r="IW287" s="4"/>
      <c r="IX287" s="4"/>
      <c r="IY287" s="4"/>
      <c r="IZ287" s="4"/>
      <c r="JA287" s="4"/>
      <c r="JB287" s="4"/>
      <c r="JC287" s="4"/>
      <c r="JD287" s="4"/>
      <c r="JE287" s="4"/>
      <c r="JF287" s="4"/>
      <c r="JG287" s="4"/>
      <c r="JH287" s="4"/>
      <c r="JI287" s="4"/>
      <c r="JJ287" s="4"/>
      <c r="JK287" s="4"/>
      <c r="JL287" s="4"/>
      <c r="JM287" s="4"/>
      <c r="JN287" s="4"/>
    </row>
    <row r="288" spans="1:274" s="5" customFormat="1" x14ac:dyDescent="0.2">
      <c r="A288" s="57" t="s">
        <v>175</v>
      </c>
      <c r="B288" s="57" t="s">
        <v>176</v>
      </c>
      <c r="C288" s="57" t="s">
        <v>2</v>
      </c>
      <c r="D288" s="57">
        <v>140</v>
      </c>
      <c r="E288" s="6"/>
      <c r="F288" s="64">
        <f t="shared" si="2850"/>
        <v>0</v>
      </c>
      <c r="G288" s="6"/>
      <c r="H288" s="64">
        <f t="shared" si="2851"/>
        <v>0</v>
      </c>
      <c r="I288" s="6"/>
      <c r="J288" s="64">
        <f t="shared" ref="J288" si="2874">SUM(I288*$D288)</f>
        <v>0</v>
      </c>
      <c r="K288" s="225"/>
      <c r="L288" s="64">
        <f t="shared" si="2853"/>
        <v>0</v>
      </c>
      <c r="M288" s="6"/>
      <c r="N288" s="64">
        <f t="shared" si="2854"/>
        <v>0</v>
      </c>
      <c r="O288" s="6"/>
      <c r="P288" s="64">
        <f t="shared" si="2855"/>
        <v>0</v>
      </c>
      <c r="Q288" s="6"/>
      <c r="R288" s="64">
        <f t="shared" si="2856"/>
        <v>0</v>
      </c>
      <c r="S288" s="6"/>
      <c r="T288" s="64">
        <f t="shared" si="2857"/>
        <v>0</v>
      </c>
      <c r="U288" s="6"/>
      <c r="V288" s="64">
        <f t="shared" si="2858"/>
        <v>0</v>
      </c>
      <c r="W288" s="6"/>
      <c r="X288" s="64">
        <f t="shared" si="2859"/>
        <v>0</v>
      </c>
      <c r="Y288" s="6"/>
      <c r="Z288" s="64">
        <f t="shared" si="2860"/>
        <v>0</v>
      </c>
      <c r="AA288" s="6"/>
      <c r="AB288" s="64">
        <f t="shared" si="2861"/>
        <v>0</v>
      </c>
      <c r="AC288" s="59"/>
      <c r="AD288" s="64">
        <f t="shared" si="2862"/>
        <v>0</v>
      </c>
      <c r="AE288" s="59"/>
      <c r="AF288" s="64">
        <f t="shared" si="2863"/>
        <v>0</v>
      </c>
      <c r="AG288" s="59"/>
      <c r="AH288" s="64">
        <f t="shared" si="2864"/>
        <v>0</v>
      </c>
      <c r="AI288" s="59"/>
      <c r="AJ288" s="64">
        <f t="shared" si="2865"/>
        <v>0</v>
      </c>
      <c r="AK288" s="59"/>
      <c r="AL288" s="64">
        <f t="shared" si="2866"/>
        <v>0</v>
      </c>
      <c r="AM288" s="59"/>
      <c r="AN288" s="64">
        <f t="shared" si="2867"/>
        <v>0</v>
      </c>
      <c r="AO288" s="59"/>
      <c r="AP288" s="64">
        <f t="shared" si="2868"/>
        <v>0</v>
      </c>
      <c r="AQ288" s="59"/>
      <c r="AR288" s="64">
        <f t="shared" si="2869"/>
        <v>0</v>
      </c>
      <c r="AS288" s="59"/>
      <c r="AT288" s="64">
        <f t="shared" si="2870"/>
        <v>0</v>
      </c>
      <c r="AU288" s="59"/>
      <c r="AV288" s="64">
        <f t="shared" si="2871"/>
        <v>0</v>
      </c>
      <c r="AW288" s="59"/>
      <c r="AX288" s="64">
        <f t="shared" si="2872"/>
        <v>0</v>
      </c>
      <c r="AY288" s="59"/>
      <c r="AZ288" s="64">
        <f t="shared" si="2873"/>
        <v>0</v>
      </c>
      <c r="BA288" s="59"/>
      <c r="BB288" s="64">
        <f t="shared" si="2811"/>
        <v>0</v>
      </c>
      <c r="BC288" s="59"/>
      <c r="BD288" s="64">
        <f t="shared" si="2812"/>
        <v>0</v>
      </c>
      <c r="BE288" s="59"/>
      <c r="BF288" s="64">
        <f t="shared" si="2813"/>
        <v>0</v>
      </c>
      <c r="BG288" s="59"/>
      <c r="BH288" s="64">
        <f t="shared" si="2814"/>
        <v>0</v>
      </c>
      <c r="BI288" s="59"/>
      <c r="BJ288" s="64">
        <f t="shared" si="2815"/>
        <v>0</v>
      </c>
      <c r="BK288" s="59"/>
      <c r="BL288" s="64">
        <f t="shared" si="2816"/>
        <v>0</v>
      </c>
      <c r="BM288" s="59"/>
      <c r="BN288" s="64">
        <f t="shared" si="2817"/>
        <v>0</v>
      </c>
      <c r="BO288" s="59"/>
      <c r="BP288" s="64">
        <f t="shared" si="2818"/>
        <v>0</v>
      </c>
      <c r="BQ288" s="59"/>
      <c r="BR288" s="64">
        <f t="shared" si="2819"/>
        <v>0</v>
      </c>
      <c r="BS288" s="59"/>
      <c r="BT288" s="64">
        <f t="shared" si="2820"/>
        <v>0</v>
      </c>
      <c r="BU288" s="59"/>
      <c r="BV288" s="64">
        <f t="shared" si="2821"/>
        <v>0</v>
      </c>
      <c r="BW288" s="59"/>
      <c r="BX288" s="64">
        <f t="shared" si="2822"/>
        <v>0</v>
      </c>
      <c r="BY288" s="59"/>
      <c r="BZ288" s="64">
        <f t="shared" si="2734"/>
        <v>0</v>
      </c>
      <c r="CA288" s="54"/>
      <c r="CB288" s="61">
        <f t="shared" si="2735"/>
        <v>0</v>
      </c>
      <c r="CC288" s="61">
        <f t="shared" si="2736"/>
        <v>0</v>
      </c>
      <c r="CD288" s="4"/>
      <c r="CE288" s="4"/>
      <c r="CF288" s="4">
        <f t="shared" si="2737"/>
        <v>0</v>
      </c>
      <c r="CG288" s="218">
        <f t="shared" si="2738"/>
        <v>0</v>
      </c>
      <c r="CH288" s="221">
        <f t="shared" si="2739"/>
        <v>0</v>
      </c>
      <c r="CI288" s="4"/>
      <c r="CJ288" s="4">
        <f t="shared" si="2740"/>
        <v>0</v>
      </c>
      <c r="CK288" s="218">
        <f t="shared" si="2741"/>
        <v>0</v>
      </c>
      <c r="CL288" s="221">
        <f t="shared" si="2742"/>
        <v>0</v>
      </c>
      <c r="CM288" s="4"/>
      <c r="CN288" s="4">
        <f t="shared" si="2743"/>
        <v>0</v>
      </c>
      <c r="CO288" s="218">
        <f t="shared" si="2744"/>
        <v>0</v>
      </c>
      <c r="CP288" s="221">
        <f t="shared" si="2745"/>
        <v>0</v>
      </c>
      <c r="CQ288" s="4"/>
      <c r="CR288" s="4">
        <f t="shared" si="2746"/>
        <v>0</v>
      </c>
      <c r="CS288" s="218">
        <f t="shared" si="2747"/>
        <v>0</v>
      </c>
      <c r="CT288" s="221">
        <f t="shared" si="2748"/>
        <v>0</v>
      </c>
      <c r="CU288" s="4"/>
      <c r="CV288" s="4">
        <f t="shared" si="2749"/>
        <v>0</v>
      </c>
      <c r="CW288" s="218">
        <f t="shared" si="2750"/>
        <v>0</v>
      </c>
      <c r="CX288" s="221">
        <f t="shared" si="2751"/>
        <v>0</v>
      </c>
      <c r="CY288" s="4"/>
      <c r="CZ288" s="4">
        <f t="shared" si="2752"/>
        <v>0</v>
      </c>
      <c r="DA288" s="218">
        <f t="shared" si="2753"/>
        <v>0</v>
      </c>
      <c r="DB288" s="221">
        <f t="shared" si="2754"/>
        <v>0</v>
      </c>
      <c r="DC288" s="4"/>
      <c r="DD288" s="4">
        <f t="shared" si="2755"/>
        <v>0</v>
      </c>
      <c r="DE288" s="218">
        <f t="shared" si="2756"/>
        <v>0</v>
      </c>
      <c r="DF288" s="221">
        <f t="shared" si="2757"/>
        <v>0</v>
      </c>
      <c r="DG288" s="4"/>
      <c r="DH288" s="4">
        <f t="shared" si="2758"/>
        <v>0</v>
      </c>
      <c r="DI288" s="218">
        <f t="shared" si="2759"/>
        <v>0</v>
      </c>
      <c r="DJ288" s="221">
        <f t="shared" si="2760"/>
        <v>0</v>
      </c>
      <c r="DK288" s="4"/>
      <c r="DL288" s="4">
        <f t="shared" si="2761"/>
        <v>0</v>
      </c>
      <c r="DM288" s="218">
        <f t="shared" si="2762"/>
        <v>0</v>
      </c>
      <c r="DN288" s="221">
        <f t="shared" si="2763"/>
        <v>0</v>
      </c>
      <c r="DO288" s="4"/>
      <c r="DP288" s="4">
        <f t="shared" si="2764"/>
        <v>0</v>
      </c>
      <c r="DQ288" s="218">
        <f t="shared" si="2765"/>
        <v>0</v>
      </c>
      <c r="DR288" s="221">
        <f t="shared" si="2766"/>
        <v>0</v>
      </c>
      <c r="DS288" s="4"/>
      <c r="DT288" s="4">
        <f t="shared" si="2767"/>
        <v>0</v>
      </c>
      <c r="DU288" s="218">
        <f t="shared" si="2768"/>
        <v>0</v>
      </c>
      <c r="DV288" s="221">
        <f t="shared" si="2769"/>
        <v>0</v>
      </c>
      <c r="DW288" s="4"/>
      <c r="DX288" s="4"/>
      <c r="DY288" s="4">
        <f t="shared" si="2770"/>
        <v>0</v>
      </c>
      <c r="DZ288" s="218">
        <f t="shared" si="2771"/>
        <v>0</v>
      </c>
      <c r="EA288" s="221">
        <f t="shared" si="2772"/>
        <v>0</v>
      </c>
      <c r="EB288" s="4"/>
      <c r="EC288" s="4">
        <f t="shared" si="2773"/>
        <v>0</v>
      </c>
      <c r="ED288" s="218" t="e">
        <f>SUM(EB288+#REF!)</f>
        <v>#REF!</v>
      </c>
      <c r="EE288" s="221" t="e">
        <f t="shared" si="2774"/>
        <v>#REF!</v>
      </c>
      <c r="EF288" s="4"/>
      <c r="EG288" s="4">
        <f t="shared" si="2775"/>
        <v>0</v>
      </c>
      <c r="EH288" s="218" t="e">
        <f>SUM(EF288+#REF!)</f>
        <v>#REF!</v>
      </c>
      <c r="EI288" s="221" t="e">
        <f t="shared" si="2776"/>
        <v>#REF!</v>
      </c>
      <c r="EJ288" s="4"/>
      <c r="EK288" s="4" t="e">
        <f>SUM(EJ288*#REF!)</f>
        <v>#REF!</v>
      </c>
      <c r="EL288" s="218" t="e">
        <f>SUM(EJ288+#REF!)</f>
        <v>#REF!</v>
      </c>
      <c r="EM288" s="221" t="e">
        <f t="shared" si="2777"/>
        <v>#REF!</v>
      </c>
      <c r="EN288" s="4"/>
      <c r="EO288" s="269"/>
      <c r="EP288" s="269">
        <f t="shared" si="2823"/>
        <v>0</v>
      </c>
      <c r="EQ288" s="268">
        <f t="shared" si="2824"/>
        <v>0</v>
      </c>
      <c r="ER288" s="268">
        <f t="shared" si="2825"/>
        <v>0</v>
      </c>
      <c r="ES288" s="269"/>
      <c r="ET288" s="269">
        <f t="shared" si="2826"/>
        <v>0</v>
      </c>
      <c r="EU288" s="268">
        <f t="shared" si="2827"/>
        <v>0</v>
      </c>
      <c r="EV288" s="268">
        <f t="shared" si="2828"/>
        <v>0</v>
      </c>
      <c r="EW288" s="269"/>
      <c r="EX288" s="269">
        <f t="shared" si="2829"/>
        <v>0</v>
      </c>
      <c r="EY288" s="268">
        <f t="shared" si="2830"/>
        <v>0</v>
      </c>
      <c r="EZ288" s="268">
        <f t="shared" si="2831"/>
        <v>0</v>
      </c>
      <c r="FA288" s="269"/>
      <c r="FB288" s="269">
        <f t="shared" si="2832"/>
        <v>0</v>
      </c>
      <c r="FC288" s="268">
        <f t="shared" si="2833"/>
        <v>0</v>
      </c>
      <c r="FD288" s="268">
        <f t="shared" si="2834"/>
        <v>0</v>
      </c>
      <c r="FE288" s="269"/>
      <c r="FF288" s="269">
        <f t="shared" si="2778"/>
        <v>0</v>
      </c>
      <c r="FG288" s="268">
        <f t="shared" si="2835"/>
        <v>0</v>
      </c>
      <c r="FH288" s="268">
        <f t="shared" si="2836"/>
        <v>0</v>
      </c>
      <c r="FI288" s="269"/>
      <c r="FJ288" s="269">
        <f t="shared" si="2779"/>
        <v>0</v>
      </c>
      <c r="FK288" s="268">
        <f t="shared" si="2837"/>
        <v>0</v>
      </c>
      <c r="FL288" s="268">
        <f t="shared" si="2838"/>
        <v>0</v>
      </c>
      <c r="FM288" s="269"/>
      <c r="FN288" s="269">
        <f t="shared" si="2780"/>
        <v>0</v>
      </c>
      <c r="FO288" s="268">
        <f t="shared" si="2781"/>
        <v>0</v>
      </c>
      <c r="FP288" s="268">
        <f t="shared" si="2782"/>
        <v>0</v>
      </c>
      <c r="FQ288" s="269"/>
      <c r="FR288" s="269">
        <f t="shared" si="2783"/>
        <v>0</v>
      </c>
      <c r="FS288" s="268">
        <f t="shared" si="2784"/>
        <v>0</v>
      </c>
      <c r="FT288" s="268">
        <f t="shared" si="2785"/>
        <v>0</v>
      </c>
      <c r="FU288" s="269"/>
      <c r="FV288" s="269">
        <f t="shared" si="2786"/>
        <v>0</v>
      </c>
      <c r="FW288" s="268">
        <f t="shared" si="2839"/>
        <v>0</v>
      </c>
      <c r="FX288" s="268">
        <f t="shared" si="2840"/>
        <v>0</v>
      </c>
      <c r="FY288" s="269"/>
      <c r="FZ288" s="269">
        <f t="shared" si="2841"/>
        <v>0</v>
      </c>
      <c r="GA288" s="268">
        <f t="shared" si="2842"/>
        <v>0</v>
      </c>
      <c r="GB288" s="268">
        <f t="shared" si="2843"/>
        <v>0</v>
      </c>
      <c r="GC288" s="269"/>
      <c r="GD288" s="269">
        <f t="shared" si="2844"/>
        <v>0</v>
      </c>
      <c r="GE288" s="268">
        <f t="shared" si="2845"/>
        <v>0</v>
      </c>
      <c r="GF288" s="268">
        <f t="shared" si="2846"/>
        <v>0</v>
      </c>
      <c r="GG288" s="269"/>
      <c r="GH288" s="269">
        <f t="shared" si="2847"/>
        <v>0</v>
      </c>
      <c r="GI288" s="268">
        <f t="shared" si="2848"/>
        <v>0</v>
      </c>
      <c r="GJ288" s="268">
        <f t="shared" si="2849"/>
        <v>0</v>
      </c>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c r="HW288" s="4"/>
      <c r="HX288" s="4"/>
      <c r="HY288" s="4"/>
      <c r="HZ288" s="4"/>
      <c r="IA288" s="4"/>
      <c r="IB288" s="4"/>
      <c r="IC288" s="4"/>
      <c r="ID288" s="4"/>
      <c r="IE288" s="4"/>
      <c r="IF288" s="4"/>
      <c r="IG288" s="4"/>
      <c r="IH288" s="4"/>
      <c r="II288" s="4"/>
      <c r="IJ288" s="4"/>
      <c r="IK288" s="4"/>
      <c r="IL288" s="4"/>
      <c r="IM288" s="4"/>
      <c r="IN288" s="4"/>
      <c r="IO288" s="4"/>
      <c r="IP288" s="4"/>
      <c r="IQ288" s="4"/>
      <c r="IR288" s="4"/>
      <c r="IS288" s="4"/>
      <c r="IT288" s="4"/>
      <c r="IU288" s="4"/>
      <c r="IV288" s="4"/>
      <c r="IW288" s="4"/>
      <c r="IX288" s="4"/>
      <c r="IY288" s="4"/>
      <c r="IZ288" s="4"/>
      <c r="JA288" s="4"/>
      <c r="JB288" s="4"/>
      <c r="JC288" s="4"/>
      <c r="JD288" s="4"/>
      <c r="JE288" s="4"/>
      <c r="JF288" s="4"/>
      <c r="JG288" s="4"/>
      <c r="JH288" s="4"/>
      <c r="JI288" s="4"/>
      <c r="JJ288" s="4"/>
      <c r="JK288" s="4"/>
      <c r="JL288" s="4"/>
      <c r="JM288" s="4"/>
      <c r="JN288" s="4"/>
    </row>
    <row r="289" spans="1:274" s="5" customFormat="1" x14ac:dyDescent="0.2">
      <c r="A289" s="57" t="s">
        <v>189</v>
      </c>
      <c r="B289" s="57" t="s">
        <v>190</v>
      </c>
      <c r="C289" s="57" t="s">
        <v>2</v>
      </c>
      <c r="D289" s="57">
        <v>140</v>
      </c>
      <c r="E289" s="6"/>
      <c r="F289" s="64">
        <f t="shared" si="2850"/>
        <v>0</v>
      </c>
      <c r="G289" s="6"/>
      <c r="H289" s="64">
        <f t="shared" si="2851"/>
        <v>0</v>
      </c>
      <c r="I289" s="6"/>
      <c r="J289" s="64">
        <f t="shared" ref="J289" si="2875">SUM(I289*$D289)</f>
        <v>0</v>
      </c>
      <c r="K289" s="6"/>
      <c r="L289" s="64">
        <f t="shared" si="2853"/>
        <v>0</v>
      </c>
      <c r="M289" s="6"/>
      <c r="N289" s="64">
        <f t="shared" si="2854"/>
        <v>0</v>
      </c>
      <c r="O289" s="6"/>
      <c r="P289" s="64">
        <f t="shared" si="2855"/>
        <v>0</v>
      </c>
      <c r="Q289" s="6"/>
      <c r="R289" s="64">
        <f t="shared" si="2856"/>
        <v>0</v>
      </c>
      <c r="S289" s="6"/>
      <c r="T289" s="64">
        <f t="shared" si="2857"/>
        <v>0</v>
      </c>
      <c r="U289" s="6"/>
      <c r="V289" s="64">
        <f t="shared" si="2858"/>
        <v>0</v>
      </c>
      <c r="W289" s="6"/>
      <c r="X289" s="64">
        <f t="shared" si="2859"/>
        <v>0</v>
      </c>
      <c r="Y289" s="6"/>
      <c r="Z289" s="64">
        <f t="shared" si="2860"/>
        <v>0</v>
      </c>
      <c r="AA289" s="6"/>
      <c r="AB289" s="64">
        <f t="shared" si="2861"/>
        <v>0</v>
      </c>
      <c r="AC289" s="59"/>
      <c r="AD289" s="64">
        <f t="shared" si="2862"/>
        <v>0</v>
      </c>
      <c r="AE289" s="59"/>
      <c r="AF289" s="64">
        <f t="shared" si="2863"/>
        <v>0</v>
      </c>
      <c r="AG289" s="59"/>
      <c r="AH289" s="64">
        <f t="shared" si="2864"/>
        <v>0</v>
      </c>
      <c r="AI289" s="59"/>
      <c r="AJ289" s="64">
        <f t="shared" si="2865"/>
        <v>0</v>
      </c>
      <c r="AK289" s="59"/>
      <c r="AL289" s="64">
        <f t="shared" si="2866"/>
        <v>0</v>
      </c>
      <c r="AM289" s="59"/>
      <c r="AN289" s="64">
        <f t="shared" si="2867"/>
        <v>0</v>
      </c>
      <c r="AO289" s="59"/>
      <c r="AP289" s="64">
        <f t="shared" si="2868"/>
        <v>0</v>
      </c>
      <c r="AQ289" s="59"/>
      <c r="AR289" s="64">
        <f t="shared" si="2869"/>
        <v>0</v>
      </c>
      <c r="AS289" s="59"/>
      <c r="AT289" s="64">
        <f t="shared" si="2870"/>
        <v>0</v>
      </c>
      <c r="AU289" s="59"/>
      <c r="AV289" s="64">
        <f t="shared" si="2871"/>
        <v>0</v>
      </c>
      <c r="AW289" s="59"/>
      <c r="AX289" s="64">
        <f t="shared" si="2872"/>
        <v>0</v>
      </c>
      <c r="AY289" s="59"/>
      <c r="AZ289" s="64">
        <f t="shared" si="2873"/>
        <v>0</v>
      </c>
      <c r="BA289" s="59"/>
      <c r="BB289" s="64">
        <f t="shared" si="2811"/>
        <v>0</v>
      </c>
      <c r="BC289" s="59"/>
      <c r="BD289" s="64">
        <f t="shared" si="2812"/>
        <v>0</v>
      </c>
      <c r="BE289" s="59"/>
      <c r="BF289" s="64">
        <f t="shared" si="2813"/>
        <v>0</v>
      </c>
      <c r="BG289" s="59"/>
      <c r="BH289" s="64">
        <f t="shared" si="2814"/>
        <v>0</v>
      </c>
      <c r="BI289" s="59"/>
      <c r="BJ289" s="64">
        <f t="shared" si="2815"/>
        <v>0</v>
      </c>
      <c r="BK289" s="59"/>
      <c r="BL289" s="64">
        <f t="shared" si="2816"/>
        <v>0</v>
      </c>
      <c r="BM289" s="59"/>
      <c r="BN289" s="64">
        <f t="shared" si="2817"/>
        <v>0</v>
      </c>
      <c r="BO289" s="59"/>
      <c r="BP289" s="64">
        <f t="shared" si="2818"/>
        <v>0</v>
      </c>
      <c r="BQ289" s="59"/>
      <c r="BR289" s="64">
        <f t="shared" si="2819"/>
        <v>0</v>
      </c>
      <c r="BS289" s="59"/>
      <c r="BT289" s="64">
        <f t="shared" si="2820"/>
        <v>0</v>
      </c>
      <c r="BU289" s="59"/>
      <c r="BV289" s="64">
        <f t="shared" si="2821"/>
        <v>0</v>
      </c>
      <c r="BW289" s="59"/>
      <c r="BX289" s="64">
        <f t="shared" si="2822"/>
        <v>0</v>
      </c>
      <c r="BY289" s="59"/>
      <c r="BZ289" s="64">
        <f t="shared" si="2734"/>
        <v>0</v>
      </c>
      <c r="CA289" s="54"/>
      <c r="CB289" s="61">
        <f t="shared" si="2735"/>
        <v>0</v>
      </c>
      <c r="CC289" s="61">
        <f t="shared" si="2736"/>
        <v>0</v>
      </c>
      <c r="CD289" s="4"/>
      <c r="CE289" s="4"/>
      <c r="CF289" s="4">
        <f t="shared" si="2737"/>
        <v>0</v>
      </c>
      <c r="CG289" s="218">
        <f t="shared" si="2738"/>
        <v>0</v>
      </c>
      <c r="CH289" s="221">
        <f t="shared" si="2739"/>
        <v>0</v>
      </c>
      <c r="CI289" s="4"/>
      <c r="CJ289" s="4">
        <f t="shared" si="2740"/>
        <v>0</v>
      </c>
      <c r="CK289" s="218">
        <f t="shared" si="2741"/>
        <v>0</v>
      </c>
      <c r="CL289" s="221">
        <f t="shared" si="2742"/>
        <v>0</v>
      </c>
      <c r="CM289" s="4"/>
      <c r="CN289" s="4">
        <f t="shared" si="2743"/>
        <v>0</v>
      </c>
      <c r="CO289" s="218">
        <f t="shared" si="2744"/>
        <v>0</v>
      </c>
      <c r="CP289" s="221">
        <f t="shared" si="2745"/>
        <v>0</v>
      </c>
      <c r="CQ289" s="4"/>
      <c r="CR289" s="4">
        <f t="shared" si="2746"/>
        <v>0</v>
      </c>
      <c r="CS289" s="218">
        <f t="shared" si="2747"/>
        <v>0</v>
      </c>
      <c r="CT289" s="221">
        <f t="shared" si="2748"/>
        <v>0</v>
      </c>
      <c r="CU289" s="4"/>
      <c r="CV289" s="4">
        <f t="shared" si="2749"/>
        <v>0</v>
      </c>
      <c r="CW289" s="218">
        <f t="shared" si="2750"/>
        <v>0</v>
      </c>
      <c r="CX289" s="221">
        <f t="shared" si="2751"/>
        <v>0</v>
      </c>
      <c r="CY289" s="4"/>
      <c r="CZ289" s="4">
        <f t="shared" si="2752"/>
        <v>0</v>
      </c>
      <c r="DA289" s="218">
        <f t="shared" si="2753"/>
        <v>0</v>
      </c>
      <c r="DB289" s="221">
        <f t="shared" si="2754"/>
        <v>0</v>
      </c>
      <c r="DC289" s="4"/>
      <c r="DD289" s="4">
        <f t="shared" si="2755"/>
        <v>0</v>
      </c>
      <c r="DE289" s="218">
        <f t="shared" si="2756"/>
        <v>0</v>
      </c>
      <c r="DF289" s="221">
        <f t="shared" si="2757"/>
        <v>0</v>
      </c>
      <c r="DG289" s="4"/>
      <c r="DH289" s="4">
        <f t="shared" si="2758"/>
        <v>0</v>
      </c>
      <c r="DI289" s="218">
        <f t="shared" si="2759"/>
        <v>0</v>
      </c>
      <c r="DJ289" s="221">
        <f t="shared" si="2760"/>
        <v>0</v>
      </c>
      <c r="DK289" s="4"/>
      <c r="DL289" s="4">
        <f t="shared" si="2761"/>
        <v>0</v>
      </c>
      <c r="DM289" s="218">
        <f t="shared" si="2762"/>
        <v>0</v>
      </c>
      <c r="DN289" s="221">
        <f t="shared" si="2763"/>
        <v>0</v>
      </c>
      <c r="DO289" s="4"/>
      <c r="DP289" s="4">
        <f t="shared" si="2764"/>
        <v>0</v>
      </c>
      <c r="DQ289" s="218">
        <f t="shared" si="2765"/>
        <v>0</v>
      </c>
      <c r="DR289" s="221">
        <f t="shared" si="2766"/>
        <v>0</v>
      </c>
      <c r="DS289" s="4"/>
      <c r="DT289" s="4">
        <f t="shared" si="2767"/>
        <v>0</v>
      </c>
      <c r="DU289" s="218">
        <f t="shared" si="2768"/>
        <v>0</v>
      </c>
      <c r="DV289" s="221">
        <f t="shared" si="2769"/>
        <v>0</v>
      </c>
      <c r="DW289" s="4"/>
      <c r="DX289" s="4"/>
      <c r="DY289" s="4">
        <f t="shared" si="2770"/>
        <v>0</v>
      </c>
      <c r="DZ289" s="218">
        <f t="shared" si="2771"/>
        <v>0</v>
      </c>
      <c r="EA289" s="221">
        <f t="shared" si="2772"/>
        <v>0</v>
      </c>
      <c r="EB289" s="4"/>
      <c r="EC289" s="4">
        <f t="shared" si="2773"/>
        <v>0</v>
      </c>
      <c r="ED289" s="218" t="e">
        <f>SUM(EB289+#REF!)</f>
        <v>#REF!</v>
      </c>
      <c r="EE289" s="221" t="e">
        <f t="shared" si="2774"/>
        <v>#REF!</v>
      </c>
      <c r="EF289" s="4"/>
      <c r="EG289" s="4">
        <f t="shared" si="2775"/>
        <v>0</v>
      </c>
      <c r="EH289" s="218" t="e">
        <f>SUM(EF289+#REF!)</f>
        <v>#REF!</v>
      </c>
      <c r="EI289" s="221" t="e">
        <f t="shared" si="2776"/>
        <v>#REF!</v>
      </c>
      <c r="EJ289" s="4"/>
      <c r="EK289" s="4" t="e">
        <f>SUM(EJ289*#REF!)</f>
        <v>#REF!</v>
      </c>
      <c r="EL289" s="218" t="e">
        <f>SUM(EJ289+#REF!)</f>
        <v>#REF!</v>
      </c>
      <c r="EM289" s="221" t="e">
        <f t="shared" si="2777"/>
        <v>#REF!</v>
      </c>
      <c r="EN289" s="4"/>
      <c r="EO289" s="269"/>
      <c r="EP289" s="269">
        <f t="shared" si="2823"/>
        <v>0</v>
      </c>
      <c r="EQ289" s="268">
        <f t="shared" si="2824"/>
        <v>0</v>
      </c>
      <c r="ER289" s="268">
        <f t="shared" si="2825"/>
        <v>0</v>
      </c>
      <c r="ES289" s="269"/>
      <c r="ET289" s="269">
        <f t="shared" si="2826"/>
        <v>0</v>
      </c>
      <c r="EU289" s="268">
        <f t="shared" si="2827"/>
        <v>0</v>
      </c>
      <c r="EV289" s="268">
        <f t="shared" si="2828"/>
        <v>0</v>
      </c>
      <c r="EW289" s="269"/>
      <c r="EX289" s="269">
        <f t="shared" si="2829"/>
        <v>0</v>
      </c>
      <c r="EY289" s="268">
        <f t="shared" si="2830"/>
        <v>0</v>
      </c>
      <c r="EZ289" s="268">
        <f t="shared" si="2831"/>
        <v>0</v>
      </c>
      <c r="FA289" s="269"/>
      <c r="FB289" s="269">
        <f t="shared" si="2832"/>
        <v>0</v>
      </c>
      <c r="FC289" s="268">
        <f t="shared" si="2833"/>
        <v>0</v>
      </c>
      <c r="FD289" s="268">
        <f t="shared" si="2834"/>
        <v>0</v>
      </c>
      <c r="FE289" s="269"/>
      <c r="FF289" s="269">
        <f t="shared" si="2778"/>
        <v>0</v>
      </c>
      <c r="FG289" s="268">
        <f t="shared" si="2835"/>
        <v>0</v>
      </c>
      <c r="FH289" s="268">
        <f t="shared" si="2836"/>
        <v>0</v>
      </c>
      <c r="FI289" s="269"/>
      <c r="FJ289" s="269">
        <f t="shared" si="2779"/>
        <v>0</v>
      </c>
      <c r="FK289" s="268">
        <f t="shared" si="2837"/>
        <v>0</v>
      </c>
      <c r="FL289" s="268">
        <f t="shared" si="2838"/>
        <v>0</v>
      </c>
      <c r="FM289" s="269"/>
      <c r="FN289" s="269">
        <f t="shared" si="2780"/>
        <v>0</v>
      </c>
      <c r="FO289" s="268">
        <f t="shared" si="2781"/>
        <v>0</v>
      </c>
      <c r="FP289" s="268">
        <f t="shared" si="2782"/>
        <v>0</v>
      </c>
      <c r="FQ289" s="269"/>
      <c r="FR289" s="269">
        <f t="shared" si="2783"/>
        <v>0</v>
      </c>
      <c r="FS289" s="268">
        <f t="shared" si="2784"/>
        <v>0</v>
      </c>
      <c r="FT289" s="268">
        <f t="shared" si="2785"/>
        <v>0</v>
      </c>
      <c r="FU289" s="269"/>
      <c r="FV289" s="269">
        <f t="shared" si="2786"/>
        <v>0</v>
      </c>
      <c r="FW289" s="268">
        <f t="shared" si="2839"/>
        <v>0</v>
      </c>
      <c r="FX289" s="268">
        <f t="shared" si="2840"/>
        <v>0</v>
      </c>
      <c r="FY289" s="269"/>
      <c r="FZ289" s="269">
        <f t="shared" si="2841"/>
        <v>0</v>
      </c>
      <c r="GA289" s="268">
        <f t="shared" si="2842"/>
        <v>0</v>
      </c>
      <c r="GB289" s="268">
        <f t="shared" si="2843"/>
        <v>0</v>
      </c>
      <c r="GC289" s="269"/>
      <c r="GD289" s="269">
        <f t="shared" si="2844"/>
        <v>0</v>
      </c>
      <c r="GE289" s="268">
        <f t="shared" si="2845"/>
        <v>0</v>
      </c>
      <c r="GF289" s="268">
        <f t="shared" si="2846"/>
        <v>0</v>
      </c>
      <c r="GG289" s="269"/>
      <c r="GH289" s="269">
        <f t="shared" si="2847"/>
        <v>0</v>
      </c>
      <c r="GI289" s="268">
        <f t="shared" si="2848"/>
        <v>0</v>
      </c>
      <c r="GJ289" s="268">
        <f t="shared" si="2849"/>
        <v>0</v>
      </c>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c r="HW289" s="4"/>
      <c r="HX289" s="4"/>
      <c r="HY289" s="4"/>
      <c r="HZ289" s="4"/>
      <c r="IA289" s="4"/>
      <c r="IB289" s="4"/>
      <c r="IC289" s="4"/>
      <c r="ID289" s="4"/>
      <c r="IE289" s="4"/>
      <c r="IF289" s="4"/>
      <c r="IG289" s="4"/>
      <c r="IH289" s="4"/>
      <c r="II289" s="4"/>
      <c r="IJ289" s="4"/>
      <c r="IK289" s="4"/>
      <c r="IL289" s="4"/>
      <c r="IM289" s="4"/>
      <c r="IN289" s="4"/>
      <c r="IO289" s="4"/>
      <c r="IP289" s="4"/>
      <c r="IQ289" s="4"/>
      <c r="IR289" s="4"/>
      <c r="IS289" s="4"/>
      <c r="IT289" s="4"/>
      <c r="IU289" s="4"/>
      <c r="IV289" s="4"/>
      <c r="IW289" s="4"/>
      <c r="IX289" s="4"/>
      <c r="IY289" s="4"/>
      <c r="IZ289" s="4"/>
      <c r="JA289" s="4"/>
      <c r="JB289" s="4"/>
      <c r="JC289" s="4"/>
      <c r="JD289" s="4"/>
      <c r="JE289" s="4"/>
      <c r="JF289" s="4"/>
      <c r="JG289" s="4"/>
      <c r="JH289" s="4"/>
      <c r="JI289" s="4"/>
      <c r="JJ289" s="4"/>
      <c r="JK289" s="4"/>
      <c r="JL289" s="4"/>
      <c r="JM289" s="4"/>
      <c r="JN289" s="4"/>
    </row>
    <row r="290" spans="1:274" s="5" customFormat="1" x14ac:dyDescent="0.2">
      <c r="A290" s="57"/>
      <c r="B290" s="57"/>
      <c r="C290" s="57" t="s">
        <v>2</v>
      </c>
      <c r="D290" s="57">
        <v>140</v>
      </c>
      <c r="E290" s="6"/>
      <c r="F290" s="64">
        <f t="shared" si="2850"/>
        <v>0</v>
      </c>
      <c r="G290" s="6"/>
      <c r="H290" s="64">
        <f t="shared" si="2851"/>
        <v>0</v>
      </c>
      <c r="I290" s="6"/>
      <c r="J290" s="64">
        <f t="shared" ref="J290" si="2876">SUM(I290*$D290)</f>
        <v>0</v>
      </c>
      <c r="K290" s="6"/>
      <c r="L290" s="64">
        <f t="shared" si="2853"/>
        <v>0</v>
      </c>
      <c r="M290" s="6"/>
      <c r="N290" s="64">
        <f t="shared" si="2854"/>
        <v>0</v>
      </c>
      <c r="O290" s="6"/>
      <c r="P290" s="64">
        <f t="shared" si="2855"/>
        <v>0</v>
      </c>
      <c r="Q290" s="6"/>
      <c r="R290" s="64">
        <f t="shared" si="2856"/>
        <v>0</v>
      </c>
      <c r="S290" s="6"/>
      <c r="T290" s="64">
        <f t="shared" si="2857"/>
        <v>0</v>
      </c>
      <c r="U290" s="6"/>
      <c r="V290" s="64">
        <f t="shared" si="2858"/>
        <v>0</v>
      </c>
      <c r="W290" s="6"/>
      <c r="X290" s="64">
        <f t="shared" si="2859"/>
        <v>0</v>
      </c>
      <c r="Y290" s="6"/>
      <c r="Z290" s="64">
        <f t="shared" si="2860"/>
        <v>0</v>
      </c>
      <c r="AA290" s="6"/>
      <c r="AB290" s="64">
        <f t="shared" si="2861"/>
        <v>0</v>
      </c>
      <c r="AC290" s="59"/>
      <c r="AD290" s="64">
        <f t="shared" si="2862"/>
        <v>0</v>
      </c>
      <c r="AE290" s="59"/>
      <c r="AF290" s="64">
        <f t="shared" si="2863"/>
        <v>0</v>
      </c>
      <c r="AG290" s="59"/>
      <c r="AH290" s="64">
        <f t="shared" si="2864"/>
        <v>0</v>
      </c>
      <c r="AI290" s="59"/>
      <c r="AJ290" s="64">
        <f t="shared" si="2865"/>
        <v>0</v>
      </c>
      <c r="AK290" s="59"/>
      <c r="AL290" s="64">
        <f t="shared" si="2866"/>
        <v>0</v>
      </c>
      <c r="AM290" s="59"/>
      <c r="AN290" s="64">
        <f t="shared" si="2867"/>
        <v>0</v>
      </c>
      <c r="AO290" s="59"/>
      <c r="AP290" s="64">
        <f t="shared" si="2868"/>
        <v>0</v>
      </c>
      <c r="AQ290" s="59"/>
      <c r="AR290" s="64">
        <f t="shared" si="2869"/>
        <v>0</v>
      </c>
      <c r="AS290" s="59"/>
      <c r="AT290" s="64">
        <f t="shared" si="2870"/>
        <v>0</v>
      </c>
      <c r="AU290" s="59"/>
      <c r="AV290" s="64">
        <f t="shared" si="2871"/>
        <v>0</v>
      </c>
      <c r="AW290" s="59"/>
      <c r="AX290" s="64">
        <f t="shared" si="2872"/>
        <v>0</v>
      </c>
      <c r="AY290" s="59"/>
      <c r="AZ290" s="64">
        <f t="shared" si="2873"/>
        <v>0</v>
      </c>
      <c r="BA290" s="59"/>
      <c r="BB290" s="64">
        <f t="shared" si="2811"/>
        <v>0</v>
      </c>
      <c r="BC290" s="59"/>
      <c r="BD290" s="64">
        <f t="shared" si="2812"/>
        <v>0</v>
      </c>
      <c r="BE290" s="59"/>
      <c r="BF290" s="64">
        <f t="shared" si="2813"/>
        <v>0</v>
      </c>
      <c r="BG290" s="59"/>
      <c r="BH290" s="64">
        <f t="shared" si="2814"/>
        <v>0</v>
      </c>
      <c r="BI290" s="59"/>
      <c r="BJ290" s="64">
        <f t="shared" si="2815"/>
        <v>0</v>
      </c>
      <c r="BK290" s="59"/>
      <c r="BL290" s="64">
        <f t="shared" si="2816"/>
        <v>0</v>
      </c>
      <c r="BM290" s="59"/>
      <c r="BN290" s="64">
        <f t="shared" si="2817"/>
        <v>0</v>
      </c>
      <c r="BO290" s="59"/>
      <c r="BP290" s="64">
        <f t="shared" si="2818"/>
        <v>0</v>
      </c>
      <c r="BQ290" s="59"/>
      <c r="BR290" s="64">
        <f t="shared" si="2819"/>
        <v>0</v>
      </c>
      <c r="BS290" s="59"/>
      <c r="BT290" s="64">
        <f t="shared" si="2820"/>
        <v>0</v>
      </c>
      <c r="BU290" s="59"/>
      <c r="BV290" s="64">
        <f t="shared" si="2821"/>
        <v>0</v>
      </c>
      <c r="BW290" s="59"/>
      <c r="BX290" s="64">
        <f t="shared" si="2822"/>
        <v>0</v>
      </c>
      <c r="BY290" s="59"/>
      <c r="BZ290" s="64">
        <f t="shared" si="2734"/>
        <v>0</v>
      </c>
      <c r="CA290" s="54"/>
      <c r="CB290" s="61">
        <f t="shared" si="2735"/>
        <v>0</v>
      </c>
      <c r="CC290" s="61">
        <f t="shared" si="2736"/>
        <v>0</v>
      </c>
      <c r="CD290" s="4"/>
      <c r="CE290" s="4"/>
      <c r="CF290" s="4">
        <f t="shared" si="2737"/>
        <v>0</v>
      </c>
      <c r="CG290" s="218">
        <f t="shared" si="2738"/>
        <v>0</v>
      </c>
      <c r="CH290" s="221">
        <f t="shared" si="2739"/>
        <v>0</v>
      </c>
      <c r="CI290" s="4"/>
      <c r="CJ290" s="4">
        <f t="shared" si="2740"/>
        <v>0</v>
      </c>
      <c r="CK290" s="218">
        <f t="shared" si="2741"/>
        <v>0</v>
      </c>
      <c r="CL290" s="221">
        <f t="shared" si="2742"/>
        <v>0</v>
      </c>
      <c r="CM290" s="4"/>
      <c r="CN290" s="4">
        <f t="shared" si="2743"/>
        <v>0</v>
      </c>
      <c r="CO290" s="218">
        <f t="shared" si="2744"/>
        <v>0</v>
      </c>
      <c r="CP290" s="221">
        <f t="shared" si="2745"/>
        <v>0</v>
      </c>
      <c r="CQ290" s="4"/>
      <c r="CR290" s="4">
        <f t="shared" si="2746"/>
        <v>0</v>
      </c>
      <c r="CS290" s="218">
        <f t="shared" si="2747"/>
        <v>0</v>
      </c>
      <c r="CT290" s="221">
        <f t="shared" si="2748"/>
        <v>0</v>
      </c>
      <c r="CU290" s="4"/>
      <c r="CV290" s="4">
        <f t="shared" si="2749"/>
        <v>0</v>
      </c>
      <c r="CW290" s="218">
        <f t="shared" si="2750"/>
        <v>0</v>
      </c>
      <c r="CX290" s="221">
        <f t="shared" si="2751"/>
        <v>0</v>
      </c>
      <c r="CY290" s="4"/>
      <c r="CZ290" s="4">
        <f t="shared" si="2752"/>
        <v>0</v>
      </c>
      <c r="DA290" s="218">
        <f t="shared" si="2753"/>
        <v>0</v>
      </c>
      <c r="DB290" s="221">
        <f t="shared" si="2754"/>
        <v>0</v>
      </c>
      <c r="DC290" s="4"/>
      <c r="DD290" s="4">
        <f t="shared" si="2755"/>
        <v>0</v>
      </c>
      <c r="DE290" s="218">
        <f t="shared" si="2756"/>
        <v>0</v>
      </c>
      <c r="DF290" s="221">
        <f t="shared" si="2757"/>
        <v>0</v>
      </c>
      <c r="DG290" s="4"/>
      <c r="DH290" s="4">
        <f t="shared" si="2758"/>
        <v>0</v>
      </c>
      <c r="DI290" s="218">
        <f t="shared" si="2759"/>
        <v>0</v>
      </c>
      <c r="DJ290" s="221">
        <f t="shared" si="2760"/>
        <v>0</v>
      </c>
      <c r="DK290" s="4"/>
      <c r="DL290" s="4">
        <f t="shared" si="2761"/>
        <v>0</v>
      </c>
      <c r="DM290" s="218">
        <f t="shared" si="2762"/>
        <v>0</v>
      </c>
      <c r="DN290" s="221">
        <f t="shared" si="2763"/>
        <v>0</v>
      </c>
      <c r="DO290" s="4"/>
      <c r="DP290" s="4">
        <f t="shared" si="2764"/>
        <v>0</v>
      </c>
      <c r="DQ290" s="218">
        <f t="shared" si="2765"/>
        <v>0</v>
      </c>
      <c r="DR290" s="221">
        <f t="shared" si="2766"/>
        <v>0</v>
      </c>
      <c r="DS290" s="4"/>
      <c r="DT290" s="4">
        <f t="shared" si="2767"/>
        <v>0</v>
      </c>
      <c r="DU290" s="218">
        <f t="shared" si="2768"/>
        <v>0</v>
      </c>
      <c r="DV290" s="221">
        <f t="shared" si="2769"/>
        <v>0</v>
      </c>
      <c r="DW290" s="4"/>
      <c r="DX290" s="4"/>
      <c r="DY290" s="4">
        <f t="shared" si="2770"/>
        <v>0</v>
      </c>
      <c r="DZ290" s="218">
        <f t="shared" si="2771"/>
        <v>0</v>
      </c>
      <c r="EA290" s="221">
        <f t="shared" si="2772"/>
        <v>0</v>
      </c>
      <c r="EB290" s="4"/>
      <c r="EC290" s="4">
        <f t="shared" si="2773"/>
        <v>0</v>
      </c>
      <c r="ED290" s="218" t="e">
        <f>SUM(EB290+#REF!)</f>
        <v>#REF!</v>
      </c>
      <c r="EE290" s="221" t="e">
        <f t="shared" si="2774"/>
        <v>#REF!</v>
      </c>
      <c r="EF290" s="4"/>
      <c r="EG290" s="4">
        <f t="shared" si="2775"/>
        <v>0</v>
      </c>
      <c r="EH290" s="218" t="e">
        <f>SUM(EF290+#REF!)</f>
        <v>#REF!</v>
      </c>
      <c r="EI290" s="221" t="e">
        <f t="shared" si="2776"/>
        <v>#REF!</v>
      </c>
      <c r="EJ290" s="4"/>
      <c r="EK290" s="4" t="e">
        <f>SUM(EJ290*#REF!)</f>
        <v>#REF!</v>
      </c>
      <c r="EL290" s="218" t="e">
        <f>SUM(EJ290+#REF!)</f>
        <v>#REF!</v>
      </c>
      <c r="EM290" s="221" t="e">
        <f t="shared" si="2777"/>
        <v>#REF!</v>
      </c>
      <c r="EN290" s="4"/>
      <c r="EO290" s="269"/>
      <c r="EP290" s="269">
        <f t="shared" si="2823"/>
        <v>0</v>
      </c>
      <c r="EQ290" s="268">
        <f t="shared" si="2824"/>
        <v>0</v>
      </c>
      <c r="ER290" s="268">
        <f t="shared" si="2825"/>
        <v>0</v>
      </c>
      <c r="ES290" s="269"/>
      <c r="ET290" s="269">
        <f t="shared" si="2826"/>
        <v>0</v>
      </c>
      <c r="EU290" s="268">
        <f t="shared" si="2827"/>
        <v>0</v>
      </c>
      <c r="EV290" s="268">
        <f t="shared" si="2828"/>
        <v>0</v>
      </c>
      <c r="EW290" s="269"/>
      <c r="EX290" s="269">
        <f t="shared" si="2829"/>
        <v>0</v>
      </c>
      <c r="EY290" s="268">
        <f t="shared" si="2830"/>
        <v>0</v>
      </c>
      <c r="EZ290" s="268">
        <f t="shared" si="2831"/>
        <v>0</v>
      </c>
      <c r="FA290" s="269"/>
      <c r="FB290" s="269">
        <f t="shared" si="2832"/>
        <v>0</v>
      </c>
      <c r="FC290" s="268">
        <f t="shared" si="2833"/>
        <v>0</v>
      </c>
      <c r="FD290" s="268">
        <f t="shared" si="2834"/>
        <v>0</v>
      </c>
      <c r="FE290" s="269"/>
      <c r="FF290" s="269">
        <f t="shared" si="2778"/>
        <v>0</v>
      </c>
      <c r="FG290" s="268">
        <f t="shared" si="2835"/>
        <v>0</v>
      </c>
      <c r="FH290" s="268">
        <f t="shared" si="2836"/>
        <v>0</v>
      </c>
      <c r="FI290" s="269"/>
      <c r="FJ290" s="269">
        <f t="shared" si="2779"/>
        <v>0</v>
      </c>
      <c r="FK290" s="268">
        <f t="shared" si="2837"/>
        <v>0</v>
      </c>
      <c r="FL290" s="268">
        <f t="shared" si="2838"/>
        <v>0</v>
      </c>
      <c r="FM290" s="269"/>
      <c r="FN290" s="269">
        <f t="shared" si="2780"/>
        <v>0</v>
      </c>
      <c r="FO290" s="268">
        <f t="shared" si="2781"/>
        <v>0</v>
      </c>
      <c r="FP290" s="268">
        <f t="shared" si="2782"/>
        <v>0</v>
      </c>
      <c r="FQ290" s="269"/>
      <c r="FR290" s="269">
        <f t="shared" si="2783"/>
        <v>0</v>
      </c>
      <c r="FS290" s="268">
        <f t="shared" si="2784"/>
        <v>0</v>
      </c>
      <c r="FT290" s="268">
        <f t="shared" si="2785"/>
        <v>0</v>
      </c>
      <c r="FU290" s="269"/>
      <c r="FV290" s="269">
        <f t="shared" si="2786"/>
        <v>0</v>
      </c>
      <c r="FW290" s="268">
        <f t="shared" si="2839"/>
        <v>0</v>
      </c>
      <c r="FX290" s="268">
        <f t="shared" si="2840"/>
        <v>0</v>
      </c>
      <c r="FY290" s="269"/>
      <c r="FZ290" s="269">
        <f t="shared" si="2841"/>
        <v>0</v>
      </c>
      <c r="GA290" s="268">
        <f t="shared" si="2842"/>
        <v>0</v>
      </c>
      <c r="GB290" s="268">
        <f t="shared" si="2843"/>
        <v>0</v>
      </c>
      <c r="GC290" s="269"/>
      <c r="GD290" s="269">
        <f t="shared" si="2844"/>
        <v>0</v>
      </c>
      <c r="GE290" s="268">
        <f t="shared" si="2845"/>
        <v>0</v>
      </c>
      <c r="GF290" s="268">
        <f t="shared" si="2846"/>
        <v>0</v>
      </c>
      <c r="GG290" s="269"/>
      <c r="GH290" s="269">
        <f t="shared" si="2847"/>
        <v>0</v>
      </c>
      <c r="GI290" s="268">
        <f t="shared" si="2848"/>
        <v>0</v>
      </c>
      <c r="GJ290" s="268">
        <f t="shared" si="2849"/>
        <v>0</v>
      </c>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c r="HW290" s="4"/>
      <c r="HX290" s="4"/>
      <c r="HY290" s="4"/>
      <c r="HZ290" s="4"/>
      <c r="IA290" s="4"/>
      <c r="IB290" s="4"/>
      <c r="IC290" s="4"/>
      <c r="ID290" s="4"/>
      <c r="IE290" s="4"/>
      <c r="IF290" s="4"/>
      <c r="IG290" s="4"/>
      <c r="IH290" s="4"/>
      <c r="II290" s="4"/>
      <c r="IJ290" s="4"/>
      <c r="IK290" s="4"/>
      <c r="IL290" s="4"/>
      <c r="IM290" s="4"/>
      <c r="IN290" s="4"/>
      <c r="IO290" s="4"/>
      <c r="IP290" s="4"/>
      <c r="IQ290" s="4"/>
      <c r="IR290" s="4"/>
      <c r="IS290" s="4"/>
      <c r="IT290" s="4"/>
      <c r="IU290" s="4"/>
      <c r="IV290" s="4"/>
      <c r="IW290" s="4"/>
      <c r="IX290" s="4"/>
      <c r="IY290" s="4"/>
      <c r="IZ290" s="4"/>
      <c r="JA290" s="4"/>
      <c r="JB290" s="4"/>
      <c r="JC290" s="4"/>
      <c r="JD290" s="4"/>
      <c r="JE290" s="4"/>
      <c r="JF290" s="4"/>
      <c r="JG290" s="4"/>
      <c r="JH290" s="4"/>
      <c r="JI290" s="4"/>
      <c r="JJ290" s="4"/>
      <c r="JK290" s="4"/>
      <c r="JL290" s="4"/>
      <c r="JM290" s="4"/>
      <c r="JN290" s="4"/>
    </row>
    <row r="291" spans="1:274" s="5" customFormat="1" x14ac:dyDescent="0.2">
      <c r="A291" s="57" t="s">
        <v>123</v>
      </c>
      <c r="B291" s="57" t="s">
        <v>124</v>
      </c>
      <c r="C291" s="57" t="s">
        <v>7</v>
      </c>
      <c r="D291" s="57">
        <v>118</v>
      </c>
      <c r="E291" s="6"/>
      <c r="F291" s="64">
        <f t="shared" si="2850"/>
        <v>0</v>
      </c>
      <c r="G291" s="6"/>
      <c r="H291" s="64">
        <f t="shared" si="2851"/>
        <v>0</v>
      </c>
      <c r="I291" s="6"/>
      <c r="J291" s="64">
        <f t="shared" ref="J291" si="2877">SUM(I291*$D291)</f>
        <v>0</v>
      </c>
      <c r="K291" s="6"/>
      <c r="L291" s="64">
        <f t="shared" si="2853"/>
        <v>0</v>
      </c>
      <c r="M291" s="6"/>
      <c r="N291" s="64">
        <f t="shared" si="2854"/>
        <v>0</v>
      </c>
      <c r="O291" s="6"/>
      <c r="P291" s="64">
        <f t="shared" si="2855"/>
        <v>0</v>
      </c>
      <c r="Q291" s="6"/>
      <c r="R291" s="64">
        <f t="shared" si="2856"/>
        <v>0</v>
      </c>
      <c r="S291" s="6"/>
      <c r="T291" s="64">
        <f t="shared" si="2857"/>
        <v>0</v>
      </c>
      <c r="U291" s="6"/>
      <c r="V291" s="64">
        <f t="shared" si="2858"/>
        <v>0</v>
      </c>
      <c r="W291" s="6"/>
      <c r="X291" s="64">
        <f t="shared" si="2859"/>
        <v>0</v>
      </c>
      <c r="Y291" s="6"/>
      <c r="Z291" s="64">
        <f t="shared" si="2860"/>
        <v>0</v>
      </c>
      <c r="AA291" s="6"/>
      <c r="AB291" s="64">
        <f t="shared" si="2861"/>
        <v>0</v>
      </c>
      <c r="AC291" s="59"/>
      <c r="AD291" s="64">
        <f t="shared" si="2862"/>
        <v>0</v>
      </c>
      <c r="AE291" s="59"/>
      <c r="AF291" s="64">
        <f t="shared" si="2863"/>
        <v>0</v>
      </c>
      <c r="AG291" s="59"/>
      <c r="AH291" s="64">
        <f t="shared" si="2864"/>
        <v>0</v>
      </c>
      <c r="AI291" s="59"/>
      <c r="AJ291" s="64">
        <f t="shared" si="2865"/>
        <v>0</v>
      </c>
      <c r="AK291" s="59"/>
      <c r="AL291" s="64">
        <f t="shared" si="2866"/>
        <v>0</v>
      </c>
      <c r="AM291" s="59"/>
      <c r="AN291" s="64">
        <f t="shared" si="2867"/>
        <v>0</v>
      </c>
      <c r="AO291" s="59"/>
      <c r="AP291" s="64">
        <f t="shared" si="2868"/>
        <v>0</v>
      </c>
      <c r="AQ291" s="59"/>
      <c r="AR291" s="64">
        <f t="shared" si="2869"/>
        <v>0</v>
      </c>
      <c r="AS291" s="59"/>
      <c r="AT291" s="64">
        <f t="shared" si="2870"/>
        <v>0</v>
      </c>
      <c r="AU291" s="59"/>
      <c r="AV291" s="64">
        <f t="shared" si="2871"/>
        <v>0</v>
      </c>
      <c r="AW291" s="59"/>
      <c r="AX291" s="64">
        <f t="shared" si="2872"/>
        <v>0</v>
      </c>
      <c r="AY291" s="59"/>
      <c r="AZ291" s="64">
        <f t="shared" si="2873"/>
        <v>0</v>
      </c>
      <c r="BA291" s="59"/>
      <c r="BB291" s="64">
        <f t="shared" si="2811"/>
        <v>0</v>
      </c>
      <c r="BC291" s="59"/>
      <c r="BD291" s="64">
        <f t="shared" si="2812"/>
        <v>0</v>
      </c>
      <c r="BE291" s="59"/>
      <c r="BF291" s="64">
        <f t="shared" si="2813"/>
        <v>0</v>
      </c>
      <c r="BG291" s="59"/>
      <c r="BH291" s="64">
        <f t="shared" si="2814"/>
        <v>0</v>
      </c>
      <c r="BI291" s="59"/>
      <c r="BJ291" s="64">
        <f t="shared" si="2815"/>
        <v>0</v>
      </c>
      <c r="BK291" s="59"/>
      <c r="BL291" s="64">
        <f t="shared" si="2816"/>
        <v>0</v>
      </c>
      <c r="BM291" s="59"/>
      <c r="BN291" s="64">
        <f t="shared" si="2817"/>
        <v>0</v>
      </c>
      <c r="BO291" s="59"/>
      <c r="BP291" s="64">
        <f t="shared" si="2818"/>
        <v>0</v>
      </c>
      <c r="BQ291" s="59"/>
      <c r="BR291" s="64">
        <f t="shared" si="2819"/>
        <v>0</v>
      </c>
      <c r="BS291" s="59"/>
      <c r="BT291" s="64">
        <f t="shared" si="2820"/>
        <v>0</v>
      </c>
      <c r="BU291" s="59"/>
      <c r="BV291" s="64">
        <f t="shared" si="2821"/>
        <v>0</v>
      </c>
      <c r="BW291" s="59"/>
      <c r="BX291" s="64">
        <f t="shared" si="2822"/>
        <v>0</v>
      </c>
      <c r="BY291" s="59"/>
      <c r="BZ291" s="64">
        <f t="shared" si="2734"/>
        <v>0</v>
      </c>
      <c r="CA291" s="54"/>
      <c r="CB291" s="61">
        <f t="shared" si="2735"/>
        <v>0</v>
      </c>
      <c r="CC291" s="61">
        <f t="shared" si="2736"/>
        <v>0</v>
      </c>
      <c r="CD291" s="4"/>
      <c r="CE291" s="4"/>
      <c r="CF291" s="4">
        <f t="shared" si="2737"/>
        <v>0</v>
      </c>
      <c r="CG291" s="218">
        <f t="shared" si="2738"/>
        <v>0</v>
      </c>
      <c r="CH291" s="221">
        <f t="shared" si="2739"/>
        <v>0</v>
      </c>
      <c r="CI291" s="4"/>
      <c r="CJ291" s="4">
        <f t="shared" si="2740"/>
        <v>0</v>
      </c>
      <c r="CK291" s="218">
        <f t="shared" si="2741"/>
        <v>0</v>
      </c>
      <c r="CL291" s="221">
        <f t="shared" si="2742"/>
        <v>0</v>
      </c>
      <c r="CM291" s="4"/>
      <c r="CN291" s="4">
        <f t="shared" si="2743"/>
        <v>0</v>
      </c>
      <c r="CO291" s="218">
        <f t="shared" si="2744"/>
        <v>0</v>
      </c>
      <c r="CP291" s="221">
        <f t="shared" si="2745"/>
        <v>0</v>
      </c>
      <c r="CQ291" s="4"/>
      <c r="CR291" s="4">
        <f t="shared" si="2746"/>
        <v>0</v>
      </c>
      <c r="CS291" s="218">
        <f t="shared" si="2747"/>
        <v>0</v>
      </c>
      <c r="CT291" s="221">
        <f t="shared" si="2748"/>
        <v>0</v>
      </c>
      <c r="CU291" s="4"/>
      <c r="CV291" s="4">
        <f t="shared" si="2749"/>
        <v>0</v>
      </c>
      <c r="CW291" s="218">
        <f t="shared" si="2750"/>
        <v>0</v>
      </c>
      <c r="CX291" s="221">
        <f t="shared" si="2751"/>
        <v>0</v>
      </c>
      <c r="CY291" s="4"/>
      <c r="CZ291" s="4">
        <f t="shared" si="2752"/>
        <v>0</v>
      </c>
      <c r="DA291" s="218">
        <f t="shared" si="2753"/>
        <v>0</v>
      </c>
      <c r="DB291" s="221">
        <f t="shared" si="2754"/>
        <v>0</v>
      </c>
      <c r="DC291" s="4"/>
      <c r="DD291" s="4">
        <f t="shared" si="2755"/>
        <v>0</v>
      </c>
      <c r="DE291" s="218">
        <f t="shared" si="2756"/>
        <v>0</v>
      </c>
      <c r="DF291" s="221">
        <f t="shared" si="2757"/>
        <v>0</v>
      </c>
      <c r="DG291" s="4"/>
      <c r="DH291" s="4">
        <f t="shared" si="2758"/>
        <v>0</v>
      </c>
      <c r="DI291" s="218">
        <f t="shared" si="2759"/>
        <v>0</v>
      </c>
      <c r="DJ291" s="221">
        <f t="shared" si="2760"/>
        <v>0</v>
      </c>
      <c r="DK291" s="4"/>
      <c r="DL291" s="4">
        <f t="shared" si="2761"/>
        <v>0</v>
      </c>
      <c r="DM291" s="218">
        <f t="shared" si="2762"/>
        <v>0</v>
      </c>
      <c r="DN291" s="221">
        <f t="shared" si="2763"/>
        <v>0</v>
      </c>
      <c r="DO291" s="4"/>
      <c r="DP291" s="4">
        <f t="shared" si="2764"/>
        <v>0</v>
      </c>
      <c r="DQ291" s="218">
        <f t="shared" si="2765"/>
        <v>0</v>
      </c>
      <c r="DR291" s="221">
        <f t="shared" si="2766"/>
        <v>0</v>
      </c>
      <c r="DS291" s="4"/>
      <c r="DT291" s="4">
        <f t="shared" si="2767"/>
        <v>0</v>
      </c>
      <c r="DU291" s="218">
        <f t="shared" si="2768"/>
        <v>0</v>
      </c>
      <c r="DV291" s="221">
        <f t="shared" si="2769"/>
        <v>0</v>
      </c>
      <c r="DW291" s="4"/>
      <c r="DX291" s="4"/>
      <c r="DY291" s="4">
        <f t="shared" si="2770"/>
        <v>0</v>
      </c>
      <c r="DZ291" s="218">
        <f t="shared" si="2771"/>
        <v>0</v>
      </c>
      <c r="EA291" s="221">
        <f t="shared" si="2772"/>
        <v>0</v>
      </c>
      <c r="EB291" s="4"/>
      <c r="EC291" s="4">
        <f t="shared" si="2773"/>
        <v>0</v>
      </c>
      <c r="ED291" s="218" t="e">
        <f>SUM(EB291+#REF!)</f>
        <v>#REF!</v>
      </c>
      <c r="EE291" s="221" t="e">
        <f t="shared" si="2774"/>
        <v>#REF!</v>
      </c>
      <c r="EF291" s="4"/>
      <c r="EG291" s="4">
        <f t="shared" si="2775"/>
        <v>0</v>
      </c>
      <c r="EH291" s="218" t="e">
        <f>SUM(EF291+#REF!)</f>
        <v>#REF!</v>
      </c>
      <c r="EI291" s="221" t="e">
        <f t="shared" si="2776"/>
        <v>#REF!</v>
      </c>
      <c r="EJ291" s="4"/>
      <c r="EK291" s="4" t="e">
        <f>SUM(EJ291*#REF!)</f>
        <v>#REF!</v>
      </c>
      <c r="EL291" s="218" t="e">
        <f>SUM(EJ291+#REF!)</f>
        <v>#REF!</v>
      </c>
      <c r="EM291" s="221" t="e">
        <f t="shared" si="2777"/>
        <v>#REF!</v>
      </c>
      <c r="EN291" s="4"/>
      <c r="EO291" s="269"/>
      <c r="EP291" s="269">
        <f t="shared" si="2823"/>
        <v>0</v>
      </c>
      <c r="EQ291" s="268">
        <f t="shared" si="2824"/>
        <v>0</v>
      </c>
      <c r="ER291" s="268">
        <f t="shared" si="2825"/>
        <v>0</v>
      </c>
      <c r="ES291" s="269"/>
      <c r="ET291" s="269">
        <f t="shared" si="2826"/>
        <v>0</v>
      </c>
      <c r="EU291" s="268">
        <f t="shared" si="2827"/>
        <v>0</v>
      </c>
      <c r="EV291" s="268">
        <f t="shared" si="2828"/>
        <v>0</v>
      </c>
      <c r="EW291" s="269"/>
      <c r="EX291" s="269">
        <f t="shared" si="2829"/>
        <v>0</v>
      </c>
      <c r="EY291" s="268">
        <f t="shared" si="2830"/>
        <v>0</v>
      </c>
      <c r="EZ291" s="268">
        <f t="shared" si="2831"/>
        <v>0</v>
      </c>
      <c r="FA291" s="269"/>
      <c r="FB291" s="269">
        <f t="shared" si="2832"/>
        <v>0</v>
      </c>
      <c r="FC291" s="268">
        <f t="shared" si="2833"/>
        <v>0</v>
      </c>
      <c r="FD291" s="268">
        <f t="shared" si="2834"/>
        <v>0</v>
      </c>
      <c r="FE291" s="269"/>
      <c r="FF291" s="269">
        <f t="shared" si="2778"/>
        <v>0</v>
      </c>
      <c r="FG291" s="268">
        <f t="shared" si="2835"/>
        <v>0</v>
      </c>
      <c r="FH291" s="268">
        <f t="shared" si="2836"/>
        <v>0</v>
      </c>
      <c r="FI291" s="269"/>
      <c r="FJ291" s="269">
        <f t="shared" si="2779"/>
        <v>0</v>
      </c>
      <c r="FK291" s="268">
        <f t="shared" si="2837"/>
        <v>0</v>
      </c>
      <c r="FL291" s="268">
        <f t="shared" si="2838"/>
        <v>0</v>
      </c>
      <c r="FM291" s="269"/>
      <c r="FN291" s="269">
        <f t="shared" si="2780"/>
        <v>0</v>
      </c>
      <c r="FO291" s="268">
        <f t="shared" si="2781"/>
        <v>0</v>
      </c>
      <c r="FP291" s="268">
        <f t="shared" si="2782"/>
        <v>0</v>
      </c>
      <c r="FQ291" s="269"/>
      <c r="FR291" s="269">
        <f t="shared" si="2783"/>
        <v>0</v>
      </c>
      <c r="FS291" s="268">
        <f t="shared" si="2784"/>
        <v>0</v>
      </c>
      <c r="FT291" s="268">
        <f t="shared" si="2785"/>
        <v>0</v>
      </c>
      <c r="FU291" s="269"/>
      <c r="FV291" s="269">
        <f t="shared" si="2786"/>
        <v>0</v>
      </c>
      <c r="FW291" s="268">
        <f t="shared" si="2839"/>
        <v>0</v>
      </c>
      <c r="FX291" s="268">
        <f t="shared" si="2840"/>
        <v>0</v>
      </c>
      <c r="FY291" s="269"/>
      <c r="FZ291" s="269">
        <f t="shared" si="2841"/>
        <v>0</v>
      </c>
      <c r="GA291" s="268">
        <f t="shared" si="2842"/>
        <v>0</v>
      </c>
      <c r="GB291" s="268">
        <f t="shared" si="2843"/>
        <v>0</v>
      </c>
      <c r="GC291" s="269"/>
      <c r="GD291" s="269">
        <f t="shared" si="2844"/>
        <v>0</v>
      </c>
      <c r="GE291" s="268">
        <f t="shared" si="2845"/>
        <v>0</v>
      </c>
      <c r="GF291" s="268">
        <f t="shared" si="2846"/>
        <v>0</v>
      </c>
      <c r="GG291" s="269"/>
      <c r="GH291" s="269">
        <f t="shared" si="2847"/>
        <v>0</v>
      </c>
      <c r="GI291" s="268">
        <f t="shared" si="2848"/>
        <v>0</v>
      </c>
      <c r="GJ291" s="268">
        <f t="shared" si="2849"/>
        <v>0</v>
      </c>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c r="HW291" s="4"/>
      <c r="HX291" s="4"/>
      <c r="HY291" s="4"/>
      <c r="HZ291" s="4"/>
      <c r="IA291" s="4"/>
      <c r="IB291" s="4"/>
      <c r="IC291" s="4"/>
      <c r="ID291" s="4"/>
      <c r="IE291" s="4"/>
      <c r="IF291" s="4"/>
      <c r="IG291" s="4"/>
      <c r="IH291" s="4"/>
      <c r="II291" s="4"/>
      <c r="IJ291" s="4"/>
      <c r="IK291" s="4"/>
      <c r="IL291" s="4"/>
      <c r="IM291" s="4"/>
      <c r="IN291" s="4"/>
      <c r="IO291" s="4"/>
      <c r="IP291" s="4"/>
      <c r="IQ291" s="4"/>
      <c r="IR291" s="4"/>
      <c r="IS291" s="4"/>
      <c r="IT291" s="4"/>
      <c r="IU291" s="4"/>
      <c r="IV291" s="4"/>
      <c r="IW291" s="4"/>
      <c r="IX291" s="4"/>
      <c r="IY291" s="4"/>
      <c r="IZ291" s="4"/>
      <c r="JA291" s="4"/>
      <c r="JB291" s="4"/>
      <c r="JC291" s="4"/>
      <c r="JD291" s="4"/>
      <c r="JE291" s="4"/>
      <c r="JF291" s="4"/>
      <c r="JG291" s="4"/>
      <c r="JH291" s="4"/>
      <c r="JI291" s="4"/>
      <c r="JJ291" s="4"/>
      <c r="JK291" s="4"/>
      <c r="JL291" s="4"/>
      <c r="JM291" s="4"/>
      <c r="JN291" s="4"/>
    </row>
    <row r="292" spans="1:274" s="5" customFormat="1" x14ac:dyDescent="0.2">
      <c r="A292" s="57" t="s">
        <v>343</v>
      </c>
      <c r="B292" s="57" t="s">
        <v>344</v>
      </c>
      <c r="C292" s="57" t="s">
        <v>7</v>
      </c>
      <c r="D292" s="57">
        <v>118</v>
      </c>
      <c r="E292" s="6"/>
      <c r="F292" s="64">
        <f>SUM(E292*$D292)</f>
        <v>0</v>
      </c>
      <c r="G292" s="6"/>
      <c r="H292" s="64">
        <f>SUM(G292*$D292)</f>
        <v>0</v>
      </c>
      <c r="I292" s="6"/>
      <c r="J292" s="64">
        <f>SUM(I292*$D292)</f>
        <v>0</v>
      </c>
      <c r="K292" s="6"/>
      <c r="L292" s="64">
        <f>SUM(K292*$D292)</f>
        <v>0</v>
      </c>
      <c r="M292" s="6"/>
      <c r="N292" s="64">
        <f>SUM(M292*$D292)</f>
        <v>0</v>
      </c>
      <c r="O292" s="6"/>
      <c r="P292" s="64">
        <f>SUM(O292*$D292)</f>
        <v>0</v>
      </c>
      <c r="Q292" s="6"/>
      <c r="R292" s="64">
        <f>SUM(Q292*$D292)</f>
        <v>0</v>
      </c>
      <c r="S292" s="6"/>
      <c r="T292" s="64">
        <f>SUM(S292*$D292)</f>
        <v>0</v>
      </c>
      <c r="U292" s="6"/>
      <c r="V292" s="64">
        <f>SUM(U292*$D292)</f>
        <v>0</v>
      </c>
      <c r="W292" s="6"/>
      <c r="X292" s="64">
        <f>SUM(W292*$D292)</f>
        <v>0</v>
      </c>
      <c r="Y292" s="6"/>
      <c r="Z292" s="64">
        <f>SUM(Y292*$D292)</f>
        <v>0</v>
      </c>
      <c r="AA292" s="6"/>
      <c r="AB292" s="64">
        <f>SUM(AA292*$D292)</f>
        <v>0</v>
      </c>
      <c r="AC292" s="59"/>
      <c r="AD292" s="64">
        <f>SUM(AC292*$D292)</f>
        <v>0</v>
      </c>
      <c r="AE292" s="59"/>
      <c r="AF292" s="64">
        <f>SUM(AE292*$D292)</f>
        <v>0</v>
      </c>
      <c r="AG292" s="59"/>
      <c r="AH292" s="64">
        <f>SUM(AG292*$D292)</f>
        <v>0</v>
      </c>
      <c r="AI292" s="59"/>
      <c r="AJ292" s="64">
        <f>SUM(AI292*$D292)</f>
        <v>0</v>
      </c>
      <c r="AK292" s="59"/>
      <c r="AL292" s="64">
        <f>SUM(AK292*$D292)</f>
        <v>0</v>
      </c>
      <c r="AM292" s="59"/>
      <c r="AN292" s="64">
        <f>SUM(AM292*$D292)</f>
        <v>0</v>
      </c>
      <c r="AO292" s="59"/>
      <c r="AP292" s="64">
        <f>SUM(AO292*$D292)</f>
        <v>0</v>
      </c>
      <c r="AQ292" s="59"/>
      <c r="AR292" s="64">
        <f>SUM(AQ292*$D292)</f>
        <v>0</v>
      </c>
      <c r="AS292" s="59">
        <v>5</v>
      </c>
      <c r="AT292" s="64">
        <f>SUM(AS292*$D292)</f>
        <v>590</v>
      </c>
      <c r="AU292" s="59"/>
      <c r="AV292" s="64">
        <f>SUM(AU292*$D292)</f>
        <v>0</v>
      </c>
      <c r="AW292" s="59"/>
      <c r="AX292" s="64">
        <f>SUM(AW292*$D292)</f>
        <v>0</v>
      </c>
      <c r="AY292" s="59"/>
      <c r="AZ292" s="64">
        <f>SUM(AY292*$D292)</f>
        <v>0</v>
      </c>
      <c r="BA292" s="59"/>
      <c r="BB292" s="64">
        <f>SUM(BA292*$D292)</f>
        <v>0</v>
      </c>
      <c r="BC292" s="59"/>
      <c r="BD292" s="64">
        <f>SUM(BC292*$D292)</f>
        <v>0</v>
      </c>
      <c r="BE292" s="59"/>
      <c r="BF292" s="64">
        <f>SUM(BE292*$D292)</f>
        <v>0</v>
      </c>
      <c r="BG292" s="59"/>
      <c r="BH292" s="64">
        <f>SUM(BG292*$D292)</f>
        <v>0</v>
      </c>
      <c r="BI292" s="59"/>
      <c r="BJ292" s="64">
        <f>SUM(BI292*$D292)</f>
        <v>0</v>
      </c>
      <c r="BK292" s="59"/>
      <c r="BL292" s="64">
        <f>SUM(BK292*$D292)</f>
        <v>0</v>
      </c>
      <c r="BM292" s="59"/>
      <c r="BN292" s="64">
        <f>SUM(BM292*$D292)</f>
        <v>0</v>
      </c>
      <c r="BO292" s="59"/>
      <c r="BP292" s="64">
        <f>SUM(BO292*$D292)</f>
        <v>0</v>
      </c>
      <c r="BQ292" s="59"/>
      <c r="BR292" s="64">
        <f>SUM(BQ292*$D292)</f>
        <v>0</v>
      </c>
      <c r="BS292" s="59"/>
      <c r="BT292" s="64">
        <f>SUM(BS292*$D292)</f>
        <v>0</v>
      </c>
      <c r="BU292" s="59"/>
      <c r="BV292" s="64">
        <f>SUM(BU292*$D292)</f>
        <v>0</v>
      </c>
      <c r="BW292" s="59"/>
      <c r="BX292" s="64">
        <f>SUM(BW292*$D292)</f>
        <v>0</v>
      </c>
      <c r="BY292" s="59"/>
      <c r="BZ292" s="64">
        <f>SUM(BY292*$D292)</f>
        <v>0</v>
      </c>
      <c r="CA292" s="54"/>
      <c r="CB292" s="61">
        <f t="shared" ref="CB292" si="2878">SUM(E292+G292+I292+K292+M292+O292+Q292+S292+U292+W292+Y292+AA292+AC292+AE292+AG292+AI292+AK292+AM292+AO292+AQ292+AS292+AU292+AW292+AY292+BA292+BC292+BE292+BG292+BI292+BK292+BM292+BO292+BQ292+BS292+BU292+BW292+BY292)</f>
        <v>5</v>
      </c>
      <c r="CC292" s="61">
        <f t="shared" ref="CC292" si="2879">ROUND(CB292*D292*2,1)/2</f>
        <v>590</v>
      </c>
      <c r="CD292" s="4"/>
      <c r="CE292" s="4"/>
      <c r="CF292" s="4">
        <f t="shared" ref="CF292" si="2880">SUM(CE292*D292)</f>
        <v>0</v>
      </c>
      <c r="CG292" s="218">
        <f t="shared" ref="CG292" si="2881">SUM(CE292+K292)</f>
        <v>0</v>
      </c>
      <c r="CH292" s="218">
        <f t="shared" ref="CH292" si="2882">SUM(CF292+L292)</f>
        <v>0</v>
      </c>
      <c r="CI292" s="4"/>
      <c r="CJ292" s="4">
        <f t="shared" ref="CJ292" si="2883">SUM(CI292*H292)</f>
        <v>0</v>
      </c>
      <c r="CK292" s="218">
        <f t="shared" ref="CK292" si="2884">SUM(CI292+M292)</f>
        <v>0</v>
      </c>
      <c r="CL292" s="218">
        <f t="shared" ref="CL292" si="2885">SUM(CK292*D292)</f>
        <v>0</v>
      </c>
      <c r="CM292" s="4"/>
      <c r="CN292" s="4">
        <f t="shared" ref="CN292" si="2886">SUM(CM292*L292)</f>
        <v>0</v>
      </c>
      <c r="CO292" s="218">
        <f t="shared" ref="CO292" si="2887">SUM(CM292+O292)</f>
        <v>0</v>
      </c>
      <c r="CP292" s="218">
        <f t="shared" ref="CP292" si="2888">SUM(CO292*D292)</f>
        <v>0</v>
      </c>
      <c r="CQ292" s="4"/>
      <c r="CR292" s="4">
        <f t="shared" ref="CR292" si="2889">SUM(CQ292*P292)</f>
        <v>0</v>
      </c>
      <c r="CS292" s="218">
        <f t="shared" ref="CS292" si="2890">SUM(CQ292+S292)</f>
        <v>0</v>
      </c>
      <c r="CT292" s="218">
        <f t="shared" ref="CT292" si="2891">SUM(CS292*H292)</f>
        <v>0</v>
      </c>
      <c r="CU292" s="4"/>
      <c r="CV292" s="4">
        <f t="shared" ref="CV292" si="2892">SUM(CU292*T292)</f>
        <v>0</v>
      </c>
      <c r="CW292" s="218">
        <f t="shared" ref="CW292" si="2893">SUM(CU292+W292)</f>
        <v>0</v>
      </c>
      <c r="CX292" s="218">
        <f t="shared" ref="CX292" si="2894">SUM(CW292*L292)</f>
        <v>0</v>
      </c>
      <c r="CY292" s="4"/>
      <c r="CZ292" s="4">
        <f t="shared" ref="CZ292" si="2895">SUM(CY292*X292)</f>
        <v>0</v>
      </c>
      <c r="DA292" s="218">
        <f t="shared" ref="DA292" si="2896">SUM(CY292+AA292)</f>
        <v>0</v>
      </c>
      <c r="DB292" s="218">
        <f t="shared" ref="DB292" si="2897">SUM(DA292*P292)</f>
        <v>0</v>
      </c>
      <c r="DC292" s="4"/>
      <c r="DD292" s="4">
        <f t="shared" ref="DD292" si="2898">SUM(DC292*AB292)</f>
        <v>0</v>
      </c>
      <c r="DE292" s="218">
        <f t="shared" ref="DE292" si="2899">SUM(DC292+AE292)</f>
        <v>0</v>
      </c>
      <c r="DF292" s="218">
        <f t="shared" ref="DF292" si="2900">SUM(DE292*T292)</f>
        <v>0</v>
      </c>
      <c r="DG292" s="4"/>
      <c r="DH292" s="4">
        <f t="shared" ref="DH292" si="2901">SUM(DG292*AF292)</f>
        <v>0</v>
      </c>
      <c r="DI292" s="218">
        <f t="shared" ref="DI292" si="2902">SUM(DG292+AI292)</f>
        <v>0</v>
      </c>
      <c r="DJ292" s="218">
        <f t="shared" ref="DJ292" si="2903">SUM(DI292*X292)</f>
        <v>0</v>
      </c>
      <c r="DK292" s="4"/>
      <c r="DL292" s="4">
        <f t="shared" ref="DL292" si="2904">SUM(DK292*AJ292)</f>
        <v>0</v>
      </c>
      <c r="DM292" s="218">
        <f t="shared" ref="DM292" si="2905">SUM(DK292+AM292)</f>
        <v>0</v>
      </c>
      <c r="DN292" s="218">
        <f t="shared" ref="DN292" si="2906">SUM(DM292*AB292)</f>
        <v>0</v>
      </c>
      <c r="DO292" s="4"/>
      <c r="DP292" s="4">
        <f t="shared" ref="DP292" si="2907">SUM(DO292*AN292)</f>
        <v>0</v>
      </c>
      <c r="DQ292" s="218">
        <f t="shared" ref="DQ292" si="2908">SUM(DO292+AQ292)</f>
        <v>0</v>
      </c>
      <c r="DR292" s="218">
        <f t="shared" ref="DR292" si="2909">SUM(DQ292*AF292)</f>
        <v>0</v>
      </c>
      <c r="DS292" s="4"/>
      <c r="DT292" s="4">
        <f t="shared" ref="DT292" si="2910">SUM(DS292*AR292)</f>
        <v>0</v>
      </c>
      <c r="DU292" s="218">
        <f t="shared" ref="DU292" si="2911">SUM(DS292+AU292)</f>
        <v>0</v>
      </c>
      <c r="DV292" s="218">
        <f t="shared" ref="DV292" si="2912">SUM(DU292*AJ292)</f>
        <v>0</v>
      </c>
      <c r="DW292" s="4"/>
      <c r="DX292" s="4"/>
      <c r="DY292" s="4">
        <f t="shared" ref="DY292" si="2913">SUM(DX292*AS292)</f>
        <v>0</v>
      </c>
      <c r="DZ292" s="218">
        <f t="shared" ref="DZ292" si="2914">SUM(DX292+AV292)</f>
        <v>0</v>
      </c>
      <c r="EA292" s="218">
        <f t="shared" ref="EA292" si="2915">SUM(DZ292*AK292)</f>
        <v>0</v>
      </c>
      <c r="EB292" s="4"/>
      <c r="EC292" s="4">
        <f t="shared" ref="EC292" si="2916">SUM(EB292*D292)</f>
        <v>0</v>
      </c>
      <c r="ED292" s="218" t="e">
        <f>SUM(EB292+#REF!)</f>
        <v>#REF!</v>
      </c>
      <c r="EE292" s="218" t="e">
        <f t="shared" ref="EE292" si="2917">SUM(ED292*D292)</f>
        <v>#REF!</v>
      </c>
      <c r="EF292" s="4"/>
      <c r="EG292" s="4">
        <f t="shared" ref="EG292" si="2918">SUM(EF292*AW292)</f>
        <v>0</v>
      </c>
      <c r="EH292" s="218" t="e">
        <f>SUM(EF292+#REF!)</f>
        <v>#REF!</v>
      </c>
      <c r="EI292" s="218" t="e">
        <f t="shared" ref="EI292" si="2919">SUM(EH292*D292)</f>
        <v>#REF!</v>
      </c>
      <c r="EJ292" s="4"/>
      <c r="EK292" s="4" t="e">
        <f>SUM(EJ292*#REF!)</f>
        <v>#REF!</v>
      </c>
      <c r="EL292" s="218" t="e">
        <f>SUM(EJ292+#REF!)</f>
        <v>#REF!</v>
      </c>
      <c r="EM292" s="218" t="e">
        <f t="shared" ref="EM292" si="2920">SUM(EL292*AS292)</f>
        <v>#REF!</v>
      </c>
      <c r="EN292" s="4"/>
      <c r="EO292" s="269"/>
      <c r="EP292" s="269">
        <f t="shared" ref="EP292" si="2921">SUM(EO292*D292)</f>
        <v>0</v>
      </c>
      <c r="EQ292" s="268">
        <f t="shared" ref="EQ292" si="2922">SUM(EO292+AC292)</f>
        <v>0</v>
      </c>
      <c r="ER292" s="268">
        <f t="shared" ref="ER292" si="2923">SUM(EQ292*D292)</f>
        <v>0</v>
      </c>
      <c r="ES292" s="269"/>
      <c r="ET292" s="269">
        <f t="shared" ref="ET292" si="2924">SUM(ES292*D292)</f>
        <v>0</v>
      </c>
      <c r="EU292" s="268">
        <f t="shared" ref="EU292" si="2925">SUM(ES292+AE292)</f>
        <v>0</v>
      </c>
      <c r="EV292" s="268">
        <f t="shared" ref="EV292" si="2926">SUM(EU292*D292)</f>
        <v>0</v>
      </c>
      <c r="EW292" s="269"/>
      <c r="EX292" s="269">
        <f t="shared" ref="EX292" si="2927">SUM(EW292*D292)</f>
        <v>0</v>
      </c>
      <c r="EY292" s="268">
        <f t="shared" ref="EY292" si="2928">SUM(EW292+AG292)</f>
        <v>0</v>
      </c>
      <c r="EZ292" s="268">
        <f t="shared" ref="EZ292" si="2929">SUM(EY292*D292)</f>
        <v>0</v>
      </c>
      <c r="FA292" s="269"/>
      <c r="FB292" s="269">
        <f t="shared" ref="FB292" si="2930">SUM(FA292*H292)</f>
        <v>0</v>
      </c>
      <c r="FC292" s="268">
        <f t="shared" ref="FC292" si="2931">SUM(FA292+AI292)</f>
        <v>0</v>
      </c>
      <c r="FD292" s="268">
        <f t="shared" ref="FD292" si="2932">SUM(FC292*D292)</f>
        <v>0</v>
      </c>
      <c r="FE292" s="269"/>
      <c r="FF292" s="269">
        <f t="shared" ref="FF292" si="2933">SUM(FE292*L292)</f>
        <v>0</v>
      </c>
      <c r="FG292" s="268">
        <f t="shared" ref="FG292" si="2934">SUM(FE292+AK292)</f>
        <v>0</v>
      </c>
      <c r="FH292" s="268">
        <f t="shared" ref="FH292" si="2935">SUM(FG292*L292)</f>
        <v>0</v>
      </c>
      <c r="FI292" s="269"/>
      <c r="FJ292" s="269">
        <f t="shared" ref="FJ292" si="2936">SUM(FI292*P292)</f>
        <v>0</v>
      </c>
      <c r="FK292" s="268">
        <f t="shared" ref="FK292" si="2937">SUM(FI292+AM292)</f>
        <v>0</v>
      </c>
      <c r="FL292" s="268">
        <f t="shared" ref="FL292" si="2938">SUM(FK292*D292)</f>
        <v>0</v>
      </c>
      <c r="FM292" s="269"/>
      <c r="FN292" s="269">
        <f t="shared" ref="FN292" si="2939">SUM(FM292*T292)</f>
        <v>0</v>
      </c>
      <c r="FO292" s="268">
        <f t="shared" ref="FO292" si="2940">SUM(FM292+AO292)</f>
        <v>0</v>
      </c>
      <c r="FP292" s="268">
        <f t="shared" ref="FP292" si="2941">SUM(FO292*D292)</f>
        <v>0</v>
      </c>
      <c r="FQ292" s="269"/>
      <c r="FR292" s="269">
        <f t="shared" ref="FR292" si="2942">SUM(FQ292*X292)</f>
        <v>0</v>
      </c>
      <c r="FS292" s="268">
        <f t="shared" ref="FS292" si="2943">SUM(FQ292+AQ292)</f>
        <v>0</v>
      </c>
      <c r="FT292" s="268">
        <f t="shared" ref="FT292" si="2944">SUM(FS292*D292)</f>
        <v>0</v>
      </c>
      <c r="FU292" s="269"/>
      <c r="FV292" s="269">
        <f t="shared" ref="FV292" si="2945">SUM(FU292*X292)</f>
        <v>0</v>
      </c>
      <c r="FW292" s="268">
        <f t="shared" si="2839"/>
        <v>5</v>
      </c>
      <c r="FX292" s="268">
        <f t="shared" si="2840"/>
        <v>590</v>
      </c>
      <c r="FY292" s="269"/>
      <c r="FZ292" s="269">
        <f t="shared" si="2841"/>
        <v>0</v>
      </c>
      <c r="GA292" s="268">
        <f t="shared" si="2842"/>
        <v>0</v>
      </c>
      <c r="GB292" s="268">
        <f t="shared" si="2843"/>
        <v>0</v>
      </c>
      <c r="GC292" s="269"/>
      <c r="GD292" s="269">
        <f t="shared" si="2844"/>
        <v>0</v>
      </c>
      <c r="GE292" s="268">
        <f t="shared" si="2845"/>
        <v>0</v>
      </c>
      <c r="GF292" s="268">
        <f t="shared" si="2846"/>
        <v>0</v>
      </c>
      <c r="GG292" s="269"/>
      <c r="GH292" s="269">
        <f t="shared" si="2847"/>
        <v>0</v>
      </c>
      <c r="GI292" s="268">
        <f t="shared" si="2848"/>
        <v>0</v>
      </c>
      <c r="GJ292" s="268">
        <f t="shared" si="2849"/>
        <v>0</v>
      </c>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c r="HW292" s="4"/>
      <c r="HX292" s="4"/>
      <c r="HY292" s="4"/>
      <c r="HZ292" s="4"/>
      <c r="IA292" s="4"/>
      <c r="IB292" s="4"/>
      <c r="IC292" s="4"/>
      <c r="ID292" s="4"/>
      <c r="IE292" s="4"/>
      <c r="IF292" s="4"/>
      <c r="IG292" s="4"/>
      <c r="IH292" s="4"/>
      <c r="II292" s="4"/>
      <c r="IJ292" s="4"/>
      <c r="IK292" s="4"/>
      <c r="IL292" s="4"/>
      <c r="IM292" s="4"/>
      <c r="IN292" s="4"/>
      <c r="IO292" s="4"/>
      <c r="IP292" s="4"/>
      <c r="IQ292" s="4"/>
      <c r="IR292" s="4"/>
      <c r="IS292" s="4"/>
      <c r="IT292" s="4"/>
      <c r="IU292" s="4"/>
      <c r="IV292" s="4"/>
      <c r="IW292" s="4"/>
      <c r="IX292" s="4"/>
      <c r="IY292" s="4"/>
      <c r="IZ292" s="4"/>
      <c r="JA292" s="4"/>
      <c r="JB292" s="4"/>
      <c r="JC292" s="4"/>
      <c r="JD292" s="4"/>
      <c r="JE292" s="4"/>
      <c r="JF292" s="4"/>
      <c r="JG292" s="4"/>
      <c r="JH292" s="4"/>
      <c r="JI292" s="4"/>
      <c r="JJ292" s="4"/>
      <c r="JK292" s="4"/>
      <c r="JL292" s="4"/>
      <c r="JM292" s="4"/>
      <c r="JN292" s="4"/>
    </row>
    <row r="293" spans="1:274" s="5" customFormat="1" x14ac:dyDescent="0.2">
      <c r="A293" s="57"/>
      <c r="B293" s="57"/>
      <c r="C293" s="57" t="s">
        <v>7</v>
      </c>
      <c r="D293" s="57">
        <v>118</v>
      </c>
      <c r="E293" s="6"/>
      <c r="F293" s="64">
        <f t="shared" si="2850"/>
        <v>0</v>
      </c>
      <c r="G293" s="6"/>
      <c r="H293" s="64">
        <f t="shared" si="2851"/>
        <v>0</v>
      </c>
      <c r="I293" s="6"/>
      <c r="J293" s="64">
        <f t="shared" ref="J293" si="2946">SUM(I293*$D293)</f>
        <v>0</v>
      </c>
      <c r="K293" s="6"/>
      <c r="L293" s="64">
        <f t="shared" si="2853"/>
        <v>0</v>
      </c>
      <c r="M293" s="6"/>
      <c r="N293" s="64">
        <f t="shared" si="2854"/>
        <v>0</v>
      </c>
      <c r="O293" s="6"/>
      <c r="P293" s="64">
        <f t="shared" si="2855"/>
        <v>0</v>
      </c>
      <c r="Q293" s="6"/>
      <c r="R293" s="64">
        <f t="shared" si="2856"/>
        <v>0</v>
      </c>
      <c r="S293" s="6"/>
      <c r="T293" s="64">
        <f t="shared" si="2857"/>
        <v>0</v>
      </c>
      <c r="U293" s="6"/>
      <c r="V293" s="64">
        <f t="shared" si="2858"/>
        <v>0</v>
      </c>
      <c r="W293" s="6"/>
      <c r="X293" s="64">
        <f t="shared" si="2859"/>
        <v>0</v>
      </c>
      <c r="Y293" s="6"/>
      <c r="Z293" s="64">
        <f t="shared" si="2860"/>
        <v>0</v>
      </c>
      <c r="AA293" s="6"/>
      <c r="AB293" s="64">
        <f t="shared" si="2861"/>
        <v>0</v>
      </c>
      <c r="AC293" s="59"/>
      <c r="AD293" s="64">
        <f t="shared" si="2862"/>
        <v>0</v>
      </c>
      <c r="AE293" s="59"/>
      <c r="AF293" s="64">
        <f t="shared" si="2863"/>
        <v>0</v>
      </c>
      <c r="AG293" s="59"/>
      <c r="AH293" s="64">
        <f t="shared" si="2864"/>
        <v>0</v>
      </c>
      <c r="AI293" s="59"/>
      <c r="AJ293" s="64">
        <f t="shared" si="2865"/>
        <v>0</v>
      </c>
      <c r="AK293" s="59"/>
      <c r="AL293" s="64">
        <f t="shared" si="2866"/>
        <v>0</v>
      </c>
      <c r="AM293" s="59"/>
      <c r="AN293" s="64">
        <f t="shared" si="2867"/>
        <v>0</v>
      </c>
      <c r="AO293" s="59"/>
      <c r="AP293" s="64">
        <f t="shared" si="2868"/>
        <v>0</v>
      </c>
      <c r="AQ293" s="59"/>
      <c r="AR293" s="64">
        <f t="shared" si="2869"/>
        <v>0</v>
      </c>
      <c r="AS293" s="59"/>
      <c r="AT293" s="64">
        <f t="shared" si="2870"/>
        <v>0</v>
      </c>
      <c r="AU293" s="59"/>
      <c r="AV293" s="64">
        <f t="shared" si="2871"/>
        <v>0</v>
      </c>
      <c r="AW293" s="59"/>
      <c r="AX293" s="64">
        <f t="shared" si="2872"/>
        <v>0</v>
      </c>
      <c r="AY293" s="59"/>
      <c r="AZ293" s="64">
        <f t="shared" si="2873"/>
        <v>0</v>
      </c>
      <c r="BA293" s="59"/>
      <c r="BB293" s="64">
        <f t="shared" si="2811"/>
        <v>0</v>
      </c>
      <c r="BC293" s="59"/>
      <c r="BD293" s="64">
        <f t="shared" si="2812"/>
        <v>0</v>
      </c>
      <c r="BE293" s="59"/>
      <c r="BF293" s="64">
        <f t="shared" si="2813"/>
        <v>0</v>
      </c>
      <c r="BG293" s="59"/>
      <c r="BH293" s="64">
        <f t="shared" si="2814"/>
        <v>0</v>
      </c>
      <c r="BI293" s="59"/>
      <c r="BJ293" s="64">
        <f t="shared" si="2815"/>
        <v>0</v>
      </c>
      <c r="BK293" s="59"/>
      <c r="BL293" s="64">
        <f t="shared" si="2816"/>
        <v>0</v>
      </c>
      <c r="BM293" s="59"/>
      <c r="BN293" s="64">
        <f t="shared" si="2817"/>
        <v>0</v>
      </c>
      <c r="BO293" s="59"/>
      <c r="BP293" s="64">
        <f t="shared" si="2818"/>
        <v>0</v>
      </c>
      <c r="BQ293" s="59"/>
      <c r="BR293" s="64">
        <f t="shared" si="2819"/>
        <v>0</v>
      </c>
      <c r="BS293" s="59"/>
      <c r="BT293" s="64">
        <f t="shared" si="2820"/>
        <v>0</v>
      </c>
      <c r="BU293" s="59"/>
      <c r="BV293" s="64">
        <f t="shared" si="2821"/>
        <v>0</v>
      </c>
      <c r="BW293" s="59"/>
      <c r="BX293" s="64">
        <f t="shared" si="2822"/>
        <v>0</v>
      </c>
      <c r="BY293" s="59"/>
      <c r="BZ293" s="64">
        <f t="shared" si="2734"/>
        <v>0</v>
      </c>
      <c r="CA293" s="54"/>
      <c r="CB293" s="61">
        <f t="shared" si="2735"/>
        <v>0</v>
      </c>
      <c r="CC293" s="61">
        <f t="shared" si="2736"/>
        <v>0</v>
      </c>
      <c r="CD293" s="4"/>
      <c r="CE293" s="4"/>
      <c r="CF293" s="4">
        <f t="shared" si="2737"/>
        <v>0</v>
      </c>
      <c r="CG293" s="218">
        <f t="shared" si="2738"/>
        <v>0</v>
      </c>
      <c r="CH293" s="221">
        <f t="shared" si="2739"/>
        <v>0</v>
      </c>
      <c r="CI293" s="4"/>
      <c r="CJ293" s="4">
        <f t="shared" si="2740"/>
        <v>0</v>
      </c>
      <c r="CK293" s="218">
        <f t="shared" si="2741"/>
        <v>0</v>
      </c>
      <c r="CL293" s="221">
        <f t="shared" si="2742"/>
        <v>0</v>
      </c>
      <c r="CM293" s="4"/>
      <c r="CN293" s="4">
        <f t="shared" si="2743"/>
        <v>0</v>
      </c>
      <c r="CO293" s="218">
        <f t="shared" si="2744"/>
        <v>0</v>
      </c>
      <c r="CP293" s="221">
        <f t="shared" si="2745"/>
        <v>0</v>
      </c>
      <c r="CQ293" s="4"/>
      <c r="CR293" s="4">
        <f t="shared" si="2746"/>
        <v>0</v>
      </c>
      <c r="CS293" s="218">
        <f t="shared" si="2747"/>
        <v>0</v>
      </c>
      <c r="CT293" s="221">
        <f t="shared" si="2748"/>
        <v>0</v>
      </c>
      <c r="CU293" s="4"/>
      <c r="CV293" s="4">
        <f t="shared" si="2749"/>
        <v>0</v>
      </c>
      <c r="CW293" s="218">
        <f t="shared" si="2750"/>
        <v>0</v>
      </c>
      <c r="CX293" s="221">
        <f t="shared" si="2751"/>
        <v>0</v>
      </c>
      <c r="CY293" s="4"/>
      <c r="CZ293" s="4">
        <f t="shared" si="2752"/>
        <v>0</v>
      </c>
      <c r="DA293" s="218">
        <f t="shared" si="2753"/>
        <v>0</v>
      </c>
      <c r="DB293" s="221">
        <f t="shared" si="2754"/>
        <v>0</v>
      </c>
      <c r="DC293" s="4"/>
      <c r="DD293" s="4">
        <f t="shared" si="2755"/>
        <v>0</v>
      </c>
      <c r="DE293" s="218">
        <f t="shared" si="2756"/>
        <v>0</v>
      </c>
      <c r="DF293" s="221">
        <f t="shared" si="2757"/>
        <v>0</v>
      </c>
      <c r="DG293" s="4"/>
      <c r="DH293" s="4">
        <f t="shared" si="2758"/>
        <v>0</v>
      </c>
      <c r="DI293" s="218">
        <f t="shared" si="2759"/>
        <v>0</v>
      </c>
      <c r="DJ293" s="221">
        <f t="shared" si="2760"/>
        <v>0</v>
      </c>
      <c r="DK293" s="4"/>
      <c r="DL293" s="4">
        <f t="shared" si="2761"/>
        <v>0</v>
      </c>
      <c r="DM293" s="218">
        <f t="shared" si="2762"/>
        <v>0</v>
      </c>
      <c r="DN293" s="221">
        <f t="shared" si="2763"/>
        <v>0</v>
      </c>
      <c r="DO293" s="4"/>
      <c r="DP293" s="4">
        <f t="shared" si="2764"/>
        <v>0</v>
      </c>
      <c r="DQ293" s="218">
        <f t="shared" si="2765"/>
        <v>0</v>
      </c>
      <c r="DR293" s="221">
        <f t="shared" si="2766"/>
        <v>0</v>
      </c>
      <c r="DS293" s="4"/>
      <c r="DT293" s="4">
        <f t="shared" si="2767"/>
        <v>0</v>
      </c>
      <c r="DU293" s="218">
        <f t="shared" si="2768"/>
        <v>0</v>
      </c>
      <c r="DV293" s="221">
        <f t="shared" si="2769"/>
        <v>0</v>
      </c>
      <c r="DW293" s="4"/>
      <c r="DX293" s="4"/>
      <c r="DY293" s="4">
        <f t="shared" si="2770"/>
        <v>0</v>
      </c>
      <c r="DZ293" s="218">
        <f t="shared" si="2771"/>
        <v>0</v>
      </c>
      <c r="EA293" s="221">
        <f t="shared" si="2772"/>
        <v>0</v>
      </c>
      <c r="EB293" s="4"/>
      <c r="EC293" s="4">
        <f t="shared" si="2773"/>
        <v>0</v>
      </c>
      <c r="ED293" s="218" t="e">
        <f>SUM(EB293+#REF!)</f>
        <v>#REF!</v>
      </c>
      <c r="EE293" s="221" t="e">
        <f t="shared" si="2774"/>
        <v>#REF!</v>
      </c>
      <c r="EF293" s="4"/>
      <c r="EG293" s="4">
        <f t="shared" si="2775"/>
        <v>0</v>
      </c>
      <c r="EH293" s="218" t="e">
        <f>SUM(EF293+#REF!)</f>
        <v>#REF!</v>
      </c>
      <c r="EI293" s="221" t="e">
        <f t="shared" si="2776"/>
        <v>#REF!</v>
      </c>
      <c r="EJ293" s="4"/>
      <c r="EK293" s="4" t="e">
        <f>SUM(EJ293*#REF!)</f>
        <v>#REF!</v>
      </c>
      <c r="EL293" s="218" t="e">
        <f>SUM(EJ293+#REF!)</f>
        <v>#REF!</v>
      </c>
      <c r="EM293" s="221" t="e">
        <f t="shared" si="2777"/>
        <v>#REF!</v>
      </c>
      <c r="EN293" s="4"/>
      <c r="EO293" s="269"/>
      <c r="EP293" s="269">
        <f t="shared" si="2823"/>
        <v>0</v>
      </c>
      <c r="EQ293" s="268">
        <f t="shared" si="2824"/>
        <v>0</v>
      </c>
      <c r="ER293" s="268">
        <f t="shared" si="2825"/>
        <v>0</v>
      </c>
      <c r="ES293" s="269"/>
      <c r="ET293" s="269">
        <f t="shared" si="2826"/>
        <v>0</v>
      </c>
      <c r="EU293" s="268">
        <f t="shared" si="2827"/>
        <v>0</v>
      </c>
      <c r="EV293" s="268">
        <f t="shared" si="2828"/>
        <v>0</v>
      </c>
      <c r="EW293" s="269"/>
      <c r="EX293" s="269">
        <f t="shared" si="2829"/>
        <v>0</v>
      </c>
      <c r="EY293" s="268">
        <f t="shared" si="2830"/>
        <v>0</v>
      </c>
      <c r="EZ293" s="268">
        <f t="shared" si="2831"/>
        <v>0</v>
      </c>
      <c r="FA293" s="269"/>
      <c r="FB293" s="269">
        <f t="shared" si="2832"/>
        <v>0</v>
      </c>
      <c r="FC293" s="268">
        <f t="shared" si="2833"/>
        <v>0</v>
      </c>
      <c r="FD293" s="268">
        <f t="shared" si="2834"/>
        <v>0</v>
      </c>
      <c r="FE293" s="269"/>
      <c r="FF293" s="269">
        <f t="shared" si="2778"/>
        <v>0</v>
      </c>
      <c r="FG293" s="268">
        <f t="shared" si="2835"/>
        <v>0</v>
      </c>
      <c r="FH293" s="268">
        <f t="shared" si="2836"/>
        <v>0</v>
      </c>
      <c r="FI293" s="269"/>
      <c r="FJ293" s="269">
        <f t="shared" si="2779"/>
        <v>0</v>
      </c>
      <c r="FK293" s="268">
        <f t="shared" si="2837"/>
        <v>0</v>
      </c>
      <c r="FL293" s="268">
        <f t="shared" si="2838"/>
        <v>0</v>
      </c>
      <c r="FM293" s="269"/>
      <c r="FN293" s="269">
        <f t="shared" si="2780"/>
        <v>0</v>
      </c>
      <c r="FO293" s="268">
        <f t="shared" si="2781"/>
        <v>0</v>
      </c>
      <c r="FP293" s="268">
        <f t="shared" si="2782"/>
        <v>0</v>
      </c>
      <c r="FQ293" s="269"/>
      <c r="FR293" s="269">
        <f t="shared" si="2783"/>
        <v>0</v>
      </c>
      <c r="FS293" s="268">
        <f t="shared" si="2784"/>
        <v>0</v>
      </c>
      <c r="FT293" s="268">
        <f t="shared" si="2785"/>
        <v>0</v>
      </c>
      <c r="FU293" s="269"/>
      <c r="FV293" s="269">
        <f t="shared" si="2786"/>
        <v>0</v>
      </c>
      <c r="FW293" s="268">
        <f t="shared" si="2839"/>
        <v>0</v>
      </c>
      <c r="FX293" s="268">
        <f t="shared" si="2840"/>
        <v>0</v>
      </c>
      <c r="FY293" s="269"/>
      <c r="FZ293" s="269">
        <f t="shared" si="2841"/>
        <v>0</v>
      </c>
      <c r="GA293" s="268">
        <f t="shared" si="2842"/>
        <v>0</v>
      </c>
      <c r="GB293" s="268">
        <f t="shared" si="2843"/>
        <v>0</v>
      </c>
      <c r="GC293" s="269"/>
      <c r="GD293" s="269">
        <f t="shared" si="2844"/>
        <v>0</v>
      </c>
      <c r="GE293" s="268">
        <f t="shared" si="2845"/>
        <v>0</v>
      </c>
      <c r="GF293" s="268">
        <f t="shared" si="2846"/>
        <v>0</v>
      </c>
      <c r="GG293" s="269"/>
      <c r="GH293" s="269">
        <f t="shared" si="2847"/>
        <v>0</v>
      </c>
      <c r="GI293" s="268">
        <f t="shared" si="2848"/>
        <v>0</v>
      </c>
      <c r="GJ293" s="268">
        <f t="shared" si="2849"/>
        <v>0</v>
      </c>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c r="HW293" s="4"/>
      <c r="HX293" s="4"/>
      <c r="HY293" s="4"/>
      <c r="HZ293" s="4"/>
      <c r="IA293" s="4"/>
      <c r="IB293" s="4"/>
      <c r="IC293" s="4"/>
      <c r="ID293" s="4"/>
      <c r="IE293" s="4"/>
      <c r="IF293" s="4"/>
      <c r="IG293" s="4"/>
      <c r="IH293" s="4"/>
      <c r="II293" s="4"/>
      <c r="IJ293" s="4"/>
      <c r="IK293" s="4"/>
      <c r="IL293" s="4"/>
      <c r="IM293" s="4"/>
      <c r="IN293" s="4"/>
      <c r="IO293" s="4"/>
      <c r="IP293" s="4"/>
      <c r="IQ293" s="4"/>
      <c r="IR293" s="4"/>
      <c r="IS293" s="4"/>
      <c r="IT293" s="4"/>
      <c r="IU293" s="4"/>
      <c r="IV293" s="4"/>
      <c r="IW293" s="4"/>
      <c r="IX293" s="4"/>
      <c r="IY293" s="4"/>
      <c r="IZ293" s="4"/>
      <c r="JA293" s="4"/>
      <c r="JB293" s="4"/>
      <c r="JC293" s="4"/>
      <c r="JD293" s="4"/>
      <c r="JE293" s="4"/>
      <c r="JF293" s="4"/>
      <c r="JG293" s="4"/>
      <c r="JH293" s="4"/>
      <c r="JI293" s="4"/>
      <c r="JJ293" s="4"/>
      <c r="JK293" s="4"/>
      <c r="JL293" s="4"/>
      <c r="JM293" s="4"/>
      <c r="JN293" s="4"/>
    </row>
    <row r="294" spans="1:274" s="5" customFormat="1" x14ac:dyDescent="0.2">
      <c r="A294" s="57"/>
      <c r="B294" s="57"/>
      <c r="C294" s="57" t="s">
        <v>7</v>
      </c>
      <c r="D294" s="57">
        <v>118</v>
      </c>
      <c r="E294" s="6"/>
      <c r="F294" s="64">
        <f t="shared" si="2850"/>
        <v>0</v>
      </c>
      <c r="G294" s="6"/>
      <c r="H294" s="64">
        <f t="shared" si="2851"/>
        <v>0</v>
      </c>
      <c r="I294" s="6"/>
      <c r="J294" s="64">
        <f t="shared" ref="J294" si="2947">SUM(I294*$D294)</f>
        <v>0</v>
      </c>
      <c r="K294" s="6"/>
      <c r="L294" s="64">
        <f t="shared" si="2853"/>
        <v>0</v>
      </c>
      <c r="M294" s="6"/>
      <c r="N294" s="64">
        <f t="shared" si="2854"/>
        <v>0</v>
      </c>
      <c r="O294" s="6"/>
      <c r="P294" s="64">
        <f t="shared" si="2855"/>
        <v>0</v>
      </c>
      <c r="Q294" s="6"/>
      <c r="R294" s="64">
        <f t="shared" si="2856"/>
        <v>0</v>
      </c>
      <c r="S294" s="6"/>
      <c r="T294" s="64">
        <f t="shared" si="2857"/>
        <v>0</v>
      </c>
      <c r="U294" s="6"/>
      <c r="V294" s="64">
        <f t="shared" si="2858"/>
        <v>0</v>
      </c>
      <c r="W294" s="6"/>
      <c r="X294" s="64">
        <f t="shared" si="2859"/>
        <v>0</v>
      </c>
      <c r="Y294" s="6"/>
      <c r="Z294" s="64">
        <f t="shared" si="2860"/>
        <v>0</v>
      </c>
      <c r="AA294" s="6"/>
      <c r="AB294" s="64">
        <f t="shared" si="2861"/>
        <v>0</v>
      </c>
      <c r="AC294" s="59"/>
      <c r="AD294" s="64">
        <f t="shared" si="2862"/>
        <v>0</v>
      </c>
      <c r="AE294" s="59"/>
      <c r="AF294" s="64">
        <f t="shared" si="2863"/>
        <v>0</v>
      </c>
      <c r="AG294" s="59"/>
      <c r="AH294" s="64">
        <f t="shared" si="2864"/>
        <v>0</v>
      </c>
      <c r="AI294" s="59"/>
      <c r="AJ294" s="64">
        <f t="shared" si="2865"/>
        <v>0</v>
      </c>
      <c r="AK294" s="59"/>
      <c r="AL294" s="64">
        <f t="shared" si="2866"/>
        <v>0</v>
      </c>
      <c r="AM294" s="59"/>
      <c r="AN294" s="64">
        <f t="shared" si="2867"/>
        <v>0</v>
      </c>
      <c r="AO294" s="59"/>
      <c r="AP294" s="64">
        <f t="shared" si="2868"/>
        <v>0</v>
      </c>
      <c r="AQ294" s="59"/>
      <c r="AR294" s="64">
        <f t="shared" si="2869"/>
        <v>0</v>
      </c>
      <c r="AS294" s="59"/>
      <c r="AT294" s="64">
        <f t="shared" si="2870"/>
        <v>0</v>
      </c>
      <c r="AU294" s="59"/>
      <c r="AV294" s="64">
        <f t="shared" si="2871"/>
        <v>0</v>
      </c>
      <c r="AW294" s="59"/>
      <c r="AX294" s="64">
        <f t="shared" si="2872"/>
        <v>0</v>
      </c>
      <c r="AY294" s="59"/>
      <c r="AZ294" s="64">
        <f t="shared" si="2873"/>
        <v>0</v>
      </c>
      <c r="BA294" s="59"/>
      <c r="BB294" s="64">
        <f t="shared" si="2811"/>
        <v>0</v>
      </c>
      <c r="BC294" s="59"/>
      <c r="BD294" s="64">
        <f t="shared" si="2812"/>
        <v>0</v>
      </c>
      <c r="BE294" s="59"/>
      <c r="BF294" s="64">
        <f t="shared" si="2813"/>
        <v>0</v>
      </c>
      <c r="BG294" s="59"/>
      <c r="BH294" s="64">
        <f t="shared" si="2814"/>
        <v>0</v>
      </c>
      <c r="BI294" s="59"/>
      <c r="BJ294" s="64">
        <f t="shared" si="2815"/>
        <v>0</v>
      </c>
      <c r="BK294" s="59"/>
      <c r="BL294" s="64">
        <f t="shared" si="2816"/>
        <v>0</v>
      </c>
      <c r="BM294" s="59"/>
      <c r="BN294" s="64">
        <f t="shared" si="2817"/>
        <v>0</v>
      </c>
      <c r="BO294" s="59"/>
      <c r="BP294" s="64">
        <f t="shared" si="2818"/>
        <v>0</v>
      </c>
      <c r="BQ294" s="59"/>
      <c r="BR294" s="64">
        <f t="shared" si="2819"/>
        <v>0</v>
      </c>
      <c r="BS294" s="59"/>
      <c r="BT294" s="64">
        <f t="shared" si="2820"/>
        <v>0</v>
      </c>
      <c r="BU294" s="59"/>
      <c r="BV294" s="64">
        <f t="shared" si="2821"/>
        <v>0</v>
      </c>
      <c r="BW294" s="59"/>
      <c r="BX294" s="64">
        <f t="shared" si="2822"/>
        <v>0</v>
      </c>
      <c r="BY294" s="59"/>
      <c r="BZ294" s="64">
        <f t="shared" si="2734"/>
        <v>0</v>
      </c>
      <c r="CA294" s="54"/>
      <c r="CB294" s="61">
        <f t="shared" si="2735"/>
        <v>0</v>
      </c>
      <c r="CC294" s="61">
        <f t="shared" si="2736"/>
        <v>0</v>
      </c>
      <c r="CD294" s="4"/>
      <c r="CE294" s="4"/>
      <c r="CF294" s="4">
        <f t="shared" si="2737"/>
        <v>0</v>
      </c>
      <c r="CG294" s="218">
        <f t="shared" si="2738"/>
        <v>0</v>
      </c>
      <c r="CH294" s="221">
        <f t="shared" si="2739"/>
        <v>0</v>
      </c>
      <c r="CI294" s="4"/>
      <c r="CJ294" s="4">
        <f t="shared" si="2740"/>
        <v>0</v>
      </c>
      <c r="CK294" s="218">
        <f t="shared" si="2741"/>
        <v>0</v>
      </c>
      <c r="CL294" s="221">
        <f t="shared" si="2742"/>
        <v>0</v>
      </c>
      <c r="CM294" s="4"/>
      <c r="CN294" s="4">
        <f t="shared" si="2743"/>
        <v>0</v>
      </c>
      <c r="CO294" s="218">
        <f t="shared" si="2744"/>
        <v>0</v>
      </c>
      <c r="CP294" s="221">
        <f t="shared" si="2745"/>
        <v>0</v>
      </c>
      <c r="CQ294" s="4"/>
      <c r="CR294" s="4">
        <f t="shared" si="2746"/>
        <v>0</v>
      </c>
      <c r="CS294" s="218">
        <f t="shared" si="2747"/>
        <v>0</v>
      </c>
      <c r="CT294" s="221">
        <f t="shared" si="2748"/>
        <v>0</v>
      </c>
      <c r="CU294" s="4"/>
      <c r="CV294" s="4">
        <f t="shared" si="2749"/>
        <v>0</v>
      </c>
      <c r="CW294" s="218">
        <f t="shared" si="2750"/>
        <v>0</v>
      </c>
      <c r="CX294" s="221">
        <f t="shared" si="2751"/>
        <v>0</v>
      </c>
      <c r="CY294" s="4"/>
      <c r="CZ294" s="4">
        <f t="shared" si="2752"/>
        <v>0</v>
      </c>
      <c r="DA294" s="218">
        <f t="shared" si="2753"/>
        <v>0</v>
      </c>
      <c r="DB294" s="221">
        <f t="shared" si="2754"/>
        <v>0</v>
      </c>
      <c r="DC294" s="4"/>
      <c r="DD294" s="4">
        <f t="shared" si="2755"/>
        <v>0</v>
      </c>
      <c r="DE294" s="218">
        <f t="shared" si="2756"/>
        <v>0</v>
      </c>
      <c r="DF294" s="221">
        <f t="shared" si="2757"/>
        <v>0</v>
      </c>
      <c r="DG294" s="4"/>
      <c r="DH294" s="4">
        <f t="shared" si="2758"/>
        <v>0</v>
      </c>
      <c r="DI294" s="218">
        <f t="shared" si="2759"/>
        <v>0</v>
      </c>
      <c r="DJ294" s="221">
        <f t="shared" si="2760"/>
        <v>0</v>
      </c>
      <c r="DK294" s="4"/>
      <c r="DL294" s="4">
        <f t="shared" si="2761"/>
        <v>0</v>
      </c>
      <c r="DM294" s="218">
        <f t="shared" si="2762"/>
        <v>0</v>
      </c>
      <c r="DN294" s="221">
        <f t="shared" si="2763"/>
        <v>0</v>
      </c>
      <c r="DO294" s="4"/>
      <c r="DP294" s="4">
        <f t="shared" si="2764"/>
        <v>0</v>
      </c>
      <c r="DQ294" s="218">
        <f t="shared" si="2765"/>
        <v>0</v>
      </c>
      <c r="DR294" s="221">
        <f t="shared" si="2766"/>
        <v>0</v>
      </c>
      <c r="DS294" s="4"/>
      <c r="DT294" s="4">
        <f t="shared" si="2767"/>
        <v>0</v>
      </c>
      <c r="DU294" s="218">
        <f t="shared" si="2768"/>
        <v>0</v>
      </c>
      <c r="DV294" s="221">
        <f t="shared" si="2769"/>
        <v>0</v>
      </c>
      <c r="DW294" s="4"/>
      <c r="DX294" s="4"/>
      <c r="DY294" s="4">
        <f t="shared" si="2770"/>
        <v>0</v>
      </c>
      <c r="DZ294" s="218">
        <f t="shared" si="2771"/>
        <v>0</v>
      </c>
      <c r="EA294" s="221">
        <f t="shared" si="2772"/>
        <v>0</v>
      </c>
      <c r="EB294" s="4"/>
      <c r="EC294" s="4">
        <f t="shared" si="2773"/>
        <v>0</v>
      </c>
      <c r="ED294" s="218" t="e">
        <f>SUM(EB294+#REF!)</f>
        <v>#REF!</v>
      </c>
      <c r="EE294" s="221" t="e">
        <f t="shared" si="2774"/>
        <v>#REF!</v>
      </c>
      <c r="EF294" s="4"/>
      <c r="EG294" s="4">
        <f t="shared" si="2775"/>
        <v>0</v>
      </c>
      <c r="EH294" s="218" t="e">
        <f>SUM(EF294+#REF!)</f>
        <v>#REF!</v>
      </c>
      <c r="EI294" s="221" t="e">
        <f t="shared" si="2776"/>
        <v>#REF!</v>
      </c>
      <c r="EJ294" s="4"/>
      <c r="EK294" s="4" t="e">
        <f>SUM(EJ294*#REF!)</f>
        <v>#REF!</v>
      </c>
      <c r="EL294" s="218" t="e">
        <f>SUM(EJ294+#REF!)</f>
        <v>#REF!</v>
      </c>
      <c r="EM294" s="221" t="e">
        <f t="shared" si="2777"/>
        <v>#REF!</v>
      </c>
      <c r="EN294" s="4"/>
      <c r="EO294" s="269"/>
      <c r="EP294" s="269">
        <f t="shared" si="2823"/>
        <v>0</v>
      </c>
      <c r="EQ294" s="268">
        <f t="shared" si="2824"/>
        <v>0</v>
      </c>
      <c r="ER294" s="268">
        <f t="shared" si="2825"/>
        <v>0</v>
      </c>
      <c r="ES294" s="269"/>
      <c r="ET294" s="269">
        <f t="shared" si="2826"/>
        <v>0</v>
      </c>
      <c r="EU294" s="268">
        <f t="shared" si="2827"/>
        <v>0</v>
      </c>
      <c r="EV294" s="268">
        <f t="shared" si="2828"/>
        <v>0</v>
      </c>
      <c r="EW294" s="269"/>
      <c r="EX294" s="269">
        <f t="shared" si="2829"/>
        <v>0</v>
      </c>
      <c r="EY294" s="268">
        <f t="shared" si="2830"/>
        <v>0</v>
      </c>
      <c r="EZ294" s="268">
        <f t="shared" si="2831"/>
        <v>0</v>
      </c>
      <c r="FA294" s="269"/>
      <c r="FB294" s="269">
        <f t="shared" si="2832"/>
        <v>0</v>
      </c>
      <c r="FC294" s="268">
        <f t="shared" si="2833"/>
        <v>0</v>
      </c>
      <c r="FD294" s="268">
        <f t="shared" si="2834"/>
        <v>0</v>
      </c>
      <c r="FE294" s="269"/>
      <c r="FF294" s="269">
        <f t="shared" si="2778"/>
        <v>0</v>
      </c>
      <c r="FG294" s="268">
        <f t="shared" si="2835"/>
        <v>0</v>
      </c>
      <c r="FH294" s="268">
        <f t="shared" si="2836"/>
        <v>0</v>
      </c>
      <c r="FI294" s="269"/>
      <c r="FJ294" s="269">
        <f t="shared" si="2779"/>
        <v>0</v>
      </c>
      <c r="FK294" s="268">
        <f t="shared" si="2837"/>
        <v>0</v>
      </c>
      <c r="FL294" s="268">
        <f t="shared" si="2838"/>
        <v>0</v>
      </c>
      <c r="FM294" s="269"/>
      <c r="FN294" s="269">
        <f t="shared" si="2780"/>
        <v>0</v>
      </c>
      <c r="FO294" s="268">
        <f t="shared" si="2781"/>
        <v>0</v>
      </c>
      <c r="FP294" s="268">
        <f t="shared" si="2782"/>
        <v>0</v>
      </c>
      <c r="FQ294" s="269"/>
      <c r="FR294" s="269">
        <f t="shared" si="2783"/>
        <v>0</v>
      </c>
      <c r="FS294" s="268">
        <f t="shared" si="2784"/>
        <v>0</v>
      </c>
      <c r="FT294" s="268">
        <f t="shared" si="2785"/>
        <v>0</v>
      </c>
      <c r="FU294" s="269"/>
      <c r="FV294" s="269">
        <f t="shared" si="2786"/>
        <v>0</v>
      </c>
      <c r="FW294" s="268">
        <f t="shared" si="2839"/>
        <v>0</v>
      </c>
      <c r="FX294" s="268">
        <f t="shared" si="2840"/>
        <v>0</v>
      </c>
      <c r="FY294" s="269"/>
      <c r="FZ294" s="269">
        <f t="shared" si="2841"/>
        <v>0</v>
      </c>
      <c r="GA294" s="268">
        <f t="shared" si="2842"/>
        <v>0</v>
      </c>
      <c r="GB294" s="268">
        <f t="shared" si="2843"/>
        <v>0</v>
      </c>
      <c r="GC294" s="269"/>
      <c r="GD294" s="269">
        <f t="shared" si="2844"/>
        <v>0</v>
      </c>
      <c r="GE294" s="268">
        <f t="shared" si="2845"/>
        <v>0</v>
      </c>
      <c r="GF294" s="268">
        <f t="shared" si="2846"/>
        <v>0</v>
      </c>
      <c r="GG294" s="269"/>
      <c r="GH294" s="269">
        <f t="shared" si="2847"/>
        <v>0</v>
      </c>
      <c r="GI294" s="268">
        <f t="shared" si="2848"/>
        <v>0</v>
      </c>
      <c r="GJ294" s="268">
        <f t="shared" si="2849"/>
        <v>0</v>
      </c>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c r="HW294" s="4"/>
      <c r="HX294" s="4"/>
      <c r="HY294" s="4"/>
      <c r="HZ294" s="4"/>
      <c r="IA294" s="4"/>
      <c r="IB294" s="4"/>
      <c r="IC294" s="4"/>
      <c r="ID294" s="4"/>
      <c r="IE294" s="4"/>
      <c r="IF294" s="4"/>
      <c r="IG294" s="4"/>
      <c r="IH294" s="4"/>
      <c r="II294" s="4"/>
      <c r="IJ294" s="4"/>
      <c r="IK294" s="4"/>
      <c r="IL294" s="4"/>
      <c r="IM294" s="4"/>
      <c r="IN294" s="4"/>
      <c r="IO294" s="4"/>
      <c r="IP294" s="4"/>
      <c r="IQ294" s="4"/>
      <c r="IR294" s="4"/>
      <c r="IS294" s="4"/>
      <c r="IT294" s="4"/>
      <c r="IU294" s="4"/>
      <c r="IV294" s="4"/>
      <c r="IW294" s="4"/>
      <c r="IX294" s="4"/>
      <c r="IY294" s="4"/>
      <c r="IZ294" s="4"/>
      <c r="JA294" s="4"/>
      <c r="JB294" s="4"/>
      <c r="JC294" s="4"/>
      <c r="JD294" s="4"/>
      <c r="JE294" s="4"/>
      <c r="JF294" s="4"/>
      <c r="JG294" s="4"/>
      <c r="JH294" s="4"/>
      <c r="JI294" s="4"/>
      <c r="JJ294" s="4"/>
      <c r="JK294" s="4"/>
      <c r="JL294" s="4"/>
      <c r="JM294" s="4"/>
      <c r="JN294" s="4"/>
    </row>
    <row r="295" spans="1:274" s="5" customFormat="1" x14ac:dyDescent="0.2">
      <c r="A295" s="57"/>
      <c r="B295" s="57"/>
      <c r="C295" s="57" t="s">
        <v>7</v>
      </c>
      <c r="D295" s="57">
        <v>118</v>
      </c>
      <c r="E295" s="6"/>
      <c r="F295" s="64">
        <f t="shared" si="2850"/>
        <v>0</v>
      </c>
      <c r="G295" s="6"/>
      <c r="H295" s="64">
        <f t="shared" si="2851"/>
        <v>0</v>
      </c>
      <c r="I295" s="6"/>
      <c r="J295" s="64">
        <f t="shared" ref="J295" si="2948">SUM(I295*$D295)</f>
        <v>0</v>
      </c>
      <c r="K295" s="6"/>
      <c r="L295" s="64">
        <f t="shared" si="2853"/>
        <v>0</v>
      </c>
      <c r="M295" s="6"/>
      <c r="N295" s="64">
        <f t="shared" si="2854"/>
        <v>0</v>
      </c>
      <c r="O295" s="6"/>
      <c r="P295" s="64">
        <f t="shared" si="2855"/>
        <v>0</v>
      </c>
      <c r="Q295" s="6"/>
      <c r="R295" s="64">
        <f t="shared" si="2856"/>
        <v>0</v>
      </c>
      <c r="S295" s="6"/>
      <c r="T295" s="64">
        <f t="shared" si="2857"/>
        <v>0</v>
      </c>
      <c r="U295" s="6"/>
      <c r="V295" s="64">
        <f t="shared" si="2858"/>
        <v>0</v>
      </c>
      <c r="W295" s="6"/>
      <c r="X295" s="64">
        <f t="shared" si="2859"/>
        <v>0</v>
      </c>
      <c r="Y295" s="6"/>
      <c r="Z295" s="64">
        <f t="shared" si="2860"/>
        <v>0</v>
      </c>
      <c r="AA295" s="6"/>
      <c r="AB295" s="64">
        <f t="shared" si="2861"/>
        <v>0</v>
      </c>
      <c r="AC295" s="59"/>
      <c r="AD295" s="64">
        <f t="shared" si="2862"/>
        <v>0</v>
      </c>
      <c r="AE295" s="59"/>
      <c r="AF295" s="64">
        <f t="shared" si="2863"/>
        <v>0</v>
      </c>
      <c r="AG295" s="59"/>
      <c r="AH295" s="64">
        <f t="shared" si="2864"/>
        <v>0</v>
      </c>
      <c r="AI295" s="59"/>
      <c r="AJ295" s="64">
        <f t="shared" si="2865"/>
        <v>0</v>
      </c>
      <c r="AK295" s="59"/>
      <c r="AL295" s="64">
        <f t="shared" si="2866"/>
        <v>0</v>
      </c>
      <c r="AM295" s="59"/>
      <c r="AN295" s="64">
        <f t="shared" si="2867"/>
        <v>0</v>
      </c>
      <c r="AO295" s="59"/>
      <c r="AP295" s="64">
        <f t="shared" si="2868"/>
        <v>0</v>
      </c>
      <c r="AQ295" s="59"/>
      <c r="AR295" s="64">
        <f t="shared" si="2869"/>
        <v>0</v>
      </c>
      <c r="AS295" s="59"/>
      <c r="AT295" s="64">
        <f t="shared" si="2870"/>
        <v>0</v>
      </c>
      <c r="AU295" s="59"/>
      <c r="AV295" s="64">
        <f t="shared" si="2871"/>
        <v>0</v>
      </c>
      <c r="AW295" s="59"/>
      <c r="AX295" s="64">
        <f t="shared" si="2872"/>
        <v>0</v>
      </c>
      <c r="AY295" s="59"/>
      <c r="AZ295" s="64">
        <f t="shared" si="2873"/>
        <v>0</v>
      </c>
      <c r="BA295" s="59"/>
      <c r="BB295" s="64">
        <f t="shared" si="2811"/>
        <v>0</v>
      </c>
      <c r="BC295" s="59"/>
      <c r="BD295" s="64">
        <f t="shared" si="2812"/>
        <v>0</v>
      </c>
      <c r="BE295" s="59"/>
      <c r="BF295" s="64">
        <f t="shared" si="2813"/>
        <v>0</v>
      </c>
      <c r="BG295" s="59"/>
      <c r="BH295" s="64">
        <f t="shared" si="2814"/>
        <v>0</v>
      </c>
      <c r="BI295" s="59"/>
      <c r="BJ295" s="64">
        <f t="shared" si="2815"/>
        <v>0</v>
      </c>
      <c r="BK295" s="59"/>
      <c r="BL295" s="64">
        <f t="shared" si="2816"/>
        <v>0</v>
      </c>
      <c r="BM295" s="59"/>
      <c r="BN295" s="64">
        <f t="shared" si="2817"/>
        <v>0</v>
      </c>
      <c r="BO295" s="59"/>
      <c r="BP295" s="64">
        <f t="shared" si="2818"/>
        <v>0</v>
      </c>
      <c r="BQ295" s="59"/>
      <c r="BR295" s="64">
        <f t="shared" si="2819"/>
        <v>0</v>
      </c>
      <c r="BS295" s="59"/>
      <c r="BT295" s="64">
        <f t="shared" si="2820"/>
        <v>0</v>
      </c>
      <c r="BU295" s="59"/>
      <c r="BV295" s="64">
        <f t="shared" si="2821"/>
        <v>0</v>
      </c>
      <c r="BW295" s="59"/>
      <c r="BX295" s="64">
        <f t="shared" si="2822"/>
        <v>0</v>
      </c>
      <c r="BY295" s="59"/>
      <c r="BZ295" s="64">
        <f t="shared" si="2734"/>
        <v>0</v>
      </c>
      <c r="CA295" s="54"/>
      <c r="CB295" s="61">
        <f t="shared" si="2735"/>
        <v>0</v>
      </c>
      <c r="CC295" s="61">
        <f t="shared" si="2736"/>
        <v>0</v>
      </c>
      <c r="CD295" s="4"/>
      <c r="CE295" s="4"/>
      <c r="CF295" s="4">
        <f t="shared" si="2737"/>
        <v>0</v>
      </c>
      <c r="CG295" s="218">
        <f t="shared" si="2738"/>
        <v>0</v>
      </c>
      <c r="CH295" s="221">
        <f t="shared" si="2739"/>
        <v>0</v>
      </c>
      <c r="CI295" s="4"/>
      <c r="CJ295" s="4">
        <f t="shared" si="2740"/>
        <v>0</v>
      </c>
      <c r="CK295" s="218">
        <f t="shared" si="2741"/>
        <v>0</v>
      </c>
      <c r="CL295" s="221">
        <f t="shared" si="2742"/>
        <v>0</v>
      </c>
      <c r="CM295" s="4"/>
      <c r="CN295" s="4">
        <f t="shared" si="2743"/>
        <v>0</v>
      </c>
      <c r="CO295" s="218">
        <f t="shared" si="2744"/>
        <v>0</v>
      </c>
      <c r="CP295" s="221">
        <f t="shared" si="2745"/>
        <v>0</v>
      </c>
      <c r="CQ295" s="4"/>
      <c r="CR295" s="4">
        <f t="shared" si="2746"/>
        <v>0</v>
      </c>
      <c r="CS295" s="218">
        <f t="shared" si="2747"/>
        <v>0</v>
      </c>
      <c r="CT295" s="221">
        <f t="shared" si="2748"/>
        <v>0</v>
      </c>
      <c r="CU295" s="4"/>
      <c r="CV295" s="4">
        <f t="shared" si="2749"/>
        <v>0</v>
      </c>
      <c r="CW295" s="218">
        <f t="shared" si="2750"/>
        <v>0</v>
      </c>
      <c r="CX295" s="221">
        <f t="shared" si="2751"/>
        <v>0</v>
      </c>
      <c r="CY295" s="4"/>
      <c r="CZ295" s="4">
        <f t="shared" si="2752"/>
        <v>0</v>
      </c>
      <c r="DA295" s="218">
        <f t="shared" si="2753"/>
        <v>0</v>
      </c>
      <c r="DB295" s="221">
        <f t="shared" si="2754"/>
        <v>0</v>
      </c>
      <c r="DC295" s="4"/>
      <c r="DD295" s="4">
        <f t="shared" si="2755"/>
        <v>0</v>
      </c>
      <c r="DE295" s="218">
        <f t="shared" si="2756"/>
        <v>0</v>
      </c>
      <c r="DF295" s="221">
        <f t="shared" si="2757"/>
        <v>0</v>
      </c>
      <c r="DG295" s="4"/>
      <c r="DH295" s="4">
        <f t="shared" si="2758"/>
        <v>0</v>
      </c>
      <c r="DI295" s="218">
        <f t="shared" si="2759"/>
        <v>0</v>
      </c>
      <c r="DJ295" s="221">
        <f t="shared" si="2760"/>
        <v>0</v>
      </c>
      <c r="DK295" s="4"/>
      <c r="DL295" s="4">
        <f t="shared" si="2761"/>
        <v>0</v>
      </c>
      <c r="DM295" s="218">
        <f t="shared" si="2762"/>
        <v>0</v>
      </c>
      <c r="DN295" s="221">
        <f t="shared" si="2763"/>
        <v>0</v>
      </c>
      <c r="DO295" s="4"/>
      <c r="DP295" s="4">
        <f t="shared" si="2764"/>
        <v>0</v>
      </c>
      <c r="DQ295" s="218">
        <f t="shared" si="2765"/>
        <v>0</v>
      </c>
      <c r="DR295" s="221">
        <f t="shared" si="2766"/>
        <v>0</v>
      </c>
      <c r="DS295" s="4"/>
      <c r="DT295" s="4">
        <f t="shared" si="2767"/>
        <v>0</v>
      </c>
      <c r="DU295" s="218">
        <f t="shared" si="2768"/>
        <v>0</v>
      </c>
      <c r="DV295" s="221">
        <f t="shared" si="2769"/>
        <v>0</v>
      </c>
      <c r="DW295" s="4"/>
      <c r="DX295" s="4"/>
      <c r="DY295" s="4">
        <f t="shared" si="2770"/>
        <v>0</v>
      </c>
      <c r="DZ295" s="218">
        <f t="shared" si="2771"/>
        <v>0</v>
      </c>
      <c r="EA295" s="221">
        <f t="shared" si="2772"/>
        <v>0</v>
      </c>
      <c r="EB295" s="4"/>
      <c r="EC295" s="4">
        <f t="shared" si="2773"/>
        <v>0</v>
      </c>
      <c r="ED295" s="218" t="e">
        <f>SUM(EB295+#REF!)</f>
        <v>#REF!</v>
      </c>
      <c r="EE295" s="221" t="e">
        <f t="shared" si="2774"/>
        <v>#REF!</v>
      </c>
      <c r="EF295" s="4"/>
      <c r="EG295" s="4">
        <f t="shared" si="2775"/>
        <v>0</v>
      </c>
      <c r="EH295" s="218" t="e">
        <f>SUM(EF295+#REF!)</f>
        <v>#REF!</v>
      </c>
      <c r="EI295" s="221" t="e">
        <f t="shared" si="2776"/>
        <v>#REF!</v>
      </c>
      <c r="EJ295" s="4"/>
      <c r="EK295" s="4" t="e">
        <f>SUM(EJ295*#REF!)</f>
        <v>#REF!</v>
      </c>
      <c r="EL295" s="218" t="e">
        <f>SUM(EJ295+#REF!)</f>
        <v>#REF!</v>
      </c>
      <c r="EM295" s="221" t="e">
        <f t="shared" si="2777"/>
        <v>#REF!</v>
      </c>
      <c r="EN295" s="4"/>
      <c r="EO295" s="269"/>
      <c r="EP295" s="269">
        <f t="shared" si="2823"/>
        <v>0</v>
      </c>
      <c r="EQ295" s="268">
        <f t="shared" si="2824"/>
        <v>0</v>
      </c>
      <c r="ER295" s="268">
        <f t="shared" si="2825"/>
        <v>0</v>
      </c>
      <c r="ES295" s="269"/>
      <c r="ET295" s="269">
        <f t="shared" si="2826"/>
        <v>0</v>
      </c>
      <c r="EU295" s="268">
        <f t="shared" si="2827"/>
        <v>0</v>
      </c>
      <c r="EV295" s="268">
        <f t="shared" si="2828"/>
        <v>0</v>
      </c>
      <c r="EW295" s="269"/>
      <c r="EX295" s="269">
        <f t="shared" si="2829"/>
        <v>0</v>
      </c>
      <c r="EY295" s="268">
        <f t="shared" si="2830"/>
        <v>0</v>
      </c>
      <c r="EZ295" s="268">
        <f t="shared" si="2831"/>
        <v>0</v>
      </c>
      <c r="FA295" s="269"/>
      <c r="FB295" s="269">
        <f t="shared" si="2832"/>
        <v>0</v>
      </c>
      <c r="FC295" s="268">
        <f t="shared" si="2833"/>
        <v>0</v>
      </c>
      <c r="FD295" s="268">
        <f t="shared" si="2834"/>
        <v>0</v>
      </c>
      <c r="FE295" s="269"/>
      <c r="FF295" s="269">
        <f t="shared" si="2778"/>
        <v>0</v>
      </c>
      <c r="FG295" s="268">
        <f t="shared" si="2835"/>
        <v>0</v>
      </c>
      <c r="FH295" s="268">
        <f t="shared" si="2836"/>
        <v>0</v>
      </c>
      <c r="FI295" s="269"/>
      <c r="FJ295" s="269">
        <f t="shared" si="2779"/>
        <v>0</v>
      </c>
      <c r="FK295" s="268">
        <f t="shared" si="2837"/>
        <v>0</v>
      </c>
      <c r="FL295" s="268">
        <f t="shared" si="2838"/>
        <v>0</v>
      </c>
      <c r="FM295" s="269"/>
      <c r="FN295" s="269">
        <f t="shared" si="2780"/>
        <v>0</v>
      </c>
      <c r="FO295" s="268">
        <f t="shared" si="2781"/>
        <v>0</v>
      </c>
      <c r="FP295" s="268">
        <f t="shared" si="2782"/>
        <v>0</v>
      </c>
      <c r="FQ295" s="269"/>
      <c r="FR295" s="269">
        <f t="shared" si="2783"/>
        <v>0</v>
      </c>
      <c r="FS295" s="268">
        <f t="shared" si="2784"/>
        <v>0</v>
      </c>
      <c r="FT295" s="268">
        <f t="shared" si="2785"/>
        <v>0</v>
      </c>
      <c r="FU295" s="269"/>
      <c r="FV295" s="269">
        <f t="shared" si="2786"/>
        <v>0</v>
      </c>
      <c r="FW295" s="268">
        <f t="shared" si="2839"/>
        <v>0</v>
      </c>
      <c r="FX295" s="268">
        <f t="shared" si="2840"/>
        <v>0</v>
      </c>
      <c r="FY295" s="269"/>
      <c r="FZ295" s="269">
        <f t="shared" si="2841"/>
        <v>0</v>
      </c>
      <c r="GA295" s="268">
        <f t="shared" si="2842"/>
        <v>0</v>
      </c>
      <c r="GB295" s="268">
        <f t="shared" si="2843"/>
        <v>0</v>
      </c>
      <c r="GC295" s="269"/>
      <c r="GD295" s="269">
        <f t="shared" si="2844"/>
        <v>0</v>
      </c>
      <c r="GE295" s="268">
        <f t="shared" si="2845"/>
        <v>0</v>
      </c>
      <c r="GF295" s="268">
        <f t="shared" si="2846"/>
        <v>0</v>
      </c>
      <c r="GG295" s="269"/>
      <c r="GH295" s="269">
        <f t="shared" si="2847"/>
        <v>0</v>
      </c>
      <c r="GI295" s="268">
        <f t="shared" si="2848"/>
        <v>0</v>
      </c>
      <c r="GJ295" s="268">
        <f t="shared" si="2849"/>
        <v>0</v>
      </c>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c r="HW295" s="4"/>
      <c r="HX295" s="4"/>
      <c r="HY295" s="4"/>
      <c r="HZ295" s="4"/>
      <c r="IA295" s="4"/>
      <c r="IB295" s="4"/>
      <c r="IC295" s="4"/>
      <c r="ID295" s="4"/>
      <c r="IE295" s="4"/>
      <c r="IF295" s="4"/>
      <c r="IG295" s="4"/>
      <c r="IH295" s="4"/>
      <c r="II295" s="4"/>
      <c r="IJ295" s="4"/>
      <c r="IK295" s="4"/>
      <c r="IL295" s="4"/>
      <c r="IM295" s="4"/>
      <c r="IN295" s="4"/>
      <c r="IO295" s="4"/>
      <c r="IP295" s="4"/>
      <c r="IQ295" s="4"/>
      <c r="IR295" s="4"/>
      <c r="IS295" s="4"/>
      <c r="IT295" s="4"/>
      <c r="IU295" s="4"/>
      <c r="IV295" s="4"/>
      <c r="IW295" s="4"/>
      <c r="IX295" s="4"/>
      <c r="IY295" s="4"/>
      <c r="IZ295" s="4"/>
      <c r="JA295" s="4"/>
      <c r="JB295" s="4"/>
      <c r="JC295" s="4"/>
      <c r="JD295" s="4"/>
      <c r="JE295" s="4"/>
      <c r="JF295" s="4"/>
      <c r="JG295" s="4"/>
      <c r="JH295" s="4"/>
      <c r="JI295" s="4"/>
      <c r="JJ295" s="4"/>
      <c r="JK295" s="4"/>
      <c r="JL295" s="4"/>
      <c r="JM295" s="4"/>
      <c r="JN295" s="4"/>
    </row>
    <row r="296" spans="1:274" s="5" customFormat="1" x14ac:dyDescent="0.2">
      <c r="A296" s="57" t="s">
        <v>92</v>
      </c>
      <c r="B296" s="57" t="s">
        <v>93</v>
      </c>
      <c r="C296" s="57" t="s">
        <v>3</v>
      </c>
      <c r="D296" s="57">
        <v>100</v>
      </c>
      <c r="E296" s="6"/>
      <c r="F296" s="64">
        <f t="shared" ref="F296:F307" si="2949">SUM(E296*$D296)</f>
        <v>0</v>
      </c>
      <c r="G296" s="6"/>
      <c r="H296" s="64">
        <f t="shared" ref="H296:H307" si="2950">SUM(G296*$D296)</f>
        <v>0</v>
      </c>
      <c r="I296" s="6"/>
      <c r="J296" s="64">
        <f t="shared" ref="J296:J307" si="2951">SUM(I296*$D296)</f>
        <v>0</v>
      </c>
      <c r="K296" s="6"/>
      <c r="L296" s="64">
        <f t="shared" ref="L296:L307" si="2952">SUM(K296*$D296)</f>
        <v>0</v>
      </c>
      <c r="M296" s="6"/>
      <c r="N296" s="64">
        <f t="shared" ref="N296:N307" si="2953">SUM(M296*$D296)</f>
        <v>0</v>
      </c>
      <c r="O296" s="6"/>
      <c r="P296" s="64">
        <f t="shared" ref="P296:P307" si="2954">SUM(O296*$D296)</f>
        <v>0</v>
      </c>
      <c r="Q296" s="6"/>
      <c r="R296" s="64">
        <f t="shared" ref="R296:R307" si="2955">SUM(Q296*$D296)</f>
        <v>0</v>
      </c>
      <c r="S296" s="6"/>
      <c r="T296" s="64">
        <f t="shared" ref="T296:T307" si="2956">SUM(S296*$D296)</f>
        <v>0</v>
      </c>
      <c r="U296" s="6"/>
      <c r="V296" s="64">
        <f t="shared" ref="V296:V307" si="2957">SUM(U296*$D296)</f>
        <v>0</v>
      </c>
      <c r="W296" s="6"/>
      <c r="X296" s="64">
        <f t="shared" ref="X296:X307" si="2958">SUM(W296*$D296)</f>
        <v>0</v>
      </c>
      <c r="Y296" s="6"/>
      <c r="Z296" s="64">
        <f t="shared" ref="Z296:Z307" si="2959">SUM(Y296*$D296)</f>
        <v>0</v>
      </c>
      <c r="AA296" s="6"/>
      <c r="AB296" s="64">
        <f t="shared" ref="AB296:AB307" si="2960">SUM(AA296*$D296)</f>
        <v>0</v>
      </c>
      <c r="AC296" s="59"/>
      <c r="AD296" s="64">
        <f t="shared" ref="AD296:AD307" si="2961">SUM(AC296*$D296)</f>
        <v>0</v>
      </c>
      <c r="AE296" s="59"/>
      <c r="AF296" s="64">
        <f t="shared" ref="AF296:AF307" si="2962">SUM(AE296*$D296)</f>
        <v>0</v>
      </c>
      <c r="AG296" s="59"/>
      <c r="AH296" s="64">
        <f t="shared" ref="AH296:AH307" si="2963">SUM(AG296*$D296)</f>
        <v>0</v>
      </c>
      <c r="AI296" s="59"/>
      <c r="AJ296" s="64">
        <f t="shared" ref="AJ296:AJ307" si="2964">SUM(AI296*$D296)</f>
        <v>0</v>
      </c>
      <c r="AK296" s="59"/>
      <c r="AL296" s="64">
        <f t="shared" ref="AL296:AL307" si="2965">SUM(AK296*$D296)</f>
        <v>0</v>
      </c>
      <c r="AM296" s="59"/>
      <c r="AN296" s="64">
        <f t="shared" ref="AN296:AN307" si="2966">SUM(AM296*$D296)</f>
        <v>0</v>
      </c>
      <c r="AO296" s="59"/>
      <c r="AP296" s="64">
        <f t="shared" ref="AP296:AP307" si="2967">SUM(AO296*$D296)</f>
        <v>0</v>
      </c>
      <c r="AQ296" s="59"/>
      <c r="AR296" s="64">
        <f t="shared" ref="AR296:AR307" si="2968">SUM(AQ296*$D296)</f>
        <v>0</v>
      </c>
      <c r="AS296" s="59"/>
      <c r="AT296" s="64">
        <f t="shared" ref="AT296:AT307" si="2969">SUM(AS296*$D296)</f>
        <v>0</v>
      </c>
      <c r="AU296" s="59"/>
      <c r="AV296" s="64">
        <f t="shared" ref="AV296:AV307" si="2970">SUM(AU296*$D296)</f>
        <v>0</v>
      </c>
      <c r="AW296" s="59"/>
      <c r="AX296" s="64">
        <f t="shared" ref="AX296:AX307" si="2971">SUM(AW296*$D296)</f>
        <v>0</v>
      </c>
      <c r="AY296" s="59"/>
      <c r="AZ296" s="64">
        <f t="shared" ref="AZ296:AZ307" si="2972">SUM(AY296*$D296)</f>
        <v>0</v>
      </c>
      <c r="BA296" s="59"/>
      <c r="BB296" s="64">
        <f t="shared" ref="BB296:BB307" si="2973">SUM(BA296*$D296)</f>
        <v>0</v>
      </c>
      <c r="BC296" s="59"/>
      <c r="BD296" s="64">
        <f t="shared" ref="BD296:BD307" si="2974">SUM(BC296*$D296)</f>
        <v>0</v>
      </c>
      <c r="BE296" s="59"/>
      <c r="BF296" s="64">
        <f t="shared" ref="BF296:BF307" si="2975">SUM(BE296*$D296)</f>
        <v>0</v>
      </c>
      <c r="BG296" s="59"/>
      <c r="BH296" s="64">
        <f t="shared" ref="BH296:BH307" si="2976">SUM(BG296*$D296)</f>
        <v>0</v>
      </c>
      <c r="BI296" s="59"/>
      <c r="BJ296" s="64">
        <f t="shared" ref="BJ296:BJ307" si="2977">SUM(BI296*$D296)</f>
        <v>0</v>
      </c>
      <c r="BK296" s="59"/>
      <c r="BL296" s="64">
        <f t="shared" ref="BL296:BL307" si="2978">SUM(BK296*$D296)</f>
        <v>0</v>
      </c>
      <c r="BM296" s="59"/>
      <c r="BN296" s="64">
        <f t="shared" ref="BN296:BN307" si="2979">SUM(BM296*$D296)</f>
        <v>0</v>
      </c>
      <c r="BO296" s="59"/>
      <c r="BP296" s="64">
        <f t="shared" ref="BP296:BP307" si="2980">SUM(BO296*$D296)</f>
        <v>0</v>
      </c>
      <c r="BQ296" s="59"/>
      <c r="BR296" s="64">
        <f t="shared" ref="BR296:BR307" si="2981">SUM(BQ296*$D296)</f>
        <v>0</v>
      </c>
      <c r="BS296" s="59"/>
      <c r="BT296" s="64">
        <f t="shared" ref="BT296:BT307" si="2982">SUM(BS296*$D296)</f>
        <v>0</v>
      </c>
      <c r="BU296" s="59"/>
      <c r="BV296" s="64">
        <f t="shared" ref="BV296:BV307" si="2983">SUM(BU296*$D296)</f>
        <v>0</v>
      </c>
      <c r="BW296" s="59"/>
      <c r="BX296" s="64">
        <f t="shared" ref="BX296:BX307" si="2984">SUM(BW296*$D296)</f>
        <v>0</v>
      </c>
      <c r="BY296" s="59"/>
      <c r="BZ296" s="64">
        <f t="shared" ref="BZ296:BZ307" si="2985">SUM(BY296*$D296)</f>
        <v>0</v>
      </c>
      <c r="CA296" s="54"/>
      <c r="CB296" s="61">
        <f t="shared" ref="CB296:CB307" si="2986">SUM(E296+G296+I296+K296+M296+O296+Q296+S296+U296+W296+Y296+AA296+AC296+AE296+AG296+AI296+AK296+AM296+AO296+AQ296+AS296+AU296+AW296+AY296+BA296+BC296+BE296+BG296+BI296+BK296+BM296+BO296+BQ296+BS296+BU296+BW296+BY296)</f>
        <v>0</v>
      </c>
      <c r="CC296" s="61">
        <f t="shared" ref="CC296:CC307" si="2987">ROUND(CB296*D296*2,1)/2</f>
        <v>0</v>
      </c>
      <c r="CD296" s="4"/>
      <c r="CE296" s="4"/>
      <c r="CF296" s="4">
        <f t="shared" ref="CF296:CF307" si="2988">SUM(CE296*D296)</f>
        <v>0</v>
      </c>
      <c r="CG296" s="218">
        <f t="shared" ref="CG296:CG307" si="2989">SUM(CE296+K296)</f>
        <v>0</v>
      </c>
      <c r="CH296" s="221">
        <f t="shared" si="2739"/>
        <v>0</v>
      </c>
      <c r="CI296" s="4"/>
      <c r="CJ296" s="4">
        <f t="shared" ref="CJ296:CJ307" si="2990">SUM(CI296*H296)</f>
        <v>0</v>
      </c>
      <c r="CK296" s="218">
        <f t="shared" ref="CK296:CK307" si="2991">SUM(CI296+O296)</f>
        <v>0</v>
      </c>
      <c r="CL296" s="221">
        <f t="shared" si="2742"/>
        <v>0</v>
      </c>
      <c r="CM296" s="4"/>
      <c r="CN296" s="4">
        <f t="shared" ref="CN296:CN307" si="2992">SUM(CM296*L296)</f>
        <v>0</v>
      </c>
      <c r="CO296" s="218">
        <f t="shared" ref="CO296:CO307" si="2993">SUM(CM296+O296)</f>
        <v>0</v>
      </c>
      <c r="CP296" s="221">
        <f t="shared" ref="CP296:CP307" si="2994">SUM(CO296*D296)</f>
        <v>0</v>
      </c>
      <c r="CQ296" s="4"/>
      <c r="CR296" s="4">
        <f t="shared" ref="CR296:CR307" si="2995">SUM(CQ296*P296)</f>
        <v>0</v>
      </c>
      <c r="CS296" s="218">
        <f t="shared" ref="CS296:CS307" si="2996">SUM(CQ296+S296)</f>
        <v>0</v>
      </c>
      <c r="CT296" s="221">
        <f t="shared" ref="CT296:CT307" si="2997">SUM(CS296*H296)</f>
        <v>0</v>
      </c>
      <c r="CU296" s="4"/>
      <c r="CV296" s="4">
        <f t="shared" ref="CV296:CV307" si="2998">SUM(CU296*T296)</f>
        <v>0</v>
      </c>
      <c r="CW296" s="218">
        <f t="shared" ref="CW296:CW307" si="2999">SUM(CU296+W296)</f>
        <v>0</v>
      </c>
      <c r="CX296" s="221">
        <f t="shared" ref="CX296:CX307" si="3000">SUM(CW296*L296)</f>
        <v>0</v>
      </c>
      <c r="CY296" s="4"/>
      <c r="CZ296" s="4">
        <f t="shared" ref="CZ296:CZ307" si="3001">SUM(CY296*X296)</f>
        <v>0</v>
      </c>
      <c r="DA296" s="218">
        <f t="shared" ref="DA296:DA307" si="3002">SUM(CY296+AA296)</f>
        <v>0</v>
      </c>
      <c r="DB296" s="221">
        <f t="shared" ref="DB296:DB307" si="3003">SUM(DA296*P296)</f>
        <v>0</v>
      </c>
      <c r="DC296" s="4"/>
      <c r="DD296" s="4">
        <f t="shared" ref="DD296:DD307" si="3004">SUM(DC296*AB296)</f>
        <v>0</v>
      </c>
      <c r="DE296" s="218">
        <f t="shared" ref="DE296:DE307" si="3005">SUM(DC296+AE296)</f>
        <v>0</v>
      </c>
      <c r="DF296" s="221">
        <f t="shared" ref="DF296:DF307" si="3006">SUM(DE296*T296)</f>
        <v>0</v>
      </c>
      <c r="DG296" s="4"/>
      <c r="DH296" s="4">
        <f t="shared" ref="DH296:DH307" si="3007">SUM(DG296*AF296)</f>
        <v>0</v>
      </c>
      <c r="DI296" s="218">
        <f t="shared" ref="DI296:DI307" si="3008">SUM(DG296+AI296)</f>
        <v>0</v>
      </c>
      <c r="DJ296" s="221">
        <f t="shared" ref="DJ296:DJ307" si="3009">SUM(DI296*X296)</f>
        <v>0</v>
      </c>
      <c r="DK296" s="4"/>
      <c r="DL296" s="4">
        <f t="shared" ref="DL296:DL307" si="3010">SUM(DK296*AJ296)</f>
        <v>0</v>
      </c>
      <c r="DM296" s="218">
        <f t="shared" ref="DM296:DM307" si="3011">SUM(DK296+AM296)</f>
        <v>0</v>
      </c>
      <c r="DN296" s="221">
        <f t="shared" ref="DN296:DN307" si="3012">SUM(DM296*AB296)</f>
        <v>0</v>
      </c>
      <c r="DO296" s="4"/>
      <c r="DP296" s="4">
        <f t="shared" ref="DP296:DP307" si="3013">SUM(DO296*AN296)</f>
        <v>0</v>
      </c>
      <c r="DQ296" s="218">
        <f t="shared" ref="DQ296:DQ307" si="3014">SUM(DO296+AQ296)</f>
        <v>0</v>
      </c>
      <c r="DR296" s="221">
        <f t="shared" ref="DR296:DR307" si="3015">SUM(DQ296*AF296)</f>
        <v>0</v>
      </c>
      <c r="DS296" s="4"/>
      <c r="DT296" s="4">
        <f t="shared" ref="DT296:DT307" si="3016">SUM(DS296*AR296)</f>
        <v>0</v>
      </c>
      <c r="DU296" s="218">
        <f t="shared" ref="DU296:DU307" si="3017">SUM(DS296+AU296)</f>
        <v>0</v>
      </c>
      <c r="DV296" s="221">
        <f t="shared" ref="DV296:DV307" si="3018">SUM(DU296*AJ296)</f>
        <v>0</v>
      </c>
      <c r="DW296" s="4"/>
      <c r="DX296" s="4"/>
      <c r="DY296" s="4">
        <f t="shared" ref="DY296:DY307" si="3019">SUM(DX296*AS296)</f>
        <v>0</v>
      </c>
      <c r="DZ296" s="218">
        <f t="shared" ref="DZ296:DZ307" si="3020">SUM(DX296+AV296)</f>
        <v>0</v>
      </c>
      <c r="EA296" s="221">
        <f t="shared" ref="EA296:EA307" si="3021">SUM(DZ296*AK296)</f>
        <v>0</v>
      </c>
      <c r="EB296" s="4"/>
      <c r="EC296" s="4">
        <f t="shared" ref="EC296:EC307" si="3022">SUM(EB296*D296)</f>
        <v>0</v>
      </c>
      <c r="ED296" s="218" t="e">
        <f>SUM(EB296+#REF!)</f>
        <v>#REF!</v>
      </c>
      <c r="EE296" s="221" t="e">
        <f t="shared" ref="EE296:EE307" si="3023">SUM(ED296*D296)</f>
        <v>#REF!</v>
      </c>
      <c r="EF296" s="4"/>
      <c r="EG296" s="4">
        <f t="shared" ref="EG296:EG307" si="3024">SUM(EF296*AW296)</f>
        <v>0</v>
      </c>
      <c r="EH296" s="218" t="e">
        <f>SUM(EF296+#REF!)</f>
        <v>#REF!</v>
      </c>
      <c r="EI296" s="221" t="e">
        <f t="shared" ref="EI296:EI307" si="3025">SUM(EH296*D296)</f>
        <v>#REF!</v>
      </c>
      <c r="EJ296" s="4"/>
      <c r="EK296" s="4" t="e">
        <f>SUM(EJ296*#REF!)</f>
        <v>#REF!</v>
      </c>
      <c r="EL296" s="218" t="e">
        <f>SUM(EJ296+#REF!)</f>
        <v>#REF!</v>
      </c>
      <c r="EM296" s="221" t="e">
        <f t="shared" ref="EM296:EM307" si="3026">SUM(EL296*AS296)</f>
        <v>#REF!</v>
      </c>
      <c r="EN296" s="4"/>
      <c r="EO296" s="269"/>
      <c r="EP296" s="269">
        <f t="shared" ref="EP296:EP307" si="3027">SUM(EO296*D296)</f>
        <v>0</v>
      </c>
      <c r="EQ296" s="268">
        <f t="shared" ref="EQ296:EQ307" si="3028">SUM(EO296+AC296)</f>
        <v>0</v>
      </c>
      <c r="ER296" s="268">
        <f t="shared" ref="ER296:ER307" si="3029">SUM(EQ296*D296)</f>
        <v>0</v>
      </c>
      <c r="ES296" s="269"/>
      <c r="ET296" s="269">
        <f t="shared" ref="ET296:ET307" si="3030">SUM(ES296*D296)</f>
        <v>0</v>
      </c>
      <c r="EU296" s="268">
        <f t="shared" ref="EU296:EU307" si="3031">SUM(ES296+AE296)</f>
        <v>0</v>
      </c>
      <c r="EV296" s="268">
        <f t="shared" ref="EV296:EV307" si="3032">SUM(EU296*D296)</f>
        <v>0</v>
      </c>
      <c r="EW296" s="269"/>
      <c r="EX296" s="269">
        <f t="shared" ref="EX296:EX307" si="3033">SUM(EW296*D296)</f>
        <v>0</v>
      </c>
      <c r="EY296" s="268">
        <f t="shared" ref="EY296:EY307" si="3034">SUM(EW296+AG296)</f>
        <v>0</v>
      </c>
      <c r="EZ296" s="268">
        <f t="shared" ref="EZ296:EZ307" si="3035">SUM(EY296*D296)</f>
        <v>0</v>
      </c>
      <c r="FA296" s="269"/>
      <c r="FB296" s="269">
        <f t="shared" ref="FB296:FB307" si="3036">SUM(FA296*H296)</f>
        <v>0</v>
      </c>
      <c r="FC296" s="268">
        <f t="shared" ref="FC296:FC307" si="3037">SUM(FA296+AI296)</f>
        <v>0</v>
      </c>
      <c r="FD296" s="268">
        <f t="shared" ref="FD296:FD307" si="3038">SUM(FC296*D296)</f>
        <v>0</v>
      </c>
      <c r="FE296" s="269"/>
      <c r="FF296" s="269">
        <f t="shared" ref="FF296:FF307" si="3039">SUM(FE296*L296)</f>
        <v>0</v>
      </c>
      <c r="FG296" s="268">
        <f t="shared" ref="FG296:FG307" si="3040">SUM(FE296+AK296)</f>
        <v>0</v>
      </c>
      <c r="FH296" s="268">
        <f t="shared" ref="FH296:FH307" si="3041">SUM(FG296*D296)</f>
        <v>0</v>
      </c>
      <c r="FI296" s="269"/>
      <c r="FJ296" s="269">
        <f t="shared" ref="FJ296:FJ307" si="3042">SUM(FI296*P296)</f>
        <v>0</v>
      </c>
      <c r="FK296" s="268">
        <f t="shared" ref="FK296:FK307" si="3043">SUM(FI296+AM296)</f>
        <v>0</v>
      </c>
      <c r="FL296" s="268">
        <f t="shared" ref="FL296:FL307" si="3044">SUM(FK296*D296)</f>
        <v>0</v>
      </c>
      <c r="FM296" s="269"/>
      <c r="FN296" s="269">
        <f t="shared" ref="FN296:FN307" si="3045">SUM(FM296*T296)</f>
        <v>0</v>
      </c>
      <c r="FO296" s="268">
        <f t="shared" ref="FO296:FO307" si="3046">SUM(FM296+AS296)</f>
        <v>0</v>
      </c>
      <c r="FP296" s="268">
        <f t="shared" ref="FP296:FP307" si="3047">SUM(FO296*T296)</f>
        <v>0</v>
      </c>
      <c r="FQ296" s="269"/>
      <c r="FR296" s="269">
        <f t="shared" ref="FR296:FR307" si="3048">SUM(FQ296*X296)</f>
        <v>0</v>
      </c>
      <c r="FS296" s="268">
        <f t="shared" ref="FS296:FS307" si="3049">SUM(FQ296+AW296)</f>
        <v>0</v>
      </c>
      <c r="FT296" s="268">
        <f t="shared" ref="FT296:FT307" si="3050">SUM(FS296*X296)</f>
        <v>0</v>
      </c>
      <c r="FU296" s="269"/>
      <c r="FV296" s="269">
        <f t="shared" ref="FV296:FV307" si="3051">SUM(FU296*X296)</f>
        <v>0</v>
      </c>
      <c r="FW296" s="268">
        <f t="shared" ref="FW296:FW307" si="3052">SUM(FU296+AS296)</f>
        <v>0</v>
      </c>
      <c r="FX296" s="268">
        <f t="shared" ref="FX296:FX307" si="3053">SUM(FW296*D296)</f>
        <v>0</v>
      </c>
      <c r="FY296" s="269"/>
      <c r="FZ296" s="269">
        <f>FY296+AU296</f>
        <v>0</v>
      </c>
      <c r="GA296" s="268">
        <f>FY296+AU296</f>
        <v>0</v>
      </c>
      <c r="GB296" s="268">
        <f>GA296*D296</f>
        <v>0</v>
      </c>
      <c r="GC296" s="269"/>
      <c r="GD296" s="269">
        <f>GC296+AY296</f>
        <v>0</v>
      </c>
      <c r="GE296" s="268">
        <f t="shared" si="2845"/>
        <v>0</v>
      </c>
      <c r="GF296" s="268">
        <f t="shared" si="2846"/>
        <v>0</v>
      </c>
      <c r="GG296" s="269"/>
      <c r="GH296" s="269">
        <f>GG296+BC296</f>
        <v>0</v>
      </c>
      <c r="GI296" s="268">
        <f>GG296+BC296</f>
        <v>0</v>
      </c>
      <c r="GJ296" s="268">
        <f>GI296*L296</f>
        <v>0</v>
      </c>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c r="HW296" s="4"/>
      <c r="HX296" s="4"/>
      <c r="HY296" s="4"/>
      <c r="HZ296" s="4"/>
      <c r="IA296" s="4"/>
      <c r="IB296" s="4"/>
      <c r="IC296" s="4"/>
      <c r="ID296" s="4"/>
      <c r="IE296" s="4"/>
      <c r="IF296" s="4"/>
      <c r="IG296" s="4"/>
      <c r="IH296" s="4"/>
      <c r="II296" s="4"/>
      <c r="IJ296" s="4"/>
      <c r="IK296" s="4"/>
      <c r="IL296" s="4"/>
      <c r="IM296" s="4"/>
      <c r="IN296" s="4"/>
      <c r="IO296" s="4"/>
      <c r="IP296" s="4"/>
      <c r="IQ296" s="4"/>
      <c r="IR296" s="4"/>
      <c r="IS296" s="4"/>
      <c r="IT296" s="4"/>
      <c r="IU296" s="4"/>
      <c r="IV296" s="4"/>
      <c r="IW296" s="4"/>
      <c r="IX296" s="4"/>
      <c r="IY296" s="4"/>
      <c r="IZ296" s="4"/>
      <c r="JA296" s="4"/>
      <c r="JB296" s="4"/>
      <c r="JC296" s="4"/>
      <c r="JD296" s="4"/>
      <c r="JE296" s="4"/>
      <c r="JF296" s="4"/>
      <c r="JG296" s="4"/>
      <c r="JH296" s="4"/>
      <c r="JI296" s="4"/>
      <c r="JJ296" s="4"/>
      <c r="JK296" s="4"/>
      <c r="JL296" s="4"/>
      <c r="JM296" s="4"/>
      <c r="JN296" s="4"/>
    </row>
    <row r="297" spans="1:274" s="5" customFormat="1" x14ac:dyDescent="0.2">
      <c r="A297" s="57" t="s">
        <v>139</v>
      </c>
      <c r="B297" s="57" t="s">
        <v>140</v>
      </c>
      <c r="C297" s="57" t="s">
        <v>3</v>
      </c>
      <c r="D297" s="57">
        <v>100</v>
      </c>
      <c r="E297" s="6"/>
      <c r="F297" s="64">
        <f t="shared" si="2949"/>
        <v>0</v>
      </c>
      <c r="G297" s="6"/>
      <c r="H297" s="64">
        <f t="shared" si="2950"/>
        <v>0</v>
      </c>
      <c r="I297" s="6"/>
      <c r="J297" s="64">
        <f t="shared" si="2951"/>
        <v>0</v>
      </c>
      <c r="K297" s="6"/>
      <c r="L297" s="64">
        <f t="shared" si="2952"/>
        <v>0</v>
      </c>
      <c r="M297" s="6"/>
      <c r="N297" s="64">
        <f t="shared" si="2953"/>
        <v>0</v>
      </c>
      <c r="O297" s="6"/>
      <c r="P297" s="64">
        <f t="shared" si="2954"/>
        <v>0</v>
      </c>
      <c r="Q297" s="6"/>
      <c r="R297" s="64">
        <f t="shared" si="2955"/>
        <v>0</v>
      </c>
      <c r="S297" s="6"/>
      <c r="T297" s="64">
        <f t="shared" si="2956"/>
        <v>0</v>
      </c>
      <c r="U297" s="6"/>
      <c r="V297" s="64">
        <f t="shared" si="2957"/>
        <v>0</v>
      </c>
      <c r="W297" s="6"/>
      <c r="X297" s="64">
        <f t="shared" si="2958"/>
        <v>0</v>
      </c>
      <c r="Y297" s="6"/>
      <c r="Z297" s="64">
        <f t="shared" si="2959"/>
        <v>0</v>
      </c>
      <c r="AA297" s="6"/>
      <c r="AB297" s="64">
        <f t="shared" si="2960"/>
        <v>0</v>
      </c>
      <c r="AC297" s="59"/>
      <c r="AD297" s="64">
        <f t="shared" si="2961"/>
        <v>0</v>
      </c>
      <c r="AE297" s="59"/>
      <c r="AF297" s="64">
        <f t="shared" si="2962"/>
        <v>0</v>
      </c>
      <c r="AG297" s="59"/>
      <c r="AH297" s="64">
        <f t="shared" si="2963"/>
        <v>0</v>
      </c>
      <c r="AI297" s="59"/>
      <c r="AJ297" s="64">
        <f t="shared" si="2964"/>
        <v>0</v>
      </c>
      <c r="AK297" s="59"/>
      <c r="AL297" s="64">
        <f t="shared" si="2965"/>
        <v>0</v>
      </c>
      <c r="AM297" s="59"/>
      <c r="AN297" s="64">
        <f t="shared" si="2966"/>
        <v>0</v>
      </c>
      <c r="AO297" s="59"/>
      <c r="AP297" s="64">
        <f t="shared" si="2967"/>
        <v>0</v>
      </c>
      <c r="AQ297" s="59"/>
      <c r="AR297" s="64">
        <f t="shared" si="2968"/>
        <v>0</v>
      </c>
      <c r="AS297" s="59"/>
      <c r="AT297" s="64">
        <f t="shared" si="2969"/>
        <v>0</v>
      </c>
      <c r="AU297" s="59"/>
      <c r="AV297" s="64">
        <f t="shared" si="2970"/>
        <v>0</v>
      </c>
      <c r="AW297" s="59"/>
      <c r="AX297" s="64">
        <f t="shared" si="2971"/>
        <v>0</v>
      </c>
      <c r="AY297" s="59"/>
      <c r="AZ297" s="64">
        <f t="shared" si="2972"/>
        <v>0</v>
      </c>
      <c r="BA297" s="59"/>
      <c r="BB297" s="64">
        <f t="shared" si="2973"/>
        <v>0</v>
      </c>
      <c r="BC297" s="59"/>
      <c r="BD297" s="64">
        <f t="shared" si="2974"/>
        <v>0</v>
      </c>
      <c r="BE297" s="59"/>
      <c r="BF297" s="64">
        <f t="shared" si="2975"/>
        <v>0</v>
      </c>
      <c r="BG297" s="59"/>
      <c r="BH297" s="64">
        <f t="shared" si="2976"/>
        <v>0</v>
      </c>
      <c r="BI297" s="59"/>
      <c r="BJ297" s="64">
        <f t="shared" si="2977"/>
        <v>0</v>
      </c>
      <c r="BK297" s="59"/>
      <c r="BL297" s="64">
        <f t="shared" si="2978"/>
        <v>0</v>
      </c>
      <c r="BM297" s="59"/>
      <c r="BN297" s="64">
        <f t="shared" si="2979"/>
        <v>0</v>
      </c>
      <c r="BO297" s="59"/>
      <c r="BP297" s="64">
        <f t="shared" si="2980"/>
        <v>0</v>
      </c>
      <c r="BQ297" s="59"/>
      <c r="BR297" s="64">
        <f t="shared" si="2981"/>
        <v>0</v>
      </c>
      <c r="BS297" s="59"/>
      <c r="BT297" s="64">
        <f t="shared" si="2982"/>
        <v>0</v>
      </c>
      <c r="BU297" s="59"/>
      <c r="BV297" s="64">
        <f t="shared" si="2983"/>
        <v>0</v>
      </c>
      <c r="BW297" s="59"/>
      <c r="BX297" s="64">
        <f t="shared" si="2984"/>
        <v>0</v>
      </c>
      <c r="BY297" s="59"/>
      <c r="BZ297" s="64">
        <f t="shared" si="2985"/>
        <v>0</v>
      </c>
      <c r="CA297" s="54"/>
      <c r="CB297" s="61">
        <f t="shared" si="2986"/>
        <v>0</v>
      </c>
      <c r="CC297" s="61">
        <f t="shared" si="2987"/>
        <v>0</v>
      </c>
      <c r="CD297" s="4"/>
      <c r="CE297" s="4"/>
      <c r="CF297" s="4">
        <f t="shared" si="2988"/>
        <v>0</v>
      </c>
      <c r="CG297" s="218">
        <f t="shared" si="2989"/>
        <v>0</v>
      </c>
      <c r="CH297" s="221">
        <f t="shared" si="2739"/>
        <v>0</v>
      </c>
      <c r="CI297" s="4"/>
      <c r="CJ297" s="4">
        <f t="shared" si="2990"/>
        <v>0</v>
      </c>
      <c r="CK297" s="218">
        <f t="shared" si="2991"/>
        <v>0</v>
      </c>
      <c r="CL297" s="221">
        <f t="shared" si="2742"/>
        <v>0</v>
      </c>
      <c r="CM297" s="4"/>
      <c r="CN297" s="4">
        <f t="shared" si="2992"/>
        <v>0</v>
      </c>
      <c r="CO297" s="218">
        <f t="shared" si="2993"/>
        <v>0</v>
      </c>
      <c r="CP297" s="221">
        <f t="shared" si="2994"/>
        <v>0</v>
      </c>
      <c r="CQ297" s="4"/>
      <c r="CR297" s="4">
        <f t="shared" si="2995"/>
        <v>0</v>
      </c>
      <c r="CS297" s="218">
        <f t="shared" si="2996"/>
        <v>0</v>
      </c>
      <c r="CT297" s="221">
        <f t="shared" si="2997"/>
        <v>0</v>
      </c>
      <c r="CU297" s="4"/>
      <c r="CV297" s="4">
        <f t="shared" si="2998"/>
        <v>0</v>
      </c>
      <c r="CW297" s="218">
        <f t="shared" si="2999"/>
        <v>0</v>
      </c>
      <c r="CX297" s="221">
        <f t="shared" si="3000"/>
        <v>0</v>
      </c>
      <c r="CY297" s="4"/>
      <c r="CZ297" s="4">
        <f t="shared" si="3001"/>
        <v>0</v>
      </c>
      <c r="DA297" s="218">
        <f t="shared" si="3002"/>
        <v>0</v>
      </c>
      <c r="DB297" s="221">
        <f t="shared" si="3003"/>
        <v>0</v>
      </c>
      <c r="DC297" s="4"/>
      <c r="DD297" s="4">
        <f t="shared" si="3004"/>
        <v>0</v>
      </c>
      <c r="DE297" s="218">
        <f t="shared" si="3005"/>
        <v>0</v>
      </c>
      <c r="DF297" s="221">
        <f t="shared" si="3006"/>
        <v>0</v>
      </c>
      <c r="DG297" s="4"/>
      <c r="DH297" s="4">
        <f t="shared" si="3007"/>
        <v>0</v>
      </c>
      <c r="DI297" s="218">
        <f t="shared" si="3008"/>
        <v>0</v>
      </c>
      <c r="DJ297" s="221">
        <f t="shared" si="3009"/>
        <v>0</v>
      </c>
      <c r="DK297" s="4"/>
      <c r="DL297" s="4">
        <f t="shared" si="3010"/>
        <v>0</v>
      </c>
      <c r="DM297" s="218">
        <f t="shared" si="3011"/>
        <v>0</v>
      </c>
      <c r="DN297" s="221">
        <f t="shared" si="3012"/>
        <v>0</v>
      </c>
      <c r="DO297" s="4"/>
      <c r="DP297" s="4">
        <f t="shared" si="3013"/>
        <v>0</v>
      </c>
      <c r="DQ297" s="218">
        <f t="shared" si="3014"/>
        <v>0</v>
      </c>
      <c r="DR297" s="221">
        <f t="shared" si="3015"/>
        <v>0</v>
      </c>
      <c r="DS297" s="4"/>
      <c r="DT297" s="4">
        <f t="shared" si="3016"/>
        <v>0</v>
      </c>
      <c r="DU297" s="218">
        <f t="shared" si="3017"/>
        <v>0</v>
      </c>
      <c r="DV297" s="221">
        <f t="shared" si="3018"/>
        <v>0</v>
      </c>
      <c r="DW297" s="4"/>
      <c r="DX297" s="4"/>
      <c r="DY297" s="4">
        <f t="shared" si="3019"/>
        <v>0</v>
      </c>
      <c r="DZ297" s="218">
        <f t="shared" si="3020"/>
        <v>0</v>
      </c>
      <c r="EA297" s="221">
        <f t="shared" si="3021"/>
        <v>0</v>
      </c>
      <c r="EB297" s="4"/>
      <c r="EC297" s="4">
        <f t="shared" si="3022"/>
        <v>0</v>
      </c>
      <c r="ED297" s="218" t="e">
        <f>SUM(EB297+#REF!)</f>
        <v>#REF!</v>
      </c>
      <c r="EE297" s="221" t="e">
        <f t="shared" si="3023"/>
        <v>#REF!</v>
      </c>
      <c r="EF297" s="4"/>
      <c r="EG297" s="4">
        <f t="shared" si="3024"/>
        <v>0</v>
      </c>
      <c r="EH297" s="218" t="e">
        <f>SUM(EF297+#REF!)</f>
        <v>#REF!</v>
      </c>
      <c r="EI297" s="221" t="e">
        <f t="shared" si="3025"/>
        <v>#REF!</v>
      </c>
      <c r="EJ297" s="4"/>
      <c r="EK297" s="4" t="e">
        <f>SUM(EJ297*#REF!)</f>
        <v>#REF!</v>
      </c>
      <c r="EL297" s="218" t="e">
        <f>SUM(EJ297+#REF!)</f>
        <v>#REF!</v>
      </c>
      <c r="EM297" s="221" t="e">
        <f t="shared" si="3026"/>
        <v>#REF!</v>
      </c>
      <c r="EN297" s="4"/>
      <c r="EO297" s="269"/>
      <c r="EP297" s="269">
        <f t="shared" si="3027"/>
        <v>0</v>
      </c>
      <c r="EQ297" s="268">
        <f t="shared" si="3028"/>
        <v>0</v>
      </c>
      <c r="ER297" s="268">
        <f t="shared" si="3029"/>
        <v>0</v>
      </c>
      <c r="ES297" s="269"/>
      <c r="ET297" s="269">
        <f t="shared" si="3030"/>
        <v>0</v>
      </c>
      <c r="EU297" s="268">
        <f t="shared" si="3031"/>
        <v>0</v>
      </c>
      <c r="EV297" s="268">
        <f t="shared" si="3032"/>
        <v>0</v>
      </c>
      <c r="EW297" s="269"/>
      <c r="EX297" s="269">
        <f t="shared" si="3033"/>
        <v>0</v>
      </c>
      <c r="EY297" s="268">
        <f t="shared" si="3034"/>
        <v>0</v>
      </c>
      <c r="EZ297" s="268">
        <f t="shared" si="3035"/>
        <v>0</v>
      </c>
      <c r="FA297" s="269"/>
      <c r="FB297" s="269">
        <f t="shared" si="3036"/>
        <v>0</v>
      </c>
      <c r="FC297" s="268">
        <f t="shared" si="3037"/>
        <v>0</v>
      </c>
      <c r="FD297" s="268">
        <f t="shared" si="3038"/>
        <v>0</v>
      </c>
      <c r="FE297" s="269"/>
      <c r="FF297" s="269">
        <f t="shared" si="3039"/>
        <v>0</v>
      </c>
      <c r="FG297" s="268">
        <f t="shared" si="3040"/>
        <v>0</v>
      </c>
      <c r="FH297" s="268">
        <f t="shared" si="3041"/>
        <v>0</v>
      </c>
      <c r="FI297" s="269"/>
      <c r="FJ297" s="269">
        <f t="shared" si="3042"/>
        <v>0</v>
      </c>
      <c r="FK297" s="268">
        <f t="shared" si="3043"/>
        <v>0</v>
      </c>
      <c r="FL297" s="268">
        <f t="shared" si="3044"/>
        <v>0</v>
      </c>
      <c r="FM297" s="269"/>
      <c r="FN297" s="269">
        <f t="shared" si="3045"/>
        <v>0</v>
      </c>
      <c r="FO297" s="268">
        <f t="shared" si="3046"/>
        <v>0</v>
      </c>
      <c r="FP297" s="268">
        <f t="shared" si="3047"/>
        <v>0</v>
      </c>
      <c r="FQ297" s="269"/>
      <c r="FR297" s="269">
        <f t="shared" si="3048"/>
        <v>0</v>
      </c>
      <c r="FS297" s="268">
        <f t="shared" si="3049"/>
        <v>0</v>
      </c>
      <c r="FT297" s="268">
        <f t="shared" si="3050"/>
        <v>0</v>
      </c>
      <c r="FU297" s="269"/>
      <c r="FV297" s="269">
        <f t="shared" si="3051"/>
        <v>0</v>
      </c>
      <c r="FW297" s="268">
        <f t="shared" si="3052"/>
        <v>0</v>
      </c>
      <c r="FX297" s="268">
        <f t="shared" si="3053"/>
        <v>0</v>
      </c>
      <c r="FY297" s="269"/>
      <c r="FZ297" s="269">
        <f t="shared" ref="FZ297:FZ308" si="3054">FY297+AU297</f>
        <v>0</v>
      </c>
      <c r="GA297" s="268">
        <f t="shared" ref="GA297:GA308" si="3055">FY297+AU297</f>
        <v>0</v>
      </c>
      <c r="GB297" s="268">
        <f t="shared" ref="GB297:GB306" si="3056">GA297*D297</f>
        <v>0</v>
      </c>
      <c r="GC297" s="269"/>
      <c r="GD297" s="269">
        <f t="shared" ref="GD297:GD326" si="3057">GC297+AY297</f>
        <v>0</v>
      </c>
      <c r="GE297" s="268">
        <f t="shared" si="2845"/>
        <v>0</v>
      </c>
      <c r="GF297" s="268">
        <f t="shared" si="2846"/>
        <v>0</v>
      </c>
      <c r="GG297" s="269"/>
      <c r="GH297" s="269">
        <f t="shared" ref="GH297:GH326" si="3058">GG297+BC297</f>
        <v>0</v>
      </c>
      <c r="GI297" s="268">
        <f t="shared" ref="GI297:GI326" si="3059">GG297+BC297</f>
        <v>0</v>
      </c>
      <c r="GJ297" s="268">
        <f t="shared" ref="GJ297:GJ306" si="3060">GI297*L297</f>
        <v>0</v>
      </c>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c r="HW297" s="4"/>
      <c r="HX297" s="4"/>
      <c r="HY297" s="4"/>
      <c r="HZ297" s="4"/>
      <c r="IA297" s="4"/>
      <c r="IB297" s="4"/>
      <c r="IC297" s="4"/>
      <c r="ID297" s="4"/>
      <c r="IE297" s="4"/>
      <c r="IF297" s="4"/>
      <c r="IG297" s="4"/>
      <c r="IH297" s="4"/>
      <c r="II297" s="4"/>
      <c r="IJ297" s="4"/>
      <c r="IK297" s="4"/>
      <c r="IL297" s="4"/>
      <c r="IM297" s="4"/>
      <c r="IN297" s="4"/>
      <c r="IO297" s="4"/>
      <c r="IP297" s="4"/>
      <c r="IQ297" s="4"/>
      <c r="IR297" s="4"/>
      <c r="IS297" s="4"/>
      <c r="IT297" s="4"/>
      <c r="IU297" s="4"/>
      <c r="IV297" s="4"/>
      <c r="IW297" s="4"/>
      <c r="IX297" s="4"/>
      <c r="IY297" s="4"/>
      <c r="IZ297" s="4"/>
      <c r="JA297" s="4"/>
      <c r="JB297" s="4"/>
      <c r="JC297" s="4"/>
      <c r="JD297" s="4"/>
      <c r="JE297" s="4"/>
      <c r="JF297" s="4"/>
      <c r="JG297" s="4"/>
      <c r="JH297" s="4"/>
      <c r="JI297" s="4"/>
      <c r="JJ297" s="4"/>
      <c r="JK297" s="4"/>
      <c r="JL297" s="4"/>
      <c r="JM297" s="4"/>
      <c r="JN297" s="4"/>
    </row>
    <row r="298" spans="1:274" s="5" customFormat="1" x14ac:dyDescent="0.2">
      <c r="A298" s="57" t="s">
        <v>331</v>
      </c>
      <c r="B298" s="57" t="s">
        <v>332</v>
      </c>
      <c r="C298" s="57" t="s">
        <v>3</v>
      </c>
      <c r="D298" s="57">
        <v>100</v>
      </c>
      <c r="E298" s="6"/>
      <c r="F298" s="64">
        <f t="shared" si="2949"/>
        <v>0</v>
      </c>
      <c r="G298" s="6"/>
      <c r="H298" s="64">
        <f t="shared" si="2950"/>
        <v>0</v>
      </c>
      <c r="I298" s="6"/>
      <c r="J298" s="64">
        <f t="shared" si="2951"/>
        <v>0</v>
      </c>
      <c r="K298" s="6"/>
      <c r="L298" s="64">
        <f t="shared" si="2952"/>
        <v>0</v>
      </c>
      <c r="M298" s="6"/>
      <c r="N298" s="64">
        <f t="shared" si="2953"/>
        <v>0</v>
      </c>
      <c r="O298" s="6"/>
      <c r="P298" s="64">
        <f t="shared" si="2954"/>
        <v>0</v>
      </c>
      <c r="Q298" s="6"/>
      <c r="R298" s="64">
        <f t="shared" si="2955"/>
        <v>0</v>
      </c>
      <c r="S298" s="6"/>
      <c r="T298" s="64">
        <f t="shared" si="2956"/>
        <v>0</v>
      </c>
      <c r="U298" s="6"/>
      <c r="V298" s="64">
        <f t="shared" si="2957"/>
        <v>0</v>
      </c>
      <c r="W298" s="6"/>
      <c r="X298" s="64">
        <f t="shared" si="2958"/>
        <v>0</v>
      </c>
      <c r="Y298" s="6"/>
      <c r="Z298" s="64">
        <f t="shared" si="2959"/>
        <v>0</v>
      </c>
      <c r="AA298" s="6"/>
      <c r="AB298" s="64">
        <f t="shared" si="2960"/>
        <v>0</v>
      </c>
      <c r="AC298" s="59"/>
      <c r="AD298" s="64">
        <f t="shared" si="2961"/>
        <v>0</v>
      </c>
      <c r="AE298" s="59"/>
      <c r="AF298" s="64">
        <f t="shared" si="2962"/>
        <v>0</v>
      </c>
      <c r="AG298" s="59"/>
      <c r="AH298" s="64">
        <f t="shared" si="2963"/>
        <v>0</v>
      </c>
      <c r="AI298" s="59"/>
      <c r="AJ298" s="64">
        <f t="shared" si="2964"/>
        <v>0</v>
      </c>
      <c r="AK298" s="59">
        <v>2.5</v>
      </c>
      <c r="AL298" s="64">
        <f t="shared" si="2965"/>
        <v>250</v>
      </c>
      <c r="AM298" s="59">
        <v>3</v>
      </c>
      <c r="AN298" s="64">
        <f t="shared" si="2966"/>
        <v>300</v>
      </c>
      <c r="AO298" s="59"/>
      <c r="AP298" s="64">
        <f t="shared" si="2967"/>
        <v>0</v>
      </c>
      <c r="AQ298" s="59"/>
      <c r="AR298" s="64">
        <f t="shared" si="2968"/>
        <v>0</v>
      </c>
      <c r="AS298" s="59">
        <v>13.5</v>
      </c>
      <c r="AT298" s="64">
        <f t="shared" si="2969"/>
        <v>1350</v>
      </c>
      <c r="AU298" s="59">
        <v>7</v>
      </c>
      <c r="AV298" s="64">
        <f t="shared" si="2970"/>
        <v>700</v>
      </c>
      <c r="AW298" s="59">
        <v>3.25</v>
      </c>
      <c r="AX298" s="64">
        <f t="shared" si="2971"/>
        <v>325</v>
      </c>
      <c r="AY298" s="59"/>
      <c r="AZ298" s="64">
        <f t="shared" si="2972"/>
        <v>0</v>
      </c>
      <c r="BA298" s="59"/>
      <c r="BB298" s="64">
        <f t="shared" si="2973"/>
        <v>0</v>
      </c>
      <c r="BC298" s="59"/>
      <c r="BD298" s="64">
        <f t="shared" si="2974"/>
        <v>0</v>
      </c>
      <c r="BE298" s="59"/>
      <c r="BF298" s="64">
        <f t="shared" si="2975"/>
        <v>0</v>
      </c>
      <c r="BG298" s="59"/>
      <c r="BH298" s="64">
        <f t="shared" si="2976"/>
        <v>0</v>
      </c>
      <c r="BI298" s="59"/>
      <c r="BJ298" s="64">
        <f t="shared" si="2977"/>
        <v>0</v>
      </c>
      <c r="BK298" s="59"/>
      <c r="BL298" s="64">
        <f t="shared" si="2978"/>
        <v>0</v>
      </c>
      <c r="BM298" s="59"/>
      <c r="BN298" s="64">
        <f t="shared" si="2979"/>
        <v>0</v>
      </c>
      <c r="BO298" s="59"/>
      <c r="BP298" s="64">
        <f t="shared" si="2980"/>
        <v>0</v>
      </c>
      <c r="BQ298" s="59"/>
      <c r="BR298" s="64">
        <f t="shared" si="2981"/>
        <v>0</v>
      </c>
      <c r="BS298" s="59"/>
      <c r="BT298" s="64">
        <f t="shared" si="2982"/>
        <v>0</v>
      </c>
      <c r="BU298" s="59"/>
      <c r="BV298" s="64">
        <f t="shared" si="2983"/>
        <v>0</v>
      </c>
      <c r="BW298" s="59"/>
      <c r="BX298" s="64">
        <f t="shared" si="2984"/>
        <v>0</v>
      </c>
      <c r="BY298" s="59"/>
      <c r="BZ298" s="64">
        <f t="shared" si="2985"/>
        <v>0</v>
      </c>
      <c r="CA298" s="54"/>
      <c r="CB298" s="61">
        <f t="shared" si="2986"/>
        <v>29.25</v>
      </c>
      <c r="CC298" s="61">
        <f t="shared" si="2987"/>
        <v>2925</v>
      </c>
      <c r="CD298" s="4"/>
      <c r="CE298" s="4"/>
      <c r="CF298" s="4">
        <f t="shared" si="2988"/>
        <v>0</v>
      </c>
      <c r="CG298" s="218">
        <f t="shared" si="2989"/>
        <v>0</v>
      </c>
      <c r="CH298" s="221">
        <f t="shared" si="2739"/>
        <v>0</v>
      </c>
      <c r="CI298" s="4"/>
      <c r="CJ298" s="4">
        <f t="shared" si="2990"/>
        <v>0</v>
      </c>
      <c r="CK298" s="218">
        <f t="shared" si="2991"/>
        <v>0</v>
      </c>
      <c r="CL298" s="221">
        <f t="shared" si="2742"/>
        <v>0</v>
      </c>
      <c r="CM298" s="4"/>
      <c r="CN298" s="4">
        <f t="shared" si="2992"/>
        <v>0</v>
      </c>
      <c r="CO298" s="218">
        <f t="shared" si="2993"/>
        <v>0</v>
      </c>
      <c r="CP298" s="221">
        <f t="shared" si="2994"/>
        <v>0</v>
      </c>
      <c r="CQ298" s="4"/>
      <c r="CR298" s="4">
        <f t="shared" si="2995"/>
        <v>0</v>
      </c>
      <c r="CS298" s="218">
        <f t="shared" si="2996"/>
        <v>0</v>
      </c>
      <c r="CT298" s="221">
        <f t="shared" si="2997"/>
        <v>0</v>
      </c>
      <c r="CU298" s="4"/>
      <c r="CV298" s="4">
        <f t="shared" si="2998"/>
        <v>0</v>
      </c>
      <c r="CW298" s="218">
        <f t="shared" si="2999"/>
        <v>0</v>
      </c>
      <c r="CX298" s="221">
        <f t="shared" si="3000"/>
        <v>0</v>
      </c>
      <c r="CY298" s="4"/>
      <c r="CZ298" s="4">
        <f t="shared" si="3001"/>
        <v>0</v>
      </c>
      <c r="DA298" s="218">
        <f t="shared" si="3002"/>
        <v>0</v>
      </c>
      <c r="DB298" s="221">
        <f t="shared" si="3003"/>
        <v>0</v>
      </c>
      <c r="DC298" s="4"/>
      <c r="DD298" s="4">
        <f t="shared" si="3004"/>
        <v>0</v>
      </c>
      <c r="DE298" s="218">
        <f t="shared" si="3005"/>
        <v>0</v>
      </c>
      <c r="DF298" s="221">
        <f t="shared" si="3006"/>
        <v>0</v>
      </c>
      <c r="DG298" s="4"/>
      <c r="DH298" s="4">
        <f t="shared" si="3007"/>
        <v>0</v>
      </c>
      <c r="DI298" s="218">
        <f t="shared" si="3008"/>
        <v>0</v>
      </c>
      <c r="DJ298" s="221">
        <f t="shared" si="3009"/>
        <v>0</v>
      </c>
      <c r="DK298" s="4"/>
      <c r="DL298" s="4">
        <f t="shared" si="3010"/>
        <v>0</v>
      </c>
      <c r="DM298" s="218">
        <f t="shared" si="3011"/>
        <v>3</v>
      </c>
      <c r="DN298" s="221">
        <f t="shared" si="3012"/>
        <v>0</v>
      </c>
      <c r="DO298" s="4"/>
      <c r="DP298" s="4">
        <f t="shared" si="3013"/>
        <v>0</v>
      </c>
      <c r="DQ298" s="218">
        <f t="shared" si="3014"/>
        <v>0</v>
      </c>
      <c r="DR298" s="221">
        <f t="shared" si="3015"/>
        <v>0</v>
      </c>
      <c r="DS298" s="4"/>
      <c r="DT298" s="4">
        <f t="shared" si="3016"/>
        <v>0</v>
      </c>
      <c r="DU298" s="218">
        <f t="shared" si="3017"/>
        <v>7</v>
      </c>
      <c r="DV298" s="221">
        <f t="shared" si="3018"/>
        <v>0</v>
      </c>
      <c r="DW298" s="4"/>
      <c r="DX298" s="4"/>
      <c r="DY298" s="4">
        <f t="shared" si="3019"/>
        <v>0</v>
      </c>
      <c r="DZ298" s="218">
        <f t="shared" si="3020"/>
        <v>700</v>
      </c>
      <c r="EA298" s="221">
        <f t="shared" si="3021"/>
        <v>1750</v>
      </c>
      <c r="EB298" s="4"/>
      <c r="EC298" s="4">
        <f t="shared" si="3022"/>
        <v>0</v>
      </c>
      <c r="ED298" s="218" t="e">
        <f>SUM(EB298+#REF!)</f>
        <v>#REF!</v>
      </c>
      <c r="EE298" s="221" t="e">
        <f t="shared" si="3023"/>
        <v>#REF!</v>
      </c>
      <c r="EF298" s="4"/>
      <c r="EG298" s="4">
        <f t="shared" si="3024"/>
        <v>0</v>
      </c>
      <c r="EH298" s="218" t="e">
        <f>SUM(EF298+#REF!)</f>
        <v>#REF!</v>
      </c>
      <c r="EI298" s="221" t="e">
        <f t="shared" si="3025"/>
        <v>#REF!</v>
      </c>
      <c r="EJ298" s="4"/>
      <c r="EK298" s="4" t="e">
        <f>SUM(EJ298*#REF!)</f>
        <v>#REF!</v>
      </c>
      <c r="EL298" s="218" t="e">
        <f>SUM(EJ298+#REF!)</f>
        <v>#REF!</v>
      </c>
      <c r="EM298" s="221" t="e">
        <f t="shared" si="3026"/>
        <v>#REF!</v>
      </c>
      <c r="EN298" s="4"/>
      <c r="EO298" s="269"/>
      <c r="EP298" s="269">
        <f t="shared" si="3027"/>
        <v>0</v>
      </c>
      <c r="EQ298" s="268">
        <f t="shared" si="3028"/>
        <v>0</v>
      </c>
      <c r="ER298" s="268">
        <f t="shared" si="3029"/>
        <v>0</v>
      </c>
      <c r="ES298" s="269"/>
      <c r="ET298" s="269">
        <f t="shared" si="3030"/>
        <v>0</v>
      </c>
      <c r="EU298" s="268">
        <f t="shared" si="3031"/>
        <v>0</v>
      </c>
      <c r="EV298" s="268">
        <f t="shared" si="3032"/>
        <v>0</v>
      </c>
      <c r="EW298" s="269"/>
      <c r="EX298" s="269">
        <f t="shared" si="3033"/>
        <v>0</v>
      </c>
      <c r="EY298" s="268">
        <f t="shared" si="3034"/>
        <v>0</v>
      </c>
      <c r="EZ298" s="268">
        <f t="shared" si="3035"/>
        <v>0</v>
      </c>
      <c r="FA298" s="269"/>
      <c r="FB298" s="269">
        <f t="shared" si="3036"/>
        <v>0</v>
      </c>
      <c r="FC298" s="268">
        <f t="shared" si="3037"/>
        <v>0</v>
      </c>
      <c r="FD298" s="268">
        <f t="shared" si="3038"/>
        <v>0</v>
      </c>
      <c r="FE298" s="269"/>
      <c r="FF298" s="269">
        <f t="shared" si="3039"/>
        <v>0</v>
      </c>
      <c r="FG298" s="268">
        <f t="shared" si="3040"/>
        <v>2.5</v>
      </c>
      <c r="FH298" s="268">
        <f t="shared" si="3041"/>
        <v>250</v>
      </c>
      <c r="FI298" s="269"/>
      <c r="FJ298" s="269">
        <f t="shared" si="3042"/>
        <v>0</v>
      </c>
      <c r="FK298" s="268">
        <f t="shared" si="3043"/>
        <v>3</v>
      </c>
      <c r="FL298" s="268">
        <f t="shared" si="3044"/>
        <v>300</v>
      </c>
      <c r="FM298" s="269"/>
      <c r="FN298" s="269">
        <f t="shared" si="3045"/>
        <v>0</v>
      </c>
      <c r="FO298" s="268">
        <f t="shared" si="3046"/>
        <v>13.5</v>
      </c>
      <c r="FP298" s="268">
        <f t="shared" si="3047"/>
        <v>0</v>
      </c>
      <c r="FQ298" s="269"/>
      <c r="FR298" s="269">
        <f t="shared" si="3048"/>
        <v>0</v>
      </c>
      <c r="FS298" s="268">
        <f t="shared" si="3049"/>
        <v>3.25</v>
      </c>
      <c r="FT298" s="268">
        <f t="shared" si="3050"/>
        <v>0</v>
      </c>
      <c r="FU298" s="269"/>
      <c r="FV298" s="269">
        <f t="shared" si="3051"/>
        <v>0</v>
      </c>
      <c r="FW298" s="268">
        <f t="shared" si="3052"/>
        <v>13.5</v>
      </c>
      <c r="FX298" s="268">
        <f t="shared" si="3053"/>
        <v>1350</v>
      </c>
      <c r="FY298" s="269"/>
      <c r="FZ298" s="269"/>
      <c r="GA298" s="268">
        <f t="shared" si="3055"/>
        <v>7</v>
      </c>
      <c r="GB298" s="268">
        <f t="shared" si="3056"/>
        <v>700</v>
      </c>
      <c r="GC298" s="269"/>
      <c r="GD298" s="269">
        <f t="shared" si="3057"/>
        <v>0</v>
      </c>
      <c r="GE298" s="268">
        <f t="shared" si="2845"/>
        <v>3.25</v>
      </c>
      <c r="GF298" s="268">
        <f t="shared" si="2846"/>
        <v>325</v>
      </c>
      <c r="GG298" s="269"/>
      <c r="GH298" s="269">
        <f t="shared" si="3058"/>
        <v>0</v>
      </c>
      <c r="GI298" s="268">
        <f t="shared" si="3059"/>
        <v>0</v>
      </c>
      <c r="GJ298" s="268">
        <f t="shared" si="3060"/>
        <v>0</v>
      </c>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c r="HW298" s="4"/>
      <c r="HX298" s="4"/>
      <c r="HY298" s="4"/>
      <c r="HZ298" s="4"/>
      <c r="IA298" s="4"/>
      <c r="IB298" s="4"/>
      <c r="IC298" s="4"/>
      <c r="ID298" s="4"/>
      <c r="IE298" s="4"/>
      <c r="IF298" s="4"/>
      <c r="IG298" s="4"/>
      <c r="IH298" s="4"/>
      <c r="II298" s="4"/>
      <c r="IJ298" s="4"/>
      <c r="IK298" s="4"/>
      <c r="IL298" s="4"/>
      <c r="IM298" s="4"/>
      <c r="IN298" s="4"/>
      <c r="IO298" s="4"/>
      <c r="IP298" s="4"/>
      <c r="IQ298" s="4"/>
      <c r="IR298" s="4"/>
      <c r="IS298" s="4"/>
      <c r="IT298" s="4"/>
      <c r="IU298" s="4"/>
      <c r="IV298" s="4"/>
      <c r="IW298" s="4"/>
      <c r="IX298" s="4"/>
      <c r="IY298" s="4"/>
      <c r="IZ298" s="4"/>
      <c r="JA298" s="4"/>
      <c r="JB298" s="4"/>
      <c r="JC298" s="4"/>
      <c r="JD298" s="4"/>
      <c r="JE298" s="4"/>
      <c r="JF298" s="4"/>
      <c r="JG298" s="4"/>
      <c r="JH298" s="4"/>
      <c r="JI298" s="4"/>
      <c r="JJ298" s="4"/>
      <c r="JK298" s="4"/>
      <c r="JL298" s="4"/>
      <c r="JM298" s="4"/>
      <c r="JN298" s="4"/>
    </row>
    <row r="299" spans="1:274" s="5" customFormat="1" x14ac:dyDescent="0.2">
      <c r="A299" s="57" t="s">
        <v>230</v>
      </c>
      <c r="B299" s="57" t="s">
        <v>104</v>
      </c>
      <c r="C299" s="57" t="s">
        <v>3</v>
      </c>
      <c r="D299" s="57">
        <v>100</v>
      </c>
      <c r="E299" s="6"/>
      <c r="F299" s="64">
        <f t="shared" si="2949"/>
        <v>0</v>
      </c>
      <c r="G299" s="6"/>
      <c r="H299" s="64">
        <f t="shared" si="2950"/>
        <v>0</v>
      </c>
      <c r="I299" s="6"/>
      <c r="J299" s="64">
        <f t="shared" si="2951"/>
        <v>0</v>
      </c>
      <c r="K299" s="6"/>
      <c r="L299" s="64">
        <f t="shared" si="2952"/>
        <v>0</v>
      </c>
      <c r="M299" s="6"/>
      <c r="N299" s="64">
        <f t="shared" si="2953"/>
        <v>0</v>
      </c>
      <c r="O299" s="6"/>
      <c r="P299" s="64">
        <f t="shared" si="2954"/>
        <v>0</v>
      </c>
      <c r="Q299" s="6"/>
      <c r="R299" s="64">
        <f t="shared" si="2955"/>
        <v>0</v>
      </c>
      <c r="S299" s="6"/>
      <c r="T299" s="64">
        <f t="shared" si="2956"/>
        <v>0</v>
      </c>
      <c r="U299" s="6"/>
      <c r="V299" s="64">
        <f t="shared" si="2957"/>
        <v>0</v>
      </c>
      <c r="W299" s="6"/>
      <c r="X299" s="64">
        <f t="shared" si="2958"/>
        <v>0</v>
      </c>
      <c r="Y299" s="6"/>
      <c r="Z299" s="64">
        <f t="shared" si="2959"/>
        <v>0</v>
      </c>
      <c r="AA299" s="6"/>
      <c r="AB299" s="64">
        <f t="shared" si="2960"/>
        <v>0</v>
      </c>
      <c r="AC299" s="59"/>
      <c r="AD299" s="64">
        <f t="shared" si="2961"/>
        <v>0</v>
      </c>
      <c r="AE299" s="59"/>
      <c r="AF299" s="64">
        <f t="shared" si="2962"/>
        <v>0</v>
      </c>
      <c r="AG299" s="59"/>
      <c r="AH299" s="64">
        <f t="shared" si="2963"/>
        <v>0</v>
      </c>
      <c r="AI299" s="59"/>
      <c r="AJ299" s="64">
        <f t="shared" si="2964"/>
        <v>0</v>
      </c>
      <c r="AK299" s="59"/>
      <c r="AL299" s="64">
        <f t="shared" si="2965"/>
        <v>0</v>
      </c>
      <c r="AM299" s="59"/>
      <c r="AN299" s="64">
        <f t="shared" si="2966"/>
        <v>0</v>
      </c>
      <c r="AO299" s="59"/>
      <c r="AP299" s="64">
        <f t="shared" si="2967"/>
        <v>0</v>
      </c>
      <c r="AQ299" s="59"/>
      <c r="AR299" s="64">
        <f t="shared" si="2968"/>
        <v>0</v>
      </c>
      <c r="AS299" s="59"/>
      <c r="AT299" s="64">
        <f t="shared" si="2969"/>
        <v>0</v>
      </c>
      <c r="AU299" s="59"/>
      <c r="AV299" s="64">
        <f t="shared" si="2970"/>
        <v>0</v>
      </c>
      <c r="AW299" s="59"/>
      <c r="AX299" s="64">
        <f t="shared" si="2971"/>
        <v>0</v>
      </c>
      <c r="AY299" s="59"/>
      <c r="AZ299" s="64">
        <f t="shared" si="2972"/>
        <v>0</v>
      </c>
      <c r="BA299" s="59"/>
      <c r="BB299" s="64">
        <f t="shared" si="2973"/>
        <v>0</v>
      </c>
      <c r="BC299" s="59"/>
      <c r="BD299" s="64">
        <f t="shared" si="2974"/>
        <v>0</v>
      </c>
      <c r="BE299" s="59"/>
      <c r="BF299" s="64">
        <f t="shared" si="2975"/>
        <v>0</v>
      </c>
      <c r="BG299" s="59"/>
      <c r="BH299" s="64">
        <f t="shared" si="2976"/>
        <v>0</v>
      </c>
      <c r="BI299" s="59"/>
      <c r="BJ299" s="64">
        <f t="shared" si="2977"/>
        <v>0</v>
      </c>
      <c r="BK299" s="59"/>
      <c r="BL299" s="64">
        <f t="shared" si="2978"/>
        <v>0</v>
      </c>
      <c r="BM299" s="59"/>
      <c r="BN299" s="64">
        <f t="shared" si="2979"/>
        <v>0</v>
      </c>
      <c r="BO299" s="59"/>
      <c r="BP299" s="64">
        <f t="shared" si="2980"/>
        <v>0</v>
      </c>
      <c r="BQ299" s="59"/>
      <c r="BR299" s="64">
        <f t="shared" si="2981"/>
        <v>0</v>
      </c>
      <c r="BS299" s="59"/>
      <c r="BT299" s="64">
        <f t="shared" si="2982"/>
        <v>0</v>
      </c>
      <c r="BU299" s="59"/>
      <c r="BV299" s="64">
        <f t="shared" si="2983"/>
        <v>0</v>
      </c>
      <c r="BW299" s="59"/>
      <c r="BX299" s="64">
        <f t="shared" si="2984"/>
        <v>0</v>
      </c>
      <c r="BY299" s="59"/>
      <c r="BZ299" s="64">
        <f t="shared" si="2985"/>
        <v>0</v>
      </c>
      <c r="CA299" s="54"/>
      <c r="CB299" s="61">
        <f t="shared" si="2986"/>
        <v>0</v>
      </c>
      <c r="CC299" s="61">
        <f t="shared" si="2987"/>
        <v>0</v>
      </c>
      <c r="CD299" s="4"/>
      <c r="CE299" s="4"/>
      <c r="CF299" s="4">
        <f t="shared" si="2988"/>
        <v>0</v>
      </c>
      <c r="CG299" s="218">
        <f t="shared" si="2989"/>
        <v>0</v>
      </c>
      <c r="CH299" s="221">
        <f t="shared" si="2739"/>
        <v>0</v>
      </c>
      <c r="CI299" s="4"/>
      <c r="CJ299" s="4">
        <f t="shared" si="2990"/>
        <v>0</v>
      </c>
      <c r="CK299" s="218">
        <f t="shared" si="2991"/>
        <v>0</v>
      </c>
      <c r="CL299" s="221">
        <f t="shared" si="2742"/>
        <v>0</v>
      </c>
      <c r="CM299" s="4"/>
      <c r="CN299" s="4">
        <f t="shared" si="2992"/>
        <v>0</v>
      </c>
      <c r="CO299" s="218">
        <f t="shared" si="2993"/>
        <v>0</v>
      </c>
      <c r="CP299" s="221">
        <f t="shared" si="2994"/>
        <v>0</v>
      </c>
      <c r="CQ299" s="4"/>
      <c r="CR299" s="4">
        <f t="shared" si="2995"/>
        <v>0</v>
      </c>
      <c r="CS299" s="218">
        <f t="shared" si="2996"/>
        <v>0</v>
      </c>
      <c r="CT299" s="221">
        <f t="shared" si="2997"/>
        <v>0</v>
      </c>
      <c r="CU299" s="4"/>
      <c r="CV299" s="4">
        <f t="shared" si="2998"/>
        <v>0</v>
      </c>
      <c r="CW299" s="218">
        <f t="shared" si="2999"/>
        <v>0</v>
      </c>
      <c r="CX299" s="221">
        <f t="shared" si="3000"/>
        <v>0</v>
      </c>
      <c r="CY299" s="4"/>
      <c r="CZ299" s="4">
        <f t="shared" si="3001"/>
        <v>0</v>
      </c>
      <c r="DA299" s="218">
        <f t="shared" si="3002"/>
        <v>0</v>
      </c>
      <c r="DB299" s="221">
        <f t="shared" si="3003"/>
        <v>0</v>
      </c>
      <c r="DC299" s="4"/>
      <c r="DD299" s="4">
        <f t="shared" si="3004"/>
        <v>0</v>
      </c>
      <c r="DE299" s="218">
        <f t="shared" si="3005"/>
        <v>0</v>
      </c>
      <c r="DF299" s="221">
        <f t="shared" si="3006"/>
        <v>0</v>
      </c>
      <c r="DG299" s="4"/>
      <c r="DH299" s="4">
        <f t="shared" si="3007"/>
        <v>0</v>
      </c>
      <c r="DI299" s="218">
        <f t="shared" si="3008"/>
        <v>0</v>
      </c>
      <c r="DJ299" s="221">
        <f t="shared" si="3009"/>
        <v>0</v>
      </c>
      <c r="DK299" s="4"/>
      <c r="DL299" s="4">
        <f t="shared" si="3010"/>
        <v>0</v>
      </c>
      <c r="DM299" s="218">
        <f t="shared" si="3011"/>
        <v>0</v>
      </c>
      <c r="DN299" s="221">
        <f t="shared" si="3012"/>
        <v>0</v>
      </c>
      <c r="DO299" s="4"/>
      <c r="DP299" s="4">
        <f t="shared" si="3013"/>
        <v>0</v>
      </c>
      <c r="DQ299" s="218">
        <f t="shared" si="3014"/>
        <v>0</v>
      </c>
      <c r="DR299" s="221">
        <f t="shared" si="3015"/>
        <v>0</v>
      </c>
      <c r="DS299" s="4"/>
      <c r="DT299" s="4">
        <f t="shared" si="3016"/>
        <v>0</v>
      </c>
      <c r="DU299" s="218">
        <f t="shared" si="3017"/>
        <v>0</v>
      </c>
      <c r="DV299" s="221">
        <f t="shared" si="3018"/>
        <v>0</v>
      </c>
      <c r="DW299" s="4"/>
      <c r="DX299" s="4"/>
      <c r="DY299" s="4">
        <f t="shared" si="3019"/>
        <v>0</v>
      </c>
      <c r="DZ299" s="218">
        <f t="shared" si="3020"/>
        <v>0</v>
      </c>
      <c r="EA299" s="221">
        <f t="shared" si="3021"/>
        <v>0</v>
      </c>
      <c r="EB299" s="4"/>
      <c r="EC299" s="4">
        <f t="shared" si="3022"/>
        <v>0</v>
      </c>
      <c r="ED299" s="218" t="e">
        <f>SUM(EB299+#REF!)</f>
        <v>#REF!</v>
      </c>
      <c r="EE299" s="221" t="e">
        <f t="shared" si="3023"/>
        <v>#REF!</v>
      </c>
      <c r="EF299" s="4"/>
      <c r="EG299" s="4">
        <f t="shared" si="3024"/>
        <v>0</v>
      </c>
      <c r="EH299" s="218" t="e">
        <f>SUM(EF299+#REF!)</f>
        <v>#REF!</v>
      </c>
      <c r="EI299" s="221" t="e">
        <f t="shared" si="3025"/>
        <v>#REF!</v>
      </c>
      <c r="EJ299" s="4"/>
      <c r="EK299" s="4" t="e">
        <f>SUM(EJ299*#REF!)</f>
        <v>#REF!</v>
      </c>
      <c r="EL299" s="218" t="e">
        <f>SUM(EJ299+#REF!)</f>
        <v>#REF!</v>
      </c>
      <c r="EM299" s="221" t="e">
        <f t="shared" si="3026"/>
        <v>#REF!</v>
      </c>
      <c r="EN299" s="4"/>
      <c r="EO299" s="269"/>
      <c r="EP299" s="269">
        <f t="shared" si="3027"/>
        <v>0</v>
      </c>
      <c r="EQ299" s="268">
        <f t="shared" si="3028"/>
        <v>0</v>
      </c>
      <c r="ER299" s="268">
        <f t="shared" si="3029"/>
        <v>0</v>
      </c>
      <c r="ES299" s="269"/>
      <c r="ET299" s="269">
        <f t="shared" si="3030"/>
        <v>0</v>
      </c>
      <c r="EU299" s="268">
        <f t="shared" si="3031"/>
        <v>0</v>
      </c>
      <c r="EV299" s="268">
        <f t="shared" si="3032"/>
        <v>0</v>
      </c>
      <c r="EW299" s="269"/>
      <c r="EX299" s="269">
        <f t="shared" si="3033"/>
        <v>0</v>
      </c>
      <c r="EY299" s="268">
        <f t="shared" si="3034"/>
        <v>0</v>
      </c>
      <c r="EZ299" s="268">
        <f t="shared" si="3035"/>
        <v>0</v>
      </c>
      <c r="FA299" s="269"/>
      <c r="FB299" s="269">
        <f t="shared" si="3036"/>
        <v>0</v>
      </c>
      <c r="FC299" s="268">
        <f t="shared" si="3037"/>
        <v>0</v>
      </c>
      <c r="FD299" s="268">
        <f t="shared" si="3038"/>
        <v>0</v>
      </c>
      <c r="FE299" s="269"/>
      <c r="FF299" s="269">
        <f t="shared" si="3039"/>
        <v>0</v>
      </c>
      <c r="FG299" s="268">
        <f t="shared" si="3040"/>
        <v>0</v>
      </c>
      <c r="FH299" s="268">
        <f t="shared" si="3041"/>
        <v>0</v>
      </c>
      <c r="FI299" s="269"/>
      <c r="FJ299" s="269">
        <f t="shared" si="3042"/>
        <v>0</v>
      </c>
      <c r="FK299" s="268">
        <f t="shared" si="3043"/>
        <v>0</v>
      </c>
      <c r="FL299" s="268">
        <f t="shared" si="3044"/>
        <v>0</v>
      </c>
      <c r="FM299" s="269"/>
      <c r="FN299" s="269">
        <f t="shared" si="3045"/>
        <v>0</v>
      </c>
      <c r="FO299" s="268">
        <f t="shared" si="3046"/>
        <v>0</v>
      </c>
      <c r="FP299" s="268">
        <f t="shared" si="3047"/>
        <v>0</v>
      </c>
      <c r="FQ299" s="269"/>
      <c r="FR299" s="269">
        <f t="shared" si="3048"/>
        <v>0</v>
      </c>
      <c r="FS299" s="268">
        <f t="shared" si="3049"/>
        <v>0</v>
      </c>
      <c r="FT299" s="268">
        <f t="shared" si="3050"/>
        <v>0</v>
      </c>
      <c r="FU299" s="269"/>
      <c r="FV299" s="269">
        <f t="shared" si="3051"/>
        <v>0</v>
      </c>
      <c r="FW299" s="268">
        <f t="shared" si="3052"/>
        <v>0</v>
      </c>
      <c r="FX299" s="268">
        <f t="shared" si="3053"/>
        <v>0</v>
      </c>
      <c r="FY299" s="269"/>
      <c r="FZ299" s="269"/>
      <c r="GA299" s="268">
        <f t="shared" si="3055"/>
        <v>0</v>
      </c>
      <c r="GB299" s="268">
        <f t="shared" si="3056"/>
        <v>0</v>
      </c>
      <c r="GC299" s="269"/>
      <c r="GD299" s="269">
        <f t="shared" si="3057"/>
        <v>0</v>
      </c>
      <c r="GE299" s="268">
        <f t="shared" si="2845"/>
        <v>0</v>
      </c>
      <c r="GF299" s="268">
        <f t="shared" si="2846"/>
        <v>0</v>
      </c>
      <c r="GG299" s="269"/>
      <c r="GH299" s="269">
        <f t="shared" si="3058"/>
        <v>0</v>
      </c>
      <c r="GI299" s="268">
        <f t="shared" si="3059"/>
        <v>0</v>
      </c>
      <c r="GJ299" s="268">
        <f t="shared" si="3060"/>
        <v>0</v>
      </c>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c r="HW299" s="4"/>
      <c r="HX299" s="4"/>
      <c r="HY299" s="4"/>
      <c r="HZ299" s="4"/>
      <c r="IA299" s="4"/>
      <c r="IB299" s="4"/>
      <c r="IC299" s="4"/>
      <c r="ID299" s="4"/>
      <c r="IE299" s="4"/>
      <c r="IF299" s="4"/>
      <c r="IG299" s="4"/>
      <c r="IH299" s="4"/>
      <c r="II299" s="4"/>
      <c r="IJ299" s="4"/>
      <c r="IK299" s="4"/>
      <c r="IL299" s="4"/>
      <c r="IM299" s="4"/>
      <c r="IN299" s="4"/>
      <c r="IO299" s="4"/>
      <c r="IP299" s="4"/>
      <c r="IQ299" s="4"/>
      <c r="IR299" s="4"/>
      <c r="IS299" s="4"/>
      <c r="IT299" s="4"/>
      <c r="IU299" s="4"/>
      <c r="IV299" s="4"/>
      <c r="IW299" s="4"/>
      <c r="IX299" s="4"/>
      <c r="IY299" s="4"/>
      <c r="IZ299" s="4"/>
      <c r="JA299" s="4"/>
      <c r="JB299" s="4"/>
      <c r="JC299" s="4"/>
      <c r="JD299" s="4"/>
      <c r="JE299" s="4"/>
      <c r="JF299" s="4"/>
      <c r="JG299" s="4"/>
      <c r="JH299" s="4"/>
      <c r="JI299" s="4"/>
      <c r="JJ299" s="4"/>
      <c r="JK299" s="4"/>
      <c r="JL299" s="4"/>
      <c r="JM299" s="4"/>
      <c r="JN299" s="4"/>
    </row>
    <row r="300" spans="1:274" s="5" customFormat="1" x14ac:dyDescent="0.2">
      <c r="A300" s="57" t="s">
        <v>128</v>
      </c>
      <c r="B300" s="57" t="s">
        <v>129</v>
      </c>
      <c r="C300" s="57" t="s">
        <v>3</v>
      </c>
      <c r="D300" s="57">
        <v>100</v>
      </c>
      <c r="E300" s="6"/>
      <c r="F300" s="64">
        <f t="shared" si="2949"/>
        <v>0</v>
      </c>
      <c r="G300" s="6"/>
      <c r="H300" s="64">
        <f t="shared" si="2950"/>
        <v>0</v>
      </c>
      <c r="I300" s="6"/>
      <c r="J300" s="64">
        <f t="shared" si="2951"/>
        <v>0</v>
      </c>
      <c r="K300" s="6"/>
      <c r="L300" s="64">
        <f t="shared" si="2952"/>
        <v>0</v>
      </c>
      <c r="M300" s="6"/>
      <c r="N300" s="64">
        <f t="shared" si="2953"/>
        <v>0</v>
      </c>
      <c r="O300" s="6"/>
      <c r="P300" s="64">
        <f t="shared" si="2954"/>
        <v>0</v>
      </c>
      <c r="Q300" s="6"/>
      <c r="R300" s="64">
        <f t="shared" si="2955"/>
        <v>0</v>
      </c>
      <c r="S300" s="6"/>
      <c r="T300" s="64">
        <f t="shared" si="2956"/>
        <v>0</v>
      </c>
      <c r="U300" s="6"/>
      <c r="V300" s="64">
        <f t="shared" si="2957"/>
        <v>0</v>
      </c>
      <c r="W300" s="6"/>
      <c r="X300" s="64">
        <f t="shared" si="2958"/>
        <v>0</v>
      </c>
      <c r="Y300" s="6"/>
      <c r="Z300" s="64">
        <f t="shared" si="2959"/>
        <v>0</v>
      </c>
      <c r="AA300" s="6"/>
      <c r="AB300" s="64">
        <f t="shared" si="2960"/>
        <v>0</v>
      </c>
      <c r="AC300" s="59"/>
      <c r="AD300" s="64">
        <f t="shared" si="2961"/>
        <v>0</v>
      </c>
      <c r="AE300" s="59"/>
      <c r="AF300" s="64">
        <f t="shared" si="2962"/>
        <v>0</v>
      </c>
      <c r="AG300" s="59"/>
      <c r="AH300" s="64">
        <f t="shared" si="2963"/>
        <v>0</v>
      </c>
      <c r="AI300" s="59"/>
      <c r="AJ300" s="64">
        <f t="shared" si="2964"/>
        <v>0</v>
      </c>
      <c r="AK300" s="59"/>
      <c r="AL300" s="64">
        <f t="shared" si="2965"/>
        <v>0</v>
      </c>
      <c r="AM300" s="59"/>
      <c r="AN300" s="64">
        <f t="shared" si="2966"/>
        <v>0</v>
      </c>
      <c r="AO300" s="59"/>
      <c r="AP300" s="64">
        <f t="shared" si="2967"/>
        <v>0</v>
      </c>
      <c r="AQ300" s="59"/>
      <c r="AR300" s="64">
        <f t="shared" si="2968"/>
        <v>0</v>
      </c>
      <c r="AS300" s="59"/>
      <c r="AT300" s="64">
        <f t="shared" si="2969"/>
        <v>0</v>
      </c>
      <c r="AU300" s="59"/>
      <c r="AV300" s="64">
        <f t="shared" si="2970"/>
        <v>0</v>
      </c>
      <c r="AW300" s="59"/>
      <c r="AX300" s="64">
        <f t="shared" si="2971"/>
        <v>0</v>
      </c>
      <c r="AY300" s="59"/>
      <c r="AZ300" s="64">
        <f t="shared" si="2972"/>
        <v>0</v>
      </c>
      <c r="BA300" s="59"/>
      <c r="BB300" s="64">
        <f t="shared" si="2973"/>
        <v>0</v>
      </c>
      <c r="BC300" s="59"/>
      <c r="BD300" s="64">
        <f t="shared" si="2974"/>
        <v>0</v>
      </c>
      <c r="BE300" s="59"/>
      <c r="BF300" s="64">
        <f t="shared" si="2975"/>
        <v>0</v>
      </c>
      <c r="BG300" s="59"/>
      <c r="BH300" s="64">
        <f t="shared" si="2976"/>
        <v>0</v>
      </c>
      <c r="BI300" s="59"/>
      <c r="BJ300" s="64">
        <f t="shared" si="2977"/>
        <v>0</v>
      </c>
      <c r="BK300" s="59"/>
      <c r="BL300" s="64">
        <f t="shared" si="2978"/>
        <v>0</v>
      </c>
      <c r="BM300" s="59"/>
      <c r="BN300" s="64">
        <f t="shared" si="2979"/>
        <v>0</v>
      </c>
      <c r="BO300" s="59"/>
      <c r="BP300" s="64">
        <f t="shared" si="2980"/>
        <v>0</v>
      </c>
      <c r="BQ300" s="59"/>
      <c r="BR300" s="64">
        <f t="shared" si="2981"/>
        <v>0</v>
      </c>
      <c r="BS300" s="59"/>
      <c r="BT300" s="64">
        <f t="shared" si="2982"/>
        <v>0</v>
      </c>
      <c r="BU300" s="59"/>
      <c r="BV300" s="64">
        <f t="shared" si="2983"/>
        <v>0</v>
      </c>
      <c r="BW300" s="59"/>
      <c r="BX300" s="64">
        <f t="shared" si="2984"/>
        <v>0</v>
      </c>
      <c r="BY300" s="59"/>
      <c r="BZ300" s="64">
        <f t="shared" si="2985"/>
        <v>0</v>
      </c>
      <c r="CA300" s="54"/>
      <c r="CB300" s="61">
        <f t="shared" si="2986"/>
        <v>0</v>
      </c>
      <c r="CC300" s="61">
        <f t="shared" si="2987"/>
        <v>0</v>
      </c>
      <c r="CD300" s="4"/>
      <c r="CE300" s="4"/>
      <c r="CF300" s="4">
        <f t="shared" si="2988"/>
        <v>0</v>
      </c>
      <c r="CG300" s="218">
        <f t="shared" si="2989"/>
        <v>0</v>
      </c>
      <c r="CH300" s="221">
        <f t="shared" si="2739"/>
        <v>0</v>
      </c>
      <c r="CI300" s="4"/>
      <c r="CJ300" s="4">
        <f t="shared" si="2990"/>
        <v>0</v>
      </c>
      <c r="CK300" s="218">
        <f t="shared" si="2991"/>
        <v>0</v>
      </c>
      <c r="CL300" s="221">
        <f t="shared" si="2742"/>
        <v>0</v>
      </c>
      <c r="CM300" s="4"/>
      <c r="CN300" s="4">
        <f t="shared" si="2992"/>
        <v>0</v>
      </c>
      <c r="CO300" s="218">
        <f t="shared" si="2993"/>
        <v>0</v>
      </c>
      <c r="CP300" s="221">
        <f t="shared" si="2994"/>
        <v>0</v>
      </c>
      <c r="CQ300" s="4"/>
      <c r="CR300" s="4">
        <f t="shared" si="2995"/>
        <v>0</v>
      </c>
      <c r="CS300" s="218">
        <f t="shared" si="2996"/>
        <v>0</v>
      </c>
      <c r="CT300" s="221">
        <f t="shared" si="2997"/>
        <v>0</v>
      </c>
      <c r="CU300" s="4"/>
      <c r="CV300" s="4">
        <f t="shared" si="2998"/>
        <v>0</v>
      </c>
      <c r="CW300" s="218">
        <f t="shared" si="2999"/>
        <v>0</v>
      </c>
      <c r="CX300" s="221">
        <f t="shared" si="3000"/>
        <v>0</v>
      </c>
      <c r="CY300" s="4"/>
      <c r="CZ300" s="4">
        <f t="shared" si="3001"/>
        <v>0</v>
      </c>
      <c r="DA300" s="218">
        <f t="shared" si="3002"/>
        <v>0</v>
      </c>
      <c r="DB300" s="221">
        <f t="shared" si="3003"/>
        <v>0</v>
      </c>
      <c r="DC300" s="4"/>
      <c r="DD300" s="4">
        <f t="shared" si="3004"/>
        <v>0</v>
      </c>
      <c r="DE300" s="218">
        <f t="shared" si="3005"/>
        <v>0</v>
      </c>
      <c r="DF300" s="221">
        <f t="shared" si="3006"/>
        <v>0</v>
      </c>
      <c r="DG300" s="4"/>
      <c r="DH300" s="4">
        <f t="shared" si="3007"/>
        <v>0</v>
      </c>
      <c r="DI300" s="218">
        <f t="shared" si="3008"/>
        <v>0</v>
      </c>
      <c r="DJ300" s="221">
        <f t="shared" si="3009"/>
        <v>0</v>
      </c>
      <c r="DK300" s="4"/>
      <c r="DL300" s="4">
        <f t="shared" si="3010"/>
        <v>0</v>
      </c>
      <c r="DM300" s="218">
        <f t="shared" si="3011"/>
        <v>0</v>
      </c>
      <c r="DN300" s="221">
        <f t="shared" si="3012"/>
        <v>0</v>
      </c>
      <c r="DO300" s="4"/>
      <c r="DP300" s="4">
        <f t="shared" si="3013"/>
        <v>0</v>
      </c>
      <c r="DQ300" s="218">
        <f t="shared" si="3014"/>
        <v>0</v>
      </c>
      <c r="DR300" s="221">
        <f t="shared" si="3015"/>
        <v>0</v>
      </c>
      <c r="DS300" s="4"/>
      <c r="DT300" s="4">
        <f t="shared" si="3016"/>
        <v>0</v>
      </c>
      <c r="DU300" s="218">
        <f t="shared" si="3017"/>
        <v>0</v>
      </c>
      <c r="DV300" s="221">
        <f t="shared" si="3018"/>
        <v>0</v>
      </c>
      <c r="DW300" s="4"/>
      <c r="DX300" s="4"/>
      <c r="DY300" s="4">
        <f t="shared" si="3019"/>
        <v>0</v>
      </c>
      <c r="DZ300" s="218">
        <f t="shared" si="3020"/>
        <v>0</v>
      </c>
      <c r="EA300" s="221">
        <f t="shared" si="3021"/>
        <v>0</v>
      </c>
      <c r="EB300" s="4"/>
      <c r="EC300" s="4">
        <f t="shared" si="3022"/>
        <v>0</v>
      </c>
      <c r="ED300" s="218" t="e">
        <f>SUM(EB300+#REF!)</f>
        <v>#REF!</v>
      </c>
      <c r="EE300" s="221" t="e">
        <f t="shared" si="3023"/>
        <v>#REF!</v>
      </c>
      <c r="EF300" s="4"/>
      <c r="EG300" s="4">
        <f t="shared" si="3024"/>
        <v>0</v>
      </c>
      <c r="EH300" s="218" t="e">
        <f>SUM(EF300+#REF!)</f>
        <v>#REF!</v>
      </c>
      <c r="EI300" s="221" t="e">
        <f t="shared" si="3025"/>
        <v>#REF!</v>
      </c>
      <c r="EJ300" s="4"/>
      <c r="EK300" s="4" t="e">
        <f>SUM(EJ300*#REF!)</f>
        <v>#REF!</v>
      </c>
      <c r="EL300" s="218" t="e">
        <f>SUM(EJ300+#REF!)</f>
        <v>#REF!</v>
      </c>
      <c r="EM300" s="221" t="e">
        <f t="shared" si="3026"/>
        <v>#REF!</v>
      </c>
      <c r="EN300" s="4"/>
      <c r="EO300" s="269"/>
      <c r="EP300" s="269">
        <f t="shared" si="3027"/>
        <v>0</v>
      </c>
      <c r="EQ300" s="268">
        <f t="shared" si="3028"/>
        <v>0</v>
      </c>
      <c r="ER300" s="268">
        <f t="shared" si="3029"/>
        <v>0</v>
      </c>
      <c r="ES300" s="269"/>
      <c r="ET300" s="269">
        <f t="shared" si="3030"/>
        <v>0</v>
      </c>
      <c r="EU300" s="268">
        <f t="shared" si="3031"/>
        <v>0</v>
      </c>
      <c r="EV300" s="268">
        <f t="shared" si="3032"/>
        <v>0</v>
      </c>
      <c r="EW300" s="269"/>
      <c r="EX300" s="269">
        <f t="shared" si="3033"/>
        <v>0</v>
      </c>
      <c r="EY300" s="268">
        <f t="shared" si="3034"/>
        <v>0</v>
      </c>
      <c r="EZ300" s="268">
        <f t="shared" si="3035"/>
        <v>0</v>
      </c>
      <c r="FA300" s="269"/>
      <c r="FB300" s="269">
        <f t="shared" si="3036"/>
        <v>0</v>
      </c>
      <c r="FC300" s="268">
        <f t="shared" si="3037"/>
        <v>0</v>
      </c>
      <c r="FD300" s="268">
        <f t="shared" si="3038"/>
        <v>0</v>
      </c>
      <c r="FE300" s="269"/>
      <c r="FF300" s="269">
        <f t="shared" si="3039"/>
        <v>0</v>
      </c>
      <c r="FG300" s="268">
        <f t="shared" si="3040"/>
        <v>0</v>
      </c>
      <c r="FH300" s="268">
        <f t="shared" si="3041"/>
        <v>0</v>
      </c>
      <c r="FI300" s="269"/>
      <c r="FJ300" s="269">
        <f t="shared" si="3042"/>
        <v>0</v>
      </c>
      <c r="FK300" s="268">
        <f t="shared" si="3043"/>
        <v>0</v>
      </c>
      <c r="FL300" s="268">
        <f t="shared" si="3044"/>
        <v>0</v>
      </c>
      <c r="FM300" s="269"/>
      <c r="FN300" s="269">
        <f t="shared" si="3045"/>
        <v>0</v>
      </c>
      <c r="FO300" s="268">
        <f t="shared" si="3046"/>
        <v>0</v>
      </c>
      <c r="FP300" s="268">
        <f t="shared" si="3047"/>
        <v>0</v>
      </c>
      <c r="FQ300" s="269"/>
      <c r="FR300" s="269">
        <f t="shared" si="3048"/>
        <v>0</v>
      </c>
      <c r="FS300" s="268">
        <f t="shared" si="3049"/>
        <v>0</v>
      </c>
      <c r="FT300" s="268">
        <f t="shared" si="3050"/>
        <v>0</v>
      </c>
      <c r="FU300" s="269"/>
      <c r="FV300" s="269">
        <f t="shared" si="3051"/>
        <v>0</v>
      </c>
      <c r="FW300" s="268">
        <f t="shared" si="3052"/>
        <v>0</v>
      </c>
      <c r="FX300" s="268">
        <f t="shared" si="3053"/>
        <v>0</v>
      </c>
      <c r="FY300" s="269"/>
      <c r="FZ300" s="269"/>
      <c r="GA300" s="268">
        <f t="shared" si="3055"/>
        <v>0</v>
      </c>
      <c r="GB300" s="268">
        <f t="shared" si="3056"/>
        <v>0</v>
      </c>
      <c r="GC300" s="269"/>
      <c r="GD300" s="269">
        <f t="shared" si="3057"/>
        <v>0</v>
      </c>
      <c r="GE300" s="268">
        <f t="shared" si="2845"/>
        <v>0</v>
      </c>
      <c r="GF300" s="268">
        <f t="shared" si="2846"/>
        <v>0</v>
      </c>
      <c r="GG300" s="269"/>
      <c r="GH300" s="269">
        <f t="shared" si="3058"/>
        <v>0</v>
      </c>
      <c r="GI300" s="268">
        <f t="shared" si="3059"/>
        <v>0</v>
      </c>
      <c r="GJ300" s="268">
        <f t="shared" si="3060"/>
        <v>0</v>
      </c>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c r="HW300" s="4"/>
      <c r="HX300" s="4"/>
      <c r="HY300" s="4"/>
      <c r="HZ300" s="4"/>
      <c r="IA300" s="4"/>
      <c r="IB300" s="4"/>
      <c r="IC300" s="4"/>
      <c r="ID300" s="4"/>
      <c r="IE300" s="4"/>
      <c r="IF300" s="4"/>
      <c r="IG300" s="4"/>
      <c r="IH300" s="4"/>
      <c r="II300" s="4"/>
      <c r="IJ300" s="4"/>
      <c r="IK300" s="4"/>
      <c r="IL300" s="4"/>
      <c r="IM300" s="4"/>
      <c r="IN300" s="4"/>
      <c r="IO300" s="4"/>
      <c r="IP300" s="4"/>
      <c r="IQ300" s="4"/>
      <c r="IR300" s="4"/>
      <c r="IS300" s="4"/>
      <c r="IT300" s="4"/>
      <c r="IU300" s="4"/>
      <c r="IV300" s="4"/>
      <c r="IW300" s="4"/>
      <c r="IX300" s="4"/>
      <c r="IY300" s="4"/>
      <c r="IZ300" s="4"/>
      <c r="JA300" s="4"/>
      <c r="JB300" s="4"/>
      <c r="JC300" s="4"/>
      <c r="JD300" s="4"/>
      <c r="JE300" s="4"/>
      <c r="JF300" s="4"/>
      <c r="JG300" s="4"/>
      <c r="JH300" s="4"/>
      <c r="JI300" s="4"/>
      <c r="JJ300" s="4"/>
      <c r="JK300" s="4"/>
      <c r="JL300" s="4"/>
      <c r="JM300" s="4"/>
      <c r="JN300" s="4"/>
    </row>
    <row r="301" spans="1:274" s="5" customFormat="1" x14ac:dyDescent="0.2">
      <c r="A301" s="57" t="s">
        <v>333</v>
      </c>
      <c r="B301" s="57" t="s">
        <v>334</v>
      </c>
      <c r="C301" s="57" t="s">
        <v>3</v>
      </c>
      <c r="D301" s="57">
        <v>100</v>
      </c>
      <c r="E301" s="6"/>
      <c r="F301" s="64">
        <f t="shared" si="2949"/>
        <v>0</v>
      </c>
      <c r="G301" s="6"/>
      <c r="H301" s="64">
        <f t="shared" si="2950"/>
        <v>0</v>
      </c>
      <c r="I301" s="6"/>
      <c r="J301" s="64">
        <f t="shared" si="2951"/>
        <v>0</v>
      </c>
      <c r="K301" s="6"/>
      <c r="L301" s="64">
        <f t="shared" si="2952"/>
        <v>0</v>
      </c>
      <c r="M301" s="6"/>
      <c r="N301" s="64">
        <f t="shared" si="2953"/>
        <v>0</v>
      </c>
      <c r="O301" s="6"/>
      <c r="P301" s="64">
        <f t="shared" si="2954"/>
        <v>0</v>
      </c>
      <c r="Q301" s="6"/>
      <c r="R301" s="64">
        <f t="shared" si="2955"/>
        <v>0</v>
      </c>
      <c r="S301" s="6"/>
      <c r="T301" s="64">
        <f t="shared" si="2956"/>
        <v>0</v>
      </c>
      <c r="U301" s="6"/>
      <c r="V301" s="64">
        <f t="shared" si="2957"/>
        <v>0</v>
      </c>
      <c r="W301" s="6"/>
      <c r="X301" s="64">
        <f t="shared" si="2958"/>
        <v>0</v>
      </c>
      <c r="Y301" s="6"/>
      <c r="Z301" s="64">
        <f t="shared" si="2959"/>
        <v>0</v>
      </c>
      <c r="AA301" s="6"/>
      <c r="AB301" s="64">
        <f t="shared" si="2960"/>
        <v>0</v>
      </c>
      <c r="AC301" s="59"/>
      <c r="AD301" s="64">
        <f t="shared" si="2961"/>
        <v>0</v>
      </c>
      <c r="AE301" s="59"/>
      <c r="AF301" s="64">
        <f t="shared" si="2962"/>
        <v>0</v>
      </c>
      <c r="AG301" s="59"/>
      <c r="AH301" s="64">
        <f t="shared" si="2963"/>
        <v>0</v>
      </c>
      <c r="AI301" s="59"/>
      <c r="AJ301" s="64">
        <f t="shared" si="2964"/>
        <v>0</v>
      </c>
      <c r="AK301" s="59"/>
      <c r="AL301" s="64">
        <f t="shared" si="2965"/>
        <v>0</v>
      </c>
      <c r="AM301" s="59">
        <v>1.5</v>
      </c>
      <c r="AN301" s="64">
        <f t="shared" si="2966"/>
        <v>150</v>
      </c>
      <c r="AO301" s="59"/>
      <c r="AP301" s="64">
        <f t="shared" si="2967"/>
        <v>0</v>
      </c>
      <c r="AQ301" s="59"/>
      <c r="AR301" s="64">
        <f t="shared" si="2968"/>
        <v>0</v>
      </c>
      <c r="AS301" s="59"/>
      <c r="AT301" s="64">
        <f t="shared" si="2969"/>
        <v>0</v>
      </c>
      <c r="AU301" s="59"/>
      <c r="AV301" s="64">
        <f t="shared" si="2970"/>
        <v>0</v>
      </c>
      <c r="AW301" s="59"/>
      <c r="AX301" s="64">
        <f t="shared" si="2971"/>
        <v>0</v>
      </c>
      <c r="AY301" s="59"/>
      <c r="AZ301" s="64">
        <f t="shared" si="2972"/>
        <v>0</v>
      </c>
      <c r="BA301" s="59"/>
      <c r="BB301" s="64">
        <f t="shared" si="2973"/>
        <v>0</v>
      </c>
      <c r="BC301" s="59"/>
      <c r="BD301" s="64">
        <f t="shared" si="2974"/>
        <v>0</v>
      </c>
      <c r="BE301" s="59"/>
      <c r="BF301" s="64">
        <f t="shared" si="2975"/>
        <v>0</v>
      </c>
      <c r="BG301" s="59"/>
      <c r="BH301" s="64">
        <f t="shared" si="2976"/>
        <v>0</v>
      </c>
      <c r="BI301" s="59"/>
      <c r="BJ301" s="64">
        <f t="shared" si="2977"/>
        <v>0</v>
      </c>
      <c r="BK301" s="59"/>
      <c r="BL301" s="64">
        <f t="shared" si="2978"/>
        <v>0</v>
      </c>
      <c r="BM301" s="59"/>
      <c r="BN301" s="64">
        <f t="shared" si="2979"/>
        <v>0</v>
      </c>
      <c r="BO301" s="59"/>
      <c r="BP301" s="64">
        <f t="shared" si="2980"/>
        <v>0</v>
      </c>
      <c r="BQ301" s="59"/>
      <c r="BR301" s="64">
        <f t="shared" si="2981"/>
        <v>0</v>
      </c>
      <c r="BS301" s="59"/>
      <c r="BT301" s="64">
        <f t="shared" si="2982"/>
        <v>0</v>
      </c>
      <c r="BU301" s="59"/>
      <c r="BV301" s="64">
        <f t="shared" si="2983"/>
        <v>0</v>
      </c>
      <c r="BW301" s="59"/>
      <c r="BX301" s="64">
        <f t="shared" si="2984"/>
        <v>0</v>
      </c>
      <c r="BY301" s="59"/>
      <c r="BZ301" s="64">
        <f t="shared" si="2985"/>
        <v>0</v>
      </c>
      <c r="CA301" s="54"/>
      <c r="CB301" s="61">
        <f t="shared" si="2986"/>
        <v>1.5</v>
      </c>
      <c r="CC301" s="61">
        <f t="shared" si="2987"/>
        <v>150</v>
      </c>
      <c r="CD301" s="4"/>
      <c r="CE301" s="4"/>
      <c r="CF301" s="4">
        <f t="shared" si="2988"/>
        <v>0</v>
      </c>
      <c r="CG301" s="218">
        <f t="shared" si="2989"/>
        <v>0</v>
      </c>
      <c r="CH301" s="221">
        <f t="shared" si="2739"/>
        <v>0</v>
      </c>
      <c r="CI301" s="4"/>
      <c r="CJ301" s="4">
        <f t="shared" si="2990"/>
        <v>0</v>
      </c>
      <c r="CK301" s="218">
        <f t="shared" si="2991"/>
        <v>0</v>
      </c>
      <c r="CL301" s="221">
        <f t="shared" si="2742"/>
        <v>0</v>
      </c>
      <c r="CM301" s="4"/>
      <c r="CN301" s="4">
        <f t="shared" si="2992"/>
        <v>0</v>
      </c>
      <c r="CO301" s="218">
        <f t="shared" si="2993"/>
        <v>0</v>
      </c>
      <c r="CP301" s="221">
        <f t="shared" si="2994"/>
        <v>0</v>
      </c>
      <c r="CQ301" s="4"/>
      <c r="CR301" s="4">
        <f t="shared" si="2995"/>
        <v>0</v>
      </c>
      <c r="CS301" s="218">
        <f t="shared" si="2996"/>
        <v>0</v>
      </c>
      <c r="CT301" s="221">
        <f t="shared" si="2997"/>
        <v>0</v>
      </c>
      <c r="CU301" s="4"/>
      <c r="CV301" s="4">
        <f t="shared" si="2998"/>
        <v>0</v>
      </c>
      <c r="CW301" s="218">
        <f t="shared" si="2999"/>
        <v>0</v>
      </c>
      <c r="CX301" s="221">
        <f t="shared" si="3000"/>
        <v>0</v>
      </c>
      <c r="CY301" s="4"/>
      <c r="CZ301" s="4">
        <f t="shared" si="3001"/>
        <v>0</v>
      </c>
      <c r="DA301" s="218">
        <f t="shared" si="3002"/>
        <v>0</v>
      </c>
      <c r="DB301" s="221">
        <f t="shared" si="3003"/>
        <v>0</v>
      </c>
      <c r="DC301" s="4"/>
      <c r="DD301" s="4">
        <f t="shared" si="3004"/>
        <v>0</v>
      </c>
      <c r="DE301" s="218">
        <f t="shared" si="3005"/>
        <v>0</v>
      </c>
      <c r="DF301" s="221">
        <f t="shared" si="3006"/>
        <v>0</v>
      </c>
      <c r="DG301" s="4"/>
      <c r="DH301" s="4">
        <f t="shared" si="3007"/>
        <v>0</v>
      </c>
      <c r="DI301" s="218">
        <f t="shared" si="3008"/>
        <v>0</v>
      </c>
      <c r="DJ301" s="221">
        <f t="shared" si="3009"/>
        <v>0</v>
      </c>
      <c r="DK301" s="4"/>
      <c r="DL301" s="4">
        <f t="shared" si="3010"/>
        <v>0</v>
      </c>
      <c r="DM301" s="218">
        <f t="shared" si="3011"/>
        <v>1.5</v>
      </c>
      <c r="DN301" s="221">
        <f t="shared" si="3012"/>
        <v>0</v>
      </c>
      <c r="DO301" s="4"/>
      <c r="DP301" s="4">
        <f t="shared" si="3013"/>
        <v>0</v>
      </c>
      <c r="DQ301" s="218">
        <f t="shared" si="3014"/>
        <v>0</v>
      </c>
      <c r="DR301" s="221">
        <f t="shared" si="3015"/>
        <v>0</v>
      </c>
      <c r="DS301" s="4"/>
      <c r="DT301" s="4">
        <f t="shared" si="3016"/>
        <v>0</v>
      </c>
      <c r="DU301" s="218">
        <f t="shared" si="3017"/>
        <v>0</v>
      </c>
      <c r="DV301" s="221">
        <f t="shared" si="3018"/>
        <v>0</v>
      </c>
      <c r="DW301" s="4"/>
      <c r="DX301" s="4"/>
      <c r="DY301" s="4">
        <f t="shared" si="3019"/>
        <v>0</v>
      </c>
      <c r="DZ301" s="218">
        <f t="shared" si="3020"/>
        <v>0</v>
      </c>
      <c r="EA301" s="221">
        <f t="shared" si="3021"/>
        <v>0</v>
      </c>
      <c r="EB301" s="4"/>
      <c r="EC301" s="4">
        <f t="shared" si="3022"/>
        <v>0</v>
      </c>
      <c r="ED301" s="218" t="e">
        <f>SUM(EB301+#REF!)</f>
        <v>#REF!</v>
      </c>
      <c r="EE301" s="221" t="e">
        <f t="shared" si="3023"/>
        <v>#REF!</v>
      </c>
      <c r="EF301" s="4"/>
      <c r="EG301" s="4">
        <f t="shared" si="3024"/>
        <v>0</v>
      </c>
      <c r="EH301" s="218" t="e">
        <f>SUM(EF301+#REF!)</f>
        <v>#REF!</v>
      </c>
      <c r="EI301" s="221" t="e">
        <f t="shared" si="3025"/>
        <v>#REF!</v>
      </c>
      <c r="EJ301" s="4"/>
      <c r="EK301" s="4" t="e">
        <f>SUM(EJ301*#REF!)</f>
        <v>#REF!</v>
      </c>
      <c r="EL301" s="218" t="e">
        <f>SUM(EJ301+#REF!)</f>
        <v>#REF!</v>
      </c>
      <c r="EM301" s="221" t="e">
        <f t="shared" si="3026"/>
        <v>#REF!</v>
      </c>
      <c r="EN301" s="4"/>
      <c r="EO301" s="269"/>
      <c r="EP301" s="269">
        <f t="shared" si="3027"/>
        <v>0</v>
      </c>
      <c r="EQ301" s="268">
        <f t="shared" si="3028"/>
        <v>0</v>
      </c>
      <c r="ER301" s="268">
        <f t="shared" si="3029"/>
        <v>0</v>
      </c>
      <c r="ES301" s="269"/>
      <c r="ET301" s="269">
        <f t="shared" si="3030"/>
        <v>0</v>
      </c>
      <c r="EU301" s="268">
        <f t="shared" si="3031"/>
        <v>0</v>
      </c>
      <c r="EV301" s="268">
        <f t="shared" si="3032"/>
        <v>0</v>
      </c>
      <c r="EW301" s="269"/>
      <c r="EX301" s="269">
        <f t="shared" si="3033"/>
        <v>0</v>
      </c>
      <c r="EY301" s="268">
        <f t="shared" si="3034"/>
        <v>0</v>
      </c>
      <c r="EZ301" s="268">
        <f t="shared" si="3035"/>
        <v>0</v>
      </c>
      <c r="FA301" s="269"/>
      <c r="FB301" s="269">
        <f t="shared" si="3036"/>
        <v>0</v>
      </c>
      <c r="FC301" s="268">
        <f t="shared" si="3037"/>
        <v>0</v>
      </c>
      <c r="FD301" s="268">
        <f t="shared" si="3038"/>
        <v>0</v>
      </c>
      <c r="FE301" s="269"/>
      <c r="FF301" s="269">
        <f t="shared" si="3039"/>
        <v>0</v>
      </c>
      <c r="FG301" s="268">
        <f t="shared" si="3040"/>
        <v>0</v>
      </c>
      <c r="FH301" s="268">
        <f t="shared" si="3041"/>
        <v>0</v>
      </c>
      <c r="FI301" s="269"/>
      <c r="FJ301" s="269">
        <f t="shared" si="3042"/>
        <v>0</v>
      </c>
      <c r="FK301" s="268">
        <f t="shared" si="3043"/>
        <v>1.5</v>
      </c>
      <c r="FL301" s="268">
        <f t="shared" si="3044"/>
        <v>150</v>
      </c>
      <c r="FM301" s="269"/>
      <c r="FN301" s="269">
        <f t="shared" si="3045"/>
        <v>0</v>
      </c>
      <c r="FO301" s="268">
        <f t="shared" si="3046"/>
        <v>0</v>
      </c>
      <c r="FP301" s="268">
        <f t="shared" si="3047"/>
        <v>0</v>
      </c>
      <c r="FQ301" s="269"/>
      <c r="FR301" s="269">
        <f t="shared" si="3048"/>
        <v>0</v>
      </c>
      <c r="FS301" s="268">
        <f t="shared" si="3049"/>
        <v>0</v>
      </c>
      <c r="FT301" s="268">
        <f t="shared" si="3050"/>
        <v>0</v>
      </c>
      <c r="FU301" s="269"/>
      <c r="FV301" s="269">
        <f t="shared" si="3051"/>
        <v>0</v>
      </c>
      <c r="FW301" s="268">
        <f t="shared" si="3052"/>
        <v>0</v>
      </c>
      <c r="FX301" s="268">
        <f t="shared" si="3053"/>
        <v>0</v>
      </c>
      <c r="FY301" s="269"/>
      <c r="FZ301" s="269"/>
      <c r="GA301" s="268">
        <f t="shared" si="3055"/>
        <v>0</v>
      </c>
      <c r="GB301" s="268">
        <f t="shared" si="3056"/>
        <v>0</v>
      </c>
      <c r="GC301" s="269"/>
      <c r="GD301" s="269">
        <f t="shared" si="3057"/>
        <v>0</v>
      </c>
      <c r="GE301" s="268">
        <f t="shared" si="2845"/>
        <v>0</v>
      </c>
      <c r="GF301" s="268">
        <f t="shared" si="2846"/>
        <v>0</v>
      </c>
      <c r="GG301" s="269"/>
      <c r="GH301" s="269">
        <f t="shared" si="3058"/>
        <v>0</v>
      </c>
      <c r="GI301" s="268">
        <f t="shared" si="3059"/>
        <v>0</v>
      </c>
      <c r="GJ301" s="268">
        <f t="shared" si="3060"/>
        <v>0</v>
      </c>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c r="HW301" s="4"/>
      <c r="HX301" s="4"/>
      <c r="HY301" s="4"/>
      <c r="HZ301" s="4"/>
      <c r="IA301" s="4"/>
      <c r="IB301" s="4"/>
      <c r="IC301" s="4"/>
      <c r="ID301" s="4"/>
      <c r="IE301" s="4"/>
      <c r="IF301" s="4"/>
      <c r="IG301" s="4"/>
      <c r="IH301" s="4"/>
      <c r="II301" s="4"/>
      <c r="IJ301" s="4"/>
      <c r="IK301" s="4"/>
      <c r="IL301" s="4"/>
      <c r="IM301" s="4"/>
      <c r="IN301" s="4"/>
      <c r="IO301" s="4"/>
      <c r="IP301" s="4"/>
      <c r="IQ301" s="4"/>
      <c r="IR301" s="4"/>
      <c r="IS301" s="4"/>
      <c r="IT301" s="4"/>
      <c r="IU301" s="4"/>
      <c r="IV301" s="4"/>
      <c r="IW301" s="4"/>
      <c r="IX301" s="4"/>
      <c r="IY301" s="4"/>
      <c r="IZ301" s="4"/>
      <c r="JA301" s="4"/>
      <c r="JB301" s="4"/>
      <c r="JC301" s="4"/>
      <c r="JD301" s="4"/>
      <c r="JE301" s="4"/>
      <c r="JF301" s="4"/>
      <c r="JG301" s="4"/>
      <c r="JH301" s="4"/>
      <c r="JI301" s="4"/>
      <c r="JJ301" s="4"/>
      <c r="JK301" s="4"/>
      <c r="JL301" s="4"/>
      <c r="JM301" s="4"/>
      <c r="JN301" s="4"/>
    </row>
    <row r="302" spans="1:274" s="5" customFormat="1" x14ac:dyDescent="0.2">
      <c r="A302" s="57" t="s">
        <v>349</v>
      </c>
      <c r="B302" s="57" t="s">
        <v>174</v>
      </c>
      <c r="C302" s="57" t="s">
        <v>3</v>
      </c>
      <c r="D302" s="57">
        <v>100</v>
      </c>
      <c r="E302" s="6"/>
      <c r="F302" s="64">
        <f t="shared" si="2949"/>
        <v>0</v>
      </c>
      <c r="G302" s="6"/>
      <c r="H302" s="64">
        <f t="shared" si="2950"/>
        <v>0</v>
      </c>
      <c r="I302" s="6"/>
      <c r="J302" s="64">
        <f t="shared" si="2951"/>
        <v>0</v>
      </c>
      <c r="K302" s="6"/>
      <c r="L302" s="64">
        <f t="shared" si="2952"/>
        <v>0</v>
      </c>
      <c r="M302" s="6"/>
      <c r="N302" s="64">
        <f t="shared" si="2953"/>
        <v>0</v>
      </c>
      <c r="O302" s="6"/>
      <c r="P302" s="64">
        <f t="shared" si="2954"/>
        <v>0</v>
      </c>
      <c r="Q302" s="6"/>
      <c r="R302" s="64">
        <f t="shared" si="2955"/>
        <v>0</v>
      </c>
      <c r="S302" s="6"/>
      <c r="T302" s="64">
        <f t="shared" si="2956"/>
        <v>0</v>
      </c>
      <c r="U302" s="6"/>
      <c r="V302" s="64">
        <f t="shared" si="2957"/>
        <v>0</v>
      </c>
      <c r="W302" s="6"/>
      <c r="X302" s="64">
        <f t="shared" si="2958"/>
        <v>0</v>
      </c>
      <c r="Y302" s="6"/>
      <c r="Z302" s="64">
        <f t="shared" si="2959"/>
        <v>0</v>
      </c>
      <c r="AA302" s="6"/>
      <c r="AB302" s="64">
        <f t="shared" si="2960"/>
        <v>0</v>
      </c>
      <c r="AC302" s="59"/>
      <c r="AD302" s="64">
        <f t="shared" si="2961"/>
        <v>0</v>
      </c>
      <c r="AE302" s="59"/>
      <c r="AF302" s="64">
        <f t="shared" si="2962"/>
        <v>0</v>
      </c>
      <c r="AG302" s="59"/>
      <c r="AH302" s="64">
        <f t="shared" si="2963"/>
        <v>0</v>
      </c>
      <c r="AI302" s="59"/>
      <c r="AJ302" s="64">
        <f t="shared" si="2964"/>
        <v>0</v>
      </c>
      <c r="AK302" s="59"/>
      <c r="AL302" s="64">
        <f t="shared" si="2965"/>
        <v>0</v>
      </c>
      <c r="AM302" s="59"/>
      <c r="AN302" s="64">
        <f t="shared" si="2966"/>
        <v>0</v>
      </c>
      <c r="AO302" s="59"/>
      <c r="AP302" s="64">
        <f t="shared" si="2967"/>
        <v>0</v>
      </c>
      <c r="AQ302" s="59"/>
      <c r="AR302" s="64">
        <f t="shared" si="2968"/>
        <v>0</v>
      </c>
      <c r="AS302" s="59"/>
      <c r="AT302" s="64">
        <f t="shared" si="2969"/>
        <v>0</v>
      </c>
      <c r="AU302" s="59">
        <v>4</v>
      </c>
      <c r="AV302" s="64">
        <f t="shared" si="2970"/>
        <v>400</v>
      </c>
      <c r="AW302" s="59"/>
      <c r="AX302" s="64">
        <f t="shared" si="2971"/>
        <v>0</v>
      </c>
      <c r="AY302" s="59"/>
      <c r="AZ302" s="64">
        <f t="shared" si="2972"/>
        <v>0</v>
      </c>
      <c r="BA302" s="59"/>
      <c r="BB302" s="64">
        <f t="shared" si="2973"/>
        <v>0</v>
      </c>
      <c r="BC302" s="59"/>
      <c r="BD302" s="64">
        <f t="shared" si="2974"/>
        <v>0</v>
      </c>
      <c r="BE302" s="59"/>
      <c r="BF302" s="64">
        <f t="shared" si="2975"/>
        <v>0</v>
      </c>
      <c r="BG302" s="59"/>
      <c r="BH302" s="64">
        <f t="shared" si="2976"/>
        <v>0</v>
      </c>
      <c r="BI302" s="59"/>
      <c r="BJ302" s="64">
        <f t="shared" si="2977"/>
        <v>0</v>
      </c>
      <c r="BK302" s="59"/>
      <c r="BL302" s="64">
        <f t="shared" si="2978"/>
        <v>0</v>
      </c>
      <c r="BM302" s="59"/>
      <c r="BN302" s="64">
        <f t="shared" si="2979"/>
        <v>0</v>
      </c>
      <c r="BO302" s="59"/>
      <c r="BP302" s="64">
        <f t="shared" si="2980"/>
        <v>0</v>
      </c>
      <c r="BQ302" s="59"/>
      <c r="BR302" s="64">
        <f t="shared" si="2981"/>
        <v>0</v>
      </c>
      <c r="BS302" s="59"/>
      <c r="BT302" s="64">
        <f t="shared" si="2982"/>
        <v>0</v>
      </c>
      <c r="BU302" s="59"/>
      <c r="BV302" s="64">
        <f t="shared" si="2983"/>
        <v>0</v>
      </c>
      <c r="BW302" s="59"/>
      <c r="BX302" s="64">
        <f t="shared" si="2984"/>
        <v>0</v>
      </c>
      <c r="BY302" s="59"/>
      <c r="BZ302" s="64">
        <f t="shared" si="2985"/>
        <v>0</v>
      </c>
      <c r="CA302" s="54"/>
      <c r="CB302" s="61">
        <f t="shared" si="2986"/>
        <v>4</v>
      </c>
      <c r="CC302" s="61">
        <f t="shared" si="2987"/>
        <v>400</v>
      </c>
      <c r="CD302" s="4"/>
      <c r="CE302" s="4"/>
      <c r="CF302" s="4">
        <f t="shared" si="2988"/>
        <v>0</v>
      </c>
      <c r="CG302" s="218">
        <f t="shared" si="2989"/>
        <v>0</v>
      </c>
      <c r="CH302" s="221">
        <f t="shared" si="2739"/>
        <v>0</v>
      </c>
      <c r="CI302" s="4"/>
      <c r="CJ302" s="4">
        <f t="shared" si="2990"/>
        <v>0</v>
      </c>
      <c r="CK302" s="218">
        <f t="shared" si="2991"/>
        <v>0</v>
      </c>
      <c r="CL302" s="221">
        <f t="shared" si="2742"/>
        <v>0</v>
      </c>
      <c r="CM302" s="4"/>
      <c r="CN302" s="4">
        <f t="shared" si="2992"/>
        <v>0</v>
      </c>
      <c r="CO302" s="218">
        <f t="shared" si="2993"/>
        <v>0</v>
      </c>
      <c r="CP302" s="221">
        <f t="shared" si="2994"/>
        <v>0</v>
      </c>
      <c r="CQ302" s="4"/>
      <c r="CR302" s="4">
        <f t="shared" si="2995"/>
        <v>0</v>
      </c>
      <c r="CS302" s="218">
        <f t="shared" si="2996"/>
        <v>0</v>
      </c>
      <c r="CT302" s="221">
        <f t="shared" si="2997"/>
        <v>0</v>
      </c>
      <c r="CU302" s="4"/>
      <c r="CV302" s="4">
        <f t="shared" si="2998"/>
        <v>0</v>
      </c>
      <c r="CW302" s="218">
        <f t="shared" si="2999"/>
        <v>0</v>
      </c>
      <c r="CX302" s="221">
        <f t="shared" si="3000"/>
        <v>0</v>
      </c>
      <c r="CY302" s="4"/>
      <c r="CZ302" s="4">
        <f t="shared" si="3001"/>
        <v>0</v>
      </c>
      <c r="DA302" s="218">
        <f t="shared" si="3002"/>
        <v>0</v>
      </c>
      <c r="DB302" s="221">
        <f t="shared" si="3003"/>
        <v>0</v>
      </c>
      <c r="DC302" s="4"/>
      <c r="DD302" s="4">
        <f t="shared" si="3004"/>
        <v>0</v>
      </c>
      <c r="DE302" s="218">
        <f t="shared" si="3005"/>
        <v>0</v>
      </c>
      <c r="DF302" s="221">
        <f t="shared" si="3006"/>
        <v>0</v>
      </c>
      <c r="DG302" s="4"/>
      <c r="DH302" s="4">
        <f t="shared" si="3007"/>
        <v>0</v>
      </c>
      <c r="DI302" s="218">
        <f t="shared" si="3008"/>
        <v>0</v>
      </c>
      <c r="DJ302" s="221">
        <f t="shared" si="3009"/>
        <v>0</v>
      </c>
      <c r="DK302" s="4"/>
      <c r="DL302" s="4">
        <f t="shared" si="3010"/>
        <v>0</v>
      </c>
      <c r="DM302" s="218">
        <f t="shared" si="3011"/>
        <v>0</v>
      </c>
      <c r="DN302" s="221">
        <f t="shared" si="3012"/>
        <v>0</v>
      </c>
      <c r="DO302" s="4"/>
      <c r="DP302" s="4">
        <f t="shared" si="3013"/>
        <v>0</v>
      </c>
      <c r="DQ302" s="218">
        <f t="shared" si="3014"/>
        <v>0</v>
      </c>
      <c r="DR302" s="221">
        <f t="shared" si="3015"/>
        <v>0</v>
      </c>
      <c r="DS302" s="4"/>
      <c r="DT302" s="4">
        <f t="shared" si="3016"/>
        <v>0</v>
      </c>
      <c r="DU302" s="218">
        <f t="shared" si="3017"/>
        <v>4</v>
      </c>
      <c r="DV302" s="221">
        <f t="shared" si="3018"/>
        <v>0</v>
      </c>
      <c r="DW302" s="4"/>
      <c r="DX302" s="4"/>
      <c r="DY302" s="4">
        <f t="shared" si="3019"/>
        <v>0</v>
      </c>
      <c r="DZ302" s="218">
        <f t="shared" si="3020"/>
        <v>400</v>
      </c>
      <c r="EA302" s="221">
        <f t="shared" si="3021"/>
        <v>0</v>
      </c>
      <c r="EB302" s="4"/>
      <c r="EC302" s="4">
        <f t="shared" si="3022"/>
        <v>0</v>
      </c>
      <c r="ED302" s="218" t="e">
        <f>SUM(EB302+#REF!)</f>
        <v>#REF!</v>
      </c>
      <c r="EE302" s="221" t="e">
        <f t="shared" si="3023"/>
        <v>#REF!</v>
      </c>
      <c r="EF302" s="4"/>
      <c r="EG302" s="4">
        <f t="shared" si="3024"/>
        <v>0</v>
      </c>
      <c r="EH302" s="218" t="e">
        <f>SUM(EF302+#REF!)</f>
        <v>#REF!</v>
      </c>
      <c r="EI302" s="221" t="e">
        <f t="shared" si="3025"/>
        <v>#REF!</v>
      </c>
      <c r="EJ302" s="4"/>
      <c r="EK302" s="4" t="e">
        <f>SUM(EJ302*#REF!)</f>
        <v>#REF!</v>
      </c>
      <c r="EL302" s="218" t="e">
        <f>SUM(EJ302+#REF!)</f>
        <v>#REF!</v>
      </c>
      <c r="EM302" s="221" t="e">
        <f t="shared" si="3026"/>
        <v>#REF!</v>
      </c>
      <c r="EN302" s="4"/>
      <c r="EO302" s="269"/>
      <c r="EP302" s="269">
        <f t="shared" si="3027"/>
        <v>0</v>
      </c>
      <c r="EQ302" s="268">
        <f t="shared" si="3028"/>
        <v>0</v>
      </c>
      <c r="ER302" s="268">
        <f t="shared" si="3029"/>
        <v>0</v>
      </c>
      <c r="ES302" s="269"/>
      <c r="ET302" s="269">
        <f t="shared" si="3030"/>
        <v>0</v>
      </c>
      <c r="EU302" s="268">
        <f t="shared" si="3031"/>
        <v>0</v>
      </c>
      <c r="EV302" s="268">
        <f t="shared" si="3032"/>
        <v>0</v>
      </c>
      <c r="EW302" s="269"/>
      <c r="EX302" s="269">
        <f t="shared" si="3033"/>
        <v>0</v>
      </c>
      <c r="EY302" s="268">
        <f t="shared" si="3034"/>
        <v>0</v>
      </c>
      <c r="EZ302" s="268">
        <f t="shared" si="3035"/>
        <v>0</v>
      </c>
      <c r="FA302" s="269"/>
      <c r="FB302" s="269">
        <f t="shared" si="3036"/>
        <v>0</v>
      </c>
      <c r="FC302" s="268">
        <f t="shared" si="3037"/>
        <v>0</v>
      </c>
      <c r="FD302" s="268">
        <f t="shared" si="3038"/>
        <v>0</v>
      </c>
      <c r="FE302" s="269"/>
      <c r="FF302" s="269">
        <f t="shared" si="3039"/>
        <v>0</v>
      </c>
      <c r="FG302" s="268">
        <f t="shared" si="3040"/>
        <v>0</v>
      </c>
      <c r="FH302" s="268">
        <f t="shared" si="3041"/>
        <v>0</v>
      </c>
      <c r="FI302" s="269"/>
      <c r="FJ302" s="269">
        <f t="shared" si="3042"/>
        <v>0</v>
      </c>
      <c r="FK302" s="268">
        <f t="shared" si="3043"/>
        <v>0</v>
      </c>
      <c r="FL302" s="268">
        <f t="shared" si="3044"/>
        <v>0</v>
      </c>
      <c r="FM302" s="269"/>
      <c r="FN302" s="269">
        <f t="shared" si="3045"/>
        <v>0</v>
      </c>
      <c r="FO302" s="268">
        <f t="shared" si="3046"/>
        <v>0</v>
      </c>
      <c r="FP302" s="268">
        <f t="shared" si="3047"/>
        <v>0</v>
      </c>
      <c r="FQ302" s="269"/>
      <c r="FR302" s="269">
        <f t="shared" si="3048"/>
        <v>0</v>
      </c>
      <c r="FS302" s="268">
        <f t="shared" si="3049"/>
        <v>0</v>
      </c>
      <c r="FT302" s="268">
        <f t="shared" si="3050"/>
        <v>0</v>
      </c>
      <c r="FU302" s="269"/>
      <c r="FV302" s="269">
        <f t="shared" si="3051"/>
        <v>0</v>
      </c>
      <c r="FW302" s="268">
        <f t="shared" si="3052"/>
        <v>0</v>
      </c>
      <c r="FX302" s="268">
        <f t="shared" si="3053"/>
        <v>0</v>
      </c>
      <c r="FY302" s="269"/>
      <c r="FZ302" s="269"/>
      <c r="GA302" s="268">
        <f t="shared" si="3055"/>
        <v>4</v>
      </c>
      <c r="GB302" s="268">
        <f t="shared" si="3056"/>
        <v>400</v>
      </c>
      <c r="GC302" s="269"/>
      <c r="GD302" s="269">
        <f t="shared" si="3057"/>
        <v>0</v>
      </c>
      <c r="GE302" s="268">
        <f t="shared" si="2845"/>
        <v>0</v>
      </c>
      <c r="GF302" s="268">
        <f t="shared" si="2846"/>
        <v>0</v>
      </c>
      <c r="GG302" s="269"/>
      <c r="GH302" s="269">
        <f t="shared" si="3058"/>
        <v>0</v>
      </c>
      <c r="GI302" s="268">
        <f t="shared" si="3059"/>
        <v>0</v>
      </c>
      <c r="GJ302" s="268">
        <f t="shared" si="3060"/>
        <v>0</v>
      </c>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c r="HW302" s="4"/>
      <c r="HX302" s="4"/>
      <c r="HY302" s="4"/>
      <c r="HZ302" s="4"/>
      <c r="IA302" s="4"/>
      <c r="IB302" s="4"/>
      <c r="IC302" s="4"/>
      <c r="ID302" s="4"/>
      <c r="IE302" s="4"/>
      <c r="IF302" s="4"/>
      <c r="IG302" s="4"/>
      <c r="IH302" s="4"/>
      <c r="II302" s="4"/>
      <c r="IJ302" s="4"/>
      <c r="IK302" s="4"/>
      <c r="IL302" s="4"/>
      <c r="IM302" s="4"/>
      <c r="IN302" s="4"/>
      <c r="IO302" s="4"/>
      <c r="IP302" s="4"/>
      <c r="IQ302" s="4"/>
      <c r="IR302" s="4"/>
      <c r="IS302" s="4"/>
      <c r="IT302" s="4"/>
      <c r="IU302" s="4"/>
      <c r="IV302" s="4"/>
      <c r="IW302" s="4"/>
      <c r="IX302" s="4"/>
      <c r="IY302" s="4"/>
      <c r="IZ302" s="4"/>
      <c r="JA302" s="4"/>
      <c r="JB302" s="4"/>
      <c r="JC302" s="4"/>
      <c r="JD302" s="4"/>
      <c r="JE302" s="4"/>
      <c r="JF302" s="4"/>
      <c r="JG302" s="4"/>
      <c r="JH302" s="4"/>
      <c r="JI302" s="4"/>
      <c r="JJ302" s="4"/>
      <c r="JK302" s="4"/>
      <c r="JL302" s="4"/>
      <c r="JM302" s="4"/>
      <c r="JN302" s="4"/>
    </row>
    <row r="303" spans="1:274" s="5" customFormat="1" x14ac:dyDescent="0.2">
      <c r="A303" s="57" t="s">
        <v>157</v>
      </c>
      <c r="B303" s="57" t="s">
        <v>158</v>
      </c>
      <c r="C303" s="57" t="s">
        <v>3</v>
      </c>
      <c r="D303" s="57">
        <v>100</v>
      </c>
      <c r="E303" s="6"/>
      <c r="F303" s="64">
        <f t="shared" si="2949"/>
        <v>0</v>
      </c>
      <c r="G303" s="6"/>
      <c r="H303" s="64">
        <f t="shared" si="2950"/>
        <v>0</v>
      </c>
      <c r="I303" s="6"/>
      <c r="J303" s="64">
        <f t="shared" si="2951"/>
        <v>0</v>
      </c>
      <c r="K303" s="6"/>
      <c r="L303" s="64">
        <f t="shared" si="2952"/>
        <v>0</v>
      </c>
      <c r="M303" s="6"/>
      <c r="N303" s="64">
        <f t="shared" si="2953"/>
        <v>0</v>
      </c>
      <c r="O303" s="6"/>
      <c r="P303" s="64">
        <f t="shared" si="2954"/>
        <v>0</v>
      </c>
      <c r="Q303" s="6"/>
      <c r="R303" s="64">
        <f t="shared" si="2955"/>
        <v>0</v>
      </c>
      <c r="S303" s="6"/>
      <c r="T303" s="64">
        <f t="shared" si="2956"/>
        <v>0</v>
      </c>
      <c r="U303" s="6"/>
      <c r="V303" s="64">
        <f t="shared" si="2957"/>
        <v>0</v>
      </c>
      <c r="W303" s="6"/>
      <c r="X303" s="64">
        <f t="shared" si="2958"/>
        <v>0</v>
      </c>
      <c r="Y303" s="6"/>
      <c r="Z303" s="64">
        <f t="shared" si="2959"/>
        <v>0</v>
      </c>
      <c r="AA303" s="6"/>
      <c r="AB303" s="64">
        <f t="shared" si="2960"/>
        <v>0</v>
      </c>
      <c r="AC303" s="59"/>
      <c r="AD303" s="64">
        <f t="shared" si="2961"/>
        <v>0</v>
      </c>
      <c r="AE303" s="59"/>
      <c r="AF303" s="64">
        <f t="shared" si="2962"/>
        <v>0</v>
      </c>
      <c r="AG303" s="59"/>
      <c r="AH303" s="64">
        <f t="shared" si="2963"/>
        <v>0</v>
      </c>
      <c r="AI303" s="59"/>
      <c r="AJ303" s="64">
        <f t="shared" si="2964"/>
        <v>0</v>
      </c>
      <c r="AK303" s="59"/>
      <c r="AL303" s="64">
        <f t="shared" si="2965"/>
        <v>0</v>
      </c>
      <c r="AM303" s="59"/>
      <c r="AN303" s="64">
        <f t="shared" si="2966"/>
        <v>0</v>
      </c>
      <c r="AO303" s="59"/>
      <c r="AP303" s="64">
        <f t="shared" si="2967"/>
        <v>0</v>
      </c>
      <c r="AQ303" s="59"/>
      <c r="AR303" s="64">
        <f t="shared" si="2968"/>
        <v>0</v>
      </c>
      <c r="AS303" s="59"/>
      <c r="AT303" s="64">
        <f t="shared" si="2969"/>
        <v>0</v>
      </c>
      <c r="AU303" s="59"/>
      <c r="AV303" s="64">
        <f t="shared" si="2970"/>
        <v>0</v>
      </c>
      <c r="AW303" s="59"/>
      <c r="AX303" s="64">
        <f t="shared" si="2971"/>
        <v>0</v>
      </c>
      <c r="AY303" s="59"/>
      <c r="AZ303" s="64">
        <f t="shared" si="2972"/>
        <v>0</v>
      </c>
      <c r="BA303" s="59"/>
      <c r="BB303" s="64">
        <f t="shared" si="2973"/>
        <v>0</v>
      </c>
      <c r="BC303" s="59"/>
      <c r="BD303" s="64">
        <f t="shared" si="2974"/>
        <v>0</v>
      </c>
      <c r="BE303" s="59"/>
      <c r="BF303" s="64">
        <f t="shared" si="2975"/>
        <v>0</v>
      </c>
      <c r="BG303" s="59"/>
      <c r="BH303" s="64">
        <f t="shared" si="2976"/>
        <v>0</v>
      </c>
      <c r="BI303" s="59"/>
      <c r="BJ303" s="64">
        <f t="shared" si="2977"/>
        <v>0</v>
      </c>
      <c r="BK303" s="59"/>
      <c r="BL303" s="64">
        <f t="shared" si="2978"/>
        <v>0</v>
      </c>
      <c r="BM303" s="59"/>
      <c r="BN303" s="64">
        <f t="shared" si="2979"/>
        <v>0</v>
      </c>
      <c r="BO303" s="59"/>
      <c r="BP303" s="64">
        <f t="shared" si="2980"/>
        <v>0</v>
      </c>
      <c r="BQ303" s="59"/>
      <c r="BR303" s="64">
        <f t="shared" si="2981"/>
        <v>0</v>
      </c>
      <c r="BS303" s="59"/>
      <c r="BT303" s="64">
        <f t="shared" si="2982"/>
        <v>0</v>
      </c>
      <c r="BU303" s="59"/>
      <c r="BV303" s="64">
        <f t="shared" si="2983"/>
        <v>0</v>
      </c>
      <c r="BW303" s="59"/>
      <c r="BX303" s="64">
        <f t="shared" si="2984"/>
        <v>0</v>
      </c>
      <c r="BY303" s="59"/>
      <c r="BZ303" s="64">
        <f t="shared" si="2985"/>
        <v>0</v>
      </c>
      <c r="CA303" s="54"/>
      <c r="CB303" s="61">
        <f t="shared" si="2986"/>
        <v>0</v>
      </c>
      <c r="CC303" s="61">
        <f t="shared" si="2987"/>
        <v>0</v>
      </c>
      <c r="CD303" s="4"/>
      <c r="CE303" s="4"/>
      <c r="CF303" s="4">
        <f t="shared" si="2988"/>
        <v>0</v>
      </c>
      <c r="CG303" s="218">
        <f t="shared" si="2989"/>
        <v>0</v>
      </c>
      <c r="CH303" s="221">
        <f t="shared" si="2739"/>
        <v>0</v>
      </c>
      <c r="CI303" s="4"/>
      <c r="CJ303" s="4">
        <f t="shared" si="2990"/>
        <v>0</v>
      </c>
      <c r="CK303" s="218">
        <f t="shared" si="2991"/>
        <v>0</v>
      </c>
      <c r="CL303" s="221">
        <f t="shared" si="2742"/>
        <v>0</v>
      </c>
      <c r="CM303" s="4"/>
      <c r="CN303" s="4">
        <f t="shared" si="2992"/>
        <v>0</v>
      </c>
      <c r="CO303" s="218">
        <f t="shared" si="2993"/>
        <v>0</v>
      </c>
      <c r="CP303" s="221">
        <f t="shared" si="2994"/>
        <v>0</v>
      </c>
      <c r="CQ303" s="4"/>
      <c r="CR303" s="4">
        <f t="shared" si="2995"/>
        <v>0</v>
      </c>
      <c r="CS303" s="218">
        <f t="shared" si="2996"/>
        <v>0</v>
      </c>
      <c r="CT303" s="221">
        <f t="shared" si="2997"/>
        <v>0</v>
      </c>
      <c r="CU303" s="4"/>
      <c r="CV303" s="4">
        <f t="shared" si="2998"/>
        <v>0</v>
      </c>
      <c r="CW303" s="218">
        <f t="shared" si="2999"/>
        <v>0</v>
      </c>
      <c r="CX303" s="221">
        <f t="shared" si="3000"/>
        <v>0</v>
      </c>
      <c r="CY303" s="4"/>
      <c r="CZ303" s="4">
        <f t="shared" si="3001"/>
        <v>0</v>
      </c>
      <c r="DA303" s="218">
        <f t="shared" si="3002"/>
        <v>0</v>
      </c>
      <c r="DB303" s="221">
        <f t="shared" si="3003"/>
        <v>0</v>
      </c>
      <c r="DC303" s="4"/>
      <c r="DD303" s="4">
        <f t="shared" si="3004"/>
        <v>0</v>
      </c>
      <c r="DE303" s="218">
        <f t="shared" si="3005"/>
        <v>0</v>
      </c>
      <c r="DF303" s="221">
        <f t="shared" si="3006"/>
        <v>0</v>
      </c>
      <c r="DG303" s="4"/>
      <c r="DH303" s="4">
        <f t="shared" si="3007"/>
        <v>0</v>
      </c>
      <c r="DI303" s="218">
        <f t="shared" si="3008"/>
        <v>0</v>
      </c>
      <c r="DJ303" s="221">
        <f t="shared" si="3009"/>
        <v>0</v>
      </c>
      <c r="DK303" s="4"/>
      <c r="DL303" s="4">
        <f t="shared" si="3010"/>
        <v>0</v>
      </c>
      <c r="DM303" s="218">
        <f t="shared" si="3011"/>
        <v>0</v>
      </c>
      <c r="DN303" s="221">
        <f t="shared" si="3012"/>
        <v>0</v>
      </c>
      <c r="DO303" s="4"/>
      <c r="DP303" s="4">
        <f t="shared" si="3013"/>
        <v>0</v>
      </c>
      <c r="DQ303" s="218">
        <f t="shared" si="3014"/>
        <v>0</v>
      </c>
      <c r="DR303" s="221">
        <f t="shared" si="3015"/>
        <v>0</v>
      </c>
      <c r="DS303" s="4"/>
      <c r="DT303" s="4">
        <f t="shared" si="3016"/>
        <v>0</v>
      </c>
      <c r="DU303" s="218">
        <f t="shared" si="3017"/>
        <v>0</v>
      </c>
      <c r="DV303" s="221">
        <f t="shared" si="3018"/>
        <v>0</v>
      </c>
      <c r="DW303" s="4"/>
      <c r="DX303" s="4"/>
      <c r="DY303" s="4">
        <f t="shared" si="3019"/>
        <v>0</v>
      </c>
      <c r="DZ303" s="218">
        <f t="shared" si="3020"/>
        <v>0</v>
      </c>
      <c r="EA303" s="221">
        <f t="shared" si="3021"/>
        <v>0</v>
      </c>
      <c r="EB303" s="4"/>
      <c r="EC303" s="4">
        <f t="shared" si="3022"/>
        <v>0</v>
      </c>
      <c r="ED303" s="218" t="e">
        <f>SUM(EB303+#REF!)</f>
        <v>#REF!</v>
      </c>
      <c r="EE303" s="221" t="e">
        <f t="shared" si="3023"/>
        <v>#REF!</v>
      </c>
      <c r="EF303" s="4"/>
      <c r="EG303" s="4">
        <f t="shared" si="3024"/>
        <v>0</v>
      </c>
      <c r="EH303" s="218" t="e">
        <f>SUM(EF303+#REF!)</f>
        <v>#REF!</v>
      </c>
      <c r="EI303" s="221" t="e">
        <f t="shared" si="3025"/>
        <v>#REF!</v>
      </c>
      <c r="EJ303" s="4"/>
      <c r="EK303" s="4" t="e">
        <f>SUM(EJ303*#REF!)</f>
        <v>#REF!</v>
      </c>
      <c r="EL303" s="218" t="e">
        <f>SUM(EJ303+#REF!)</f>
        <v>#REF!</v>
      </c>
      <c r="EM303" s="221" t="e">
        <f t="shared" si="3026"/>
        <v>#REF!</v>
      </c>
      <c r="EN303" s="4"/>
      <c r="EO303" s="269"/>
      <c r="EP303" s="269">
        <f t="shared" si="3027"/>
        <v>0</v>
      </c>
      <c r="EQ303" s="268">
        <f t="shared" si="3028"/>
        <v>0</v>
      </c>
      <c r="ER303" s="268">
        <f t="shared" si="3029"/>
        <v>0</v>
      </c>
      <c r="ES303" s="269"/>
      <c r="ET303" s="269">
        <f t="shared" si="3030"/>
        <v>0</v>
      </c>
      <c r="EU303" s="268">
        <f t="shared" si="3031"/>
        <v>0</v>
      </c>
      <c r="EV303" s="268">
        <f t="shared" si="3032"/>
        <v>0</v>
      </c>
      <c r="EW303" s="269"/>
      <c r="EX303" s="269">
        <f t="shared" si="3033"/>
        <v>0</v>
      </c>
      <c r="EY303" s="268">
        <f t="shared" si="3034"/>
        <v>0</v>
      </c>
      <c r="EZ303" s="268">
        <f t="shared" si="3035"/>
        <v>0</v>
      </c>
      <c r="FA303" s="269"/>
      <c r="FB303" s="269">
        <f t="shared" si="3036"/>
        <v>0</v>
      </c>
      <c r="FC303" s="268">
        <f t="shared" si="3037"/>
        <v>0</v>
      </c>
      <c r="FD303" s="268">
        <f t="shared" si="3038"/>
        <v>0</v>
      </c>
      <c r="FE303" s="269"/>
      <c r="FF303" s="269">
        <f t="shared" si="3039"/>
        <v>0</v>
      </c>
      <c r="FG303" s="268">
        <f t="shared" si="3040"/>
        <v>0</v>
      </c>
      <c r="FH303" s="268">
        <f t="shared" si="3041"/>
        <v>0</v>
      </c>
      <c r="FI303" s="269"/>
      <c r="FJ303" s="269">
        <f t="shared" si="3042"/>
        <v>0</v>
      </c>
      <c r="FK303" s="268">
        <f t="shared" si="3043"/>
        <v>0</v>
      </c>
      <c r="FL303" s="268">
        <f t="shared" si="3044"/>
        <v>0</v>
      </c>
      <c r="FM303" s="269"/>
      <c r="FN303" s="269">
        <f t="shared" si="3045"/>
        <v>0</v>
      </c>
      <c r="FO303" s="268">
        <f t="shared" si="3046"/>
        <v>0</v>
      </c>
      <c r="FP303" s="268">
        <f t="shared" si="3047"/>
        <v>0</v>
      </c>
      <c r="FQ303" s="269"/>
      <c r="FR303" s="269">
        <f t="shared" si="3048"/>
        <v>0</v>
      </c>
      <c r="FS303" s="268">
        <f t="shared" si="3049"/>
        <v>0</v>
      </c>
      <c r="FT303" s="268">
        <f t="shared" si="3050"/>
        <v>0</v>
      </c>
      <c r="FU303" s="269"/>
      <c r="FV303" s="269">
        <f t="shared" si="3051"/>
        <v>0</v>
      </c>
      <c r="FW303" s="268">
        <f t="shared" si="3052"/>
        <v>0</v>
      </c>
      <c r="FX303" s="268">
        <f t="shared" si="3053"/>
        <v>0</v>
      </c>
      <c r="FY303" s="269"/>
      <c r="FZ303" s="269">
        <f t="shared" si="3054"/>
        <v>0</v>
      </c>
      <c r="GA303" s="268">
        <f t="shared" si="3055"/>
        <v>0</v>
      </c>
      <c r="GB303" s="268">
        <f t="shared" si="3056"/>
        <v>0</v>
      </c>
      <c r="GC303" s="269"/>
      <c r="GD303" s="269">
        <f t="shared" si="3057"/>
        <v>0</v>
      </c>
      <c r="GE303" s="268">
        <f t="shared" si="2845"/>
        <v>0</v>
      </c>
      <c r="GF303" s="268">
        <f t="shared" si="2846"/>
        <v>0</v>
      </c>
      <c r="GG303" s="269"/>
      <c r="GH303" s="269">
        <f t="shared" si="3058"/>
        <v>0</v>
      </c>
      <c r="GI303" s="268">
        <f t="shared" si="3059"/>
        <v>0</v>
      </c>
      <c r="GJ303" s="268">
        <f t="shared" si="3060"/>
        <v>0</v>
      </c>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c r="HW303" s="4"/>
      <c r="HX303" s="4"/>
      <c r="HY303" s="4"/>
      <c r="HZ303" s="4"/>
      <c r="IA303" s="4"/>
      <c r="IB303" s="4"/>
      <c r="IC303" s="4"/>
      <c r="ID303" s="4"/>
      <c r="IE303" s="4"/>
      <c r="IF303" s="4"/>
      <c r="IG303" s="4"/>
      <c r="IH303" s="4"/>
      <c r="II303" s="4"/>
      <c r="IJ303" s="4"/>
      <c r="IK303" s="4"/>
      <c r="IL303" s="4"/>
      <c r="IM303" s="4"/>
      <c r="IN303" s="4"/>
      <c r="IO303" s="4"/>
      <c r="IP303" s="4"/>
      <c r="IQ303" s="4"/>
      <c r="IR303" s="4"/>
      <c r="IS303" s="4"/>
      <c r="IT303" s="4"/>
      <c r="IU303" s="4"/>
      <c r="IV303" s="4"/>
      <c r="IW303" s="4"/>
      <c r="IX303" s="4"/>
      <c r="IY303" s="4"/>
      <c r="IZ303" s="4"/>
      <c r="JA303" s="4"/>
      <c r="JB303" s="4"/>
      <c r="JC303" s="4"/>
      <c r="JD303" s="4"/>
      <c r="JE303" s="4"/>
      <c r="JF303" s="4"/>
      <c r="JG303" s="4"/>
      <c r="JH303" s="4"/>
      <c r="JI303" s="4"/>
      <c r="JJ303" s="4"/>
      <c r="JK303" s="4"/>
      <c r="JL303" s="4"/>
      <c r="JM303" s="4"/>
      <c r="JN303" s="4"/>
    </row>
    <row r="304" spans="1:274" s="5" customFormat="1" x14ac:dyDescent="0.2">
      <c r="A304" s="57" t="s">
        <v>105</v>
      </c>
      <c r="B304" s="57" t="s">
        <v>106</v>
      </c>
      <c r="C304" s="57" t="s">
        <v>3</v>
      </c>
      <c r="D304" s="57">
        <v>100</v>
      </c>
      <c r="E304" s="6"/>
      <c r="F304" s="64">
        <f t="shared" si="2949"/>
        <v>0</v>
      </c>
      <c r="G304" s="6"/>
      <c r="H304" s="64">
        <f t="shared" si="2950"/>
        <v>0</v>
      </c>
      <c r="I304" s="6"/>
      <c r="J304" s="64">
        <f t="shared" si="2951"/>
        <v>0</v>
      </c>
      <c r="K304" s="6"/>
      <c r="L304" s="64">
        <f t="shared" si="2952"/>
        <v>0</v>
      </c>
      <c r="M304" s="6"/>
      <c r="N304" s="64">
        <f t="shared" si="2953"/>
        <v>0</v>
      </c>
      <c r="O304" s="6"/>
      <c r="P304" s="64">
        <f t="shared" si="2954"/>
        <v>0</v>
      </c>
      <c r="Q304" s="6"/>
      <c r="R304" s="64">
        <f t="shared" si="2955"/>
        <v>0</v>
      </c>
      <c r="S304" s="6"/>
      <c r="T304" s="64">
        <f t="shared" si="2956"/>
        <v>0</v>
      </c>
      <c r="U304" s="6"/>
      <c r="V304" s="64">
        <f t="shared" si="2957"/>
        <v>0</v>
      </c>
      <c r="W304" s="6"/>
      <c r="X304" s="64">
        <f t="shared" si="2958"/>
        <v>0</v>
      </c>
      <c r="Y304" s="6"/>
      <c r="Z304" s="64">
        <f t="shared" si="2959"/>
        <v>0</v>
      </c>
      <c r="AA304" s="6"/>
      <c r="AB304" s="64">
        <f t="shared" si="2960"/>
        <v>0</v>
      </c>
      <c r="AC304" s="59"/>
      <c r="AD304" s="64">
        <f t="shared" si="2961"/>
        <v>0</v>
      </c>
      <c r="AE304" s="59"/>
      <c r="AF304" s="64">
        <f t="shared" si="2962"/>
        <v>0</v>
      </c>
      <c r="AG304" s="59"/>
      <c r="AH304" s="64">
        <f t="shared" si="2963"/>
        <v>0</v>
      </c>
      <c r="AI304" s="59"/>
      <c r="AJ304" s="64">
        <f t="shared" si="2964"/>
        <v>0</v>
      </c>
      <c r="AK304" s="59"/>
      <c r="AL304" s="64">
        <f t="shared" si="2965"/>
        <v>0</v>
      </c>
      <c r="AM304" s="59"/>
      <c r="AN304" s="64">
        <f t="shared" si="2966"/>
        <v>0</v>
      </c>
      <c r="AO304" s="59"/>
      <c r="AP304" s="64">
        <f t="shared" si="2967"/>
        <v>0</v>
      </c>
      <c r="AQ304" s="59"/>
      <c r="AR304" s="64">
        <f t="shared" si="2968"/>
        <v>0</v>
      </c>
      <c r="AS304" s="59"/>
      <c r="AT304" s="64">
        <f t="shared" si="2969"/>
        <v>0</v>
      </c>
      <c r="AU304" s="59"/>
      <c r="AV304" s="64">
        <f t="shared" si="2970"/>
        <v>0</v>
      </c>
      <c r="AW304" s="59"/>
      <c r="AX304" s="64">
        <f t="shared" si="2971"/>
        <v>0</v>
      </c>
      <c r="AY304" s="59"/>
      <c r="AZ304" s="64">
        <f t="shared" si="2972"/>
        <v>0</v>
      </c>
      <c r="BA304" s="59"/>
      <c r="BB304" s="64">
        <f t="shared" si="2973"/>
        <v>0</v>
      </c>
      <c r="BC304" s="59"/>
      <c r="BD304" s="64">
        <f t="shared" si="2974"/>
        <v>0</v>
      </c>
      <c r="BE304" s="59"/>
      <c r="BF304" s="64">
        <f t="shared" si="2975"/>
        <v>0</v>
      </c>
      <c r="BG304" s="59"/>
      <c r="BH304" s="64">
        <f t="shared" si="2976"/>
        <v>0</v>
      </c>
      <c r="BI304" s="59"/>
      <c r="BJ304" s="64">
        <f t="shared" si="2977"/>
        <v>0</v>
      </c>
      <c r="BK304" s="59"/>
      <c r="BL304" s="64">
        <f t="shared" si="2978"/>
        <v>0</v>
      </c>
      <c r="BM304" s="59"/>
      <c r="BN304" s="64">
        <f t="shared" si="2979"/>
        <v>0</v>
      </c>
      <c r="BO304" s="59"/>
      <c r="BP304" s="64">
        <f t="shared" si="2980"/>
        <v>0</v>
      </c>
      <c r="BQ304" s="59"/>
      <c r="BR304" s="64">
        <f t="shared" si="2981"/>
        <v>0</v>
      </c>
      <c r="BS304" s="59"/>
      <c r="BT304" s="64">
        <f t="shared" si="2982"/>
        <v>0</v>
      </c>
      <c r="BU304" s="59"/>
      <c r="BV304" s="64">
        <f t="shared" si="2983"/>
        <v>0</v>
      </c>
      <c r="BW304" s="59"/>
      <c r="BX304" s="64">
        <f t="shared" si="2984"/>
        <v>0</v>
      </c>
      <c r="BY304" s="59"/>
      <c r="BZ304" s="64">
        <f t="shared" si="2985"/>
        <v>0</v>
      </c>
      <c r="CA304" s="54"/>
      <c r="CB304" s="61">
        <f t="shared" si="2986"/>
        <v>0</v>
      </c>
      <c r="CC304" s="61">
        <f t="shared" si="2987"/>
        <v>0</v>
      </c>
      <c r="CD304" s="4"/>
      <c r="CE304" s="4"/>
      <c r="CF304" s="4">
        <f t="shared" si="2988"/>
        <v>0</v>
      </c>
      <c r="CG304" s="218">
        <f t="shared" si="2989"/>
        <v>0</v>
      </c>
      <c r="CH304" s="221">
        <f t="shared" si="2739"/>
        <v>0</v>
      </c>
      <c r="CI304" s="4"/>
      <c r="CJ304" s="4">
        <f t="shared" si="2990"/>
        <v>0</v>
      </c>
      <c r="CK304" s="218">
        <f t="shared" si="2991"/>
        <v>0</v>
      </c>
      <c r="CL304" s="221">
        <f t="shared" si="2742"/>
        <v>0</v>
      </c>
      <c r="CM304" s="4"/>
      <c r="CN304" s="4">
        <f t="shared" si="2992"/>
        <v>0</v>
      </c>
      <c r="CO304" s="218">
        <f t="shared" si="2993"/>
        <v>0</v>
      </c>
      <c r="CP304" s="221">
        <f t="shared" si="2994"/>
        <v>0</v>
      </c>
      <c r="CQ304" s="4"/>
      <c r="CR304" s="4">
        <f t="shared" si="2995"/>
        <v>0</v>
      </c>
      <c r="CS304" s="218">
        <f t="shared" si="2996"/>
        <v>0</v>
      </c>
      <c r="CT304" s="221">
        <f t="shared" si="2997"/>
        <v>0</v>
      </c>
      <c r="CU304" s="4"/>
      <c r="CV304" s="4">
        <f t="shared" si="2998"/>
        <v>0</v>
      </c>
      <c r="CW304" s="218">
        <f t="shared" si="2999"/>
        <v>0</v>
      </c>
      <c r="CX304" s="221">
        <f t="shared" si="3000"/>
        <v>0</v>
      </c>
      <c r="CY304" s="4"/>
      <c r="CZ304" s="4">
        <f t="shared" si="3001"/>
        <v>0</v>
      </c>
      <c r="DA304" s="218">
        <f t="shared" si="3002"/>
        <v>0</v>
      </c>
      <c r="DB304" s="221">
        <f t="shared" si="3003"/>
        <v>0</v>
      </c>
      <c r="DC304" s="4"/>
      <c r="DD304" s="4">
        <f t="shared" si="3004"/>
        <v>0</v>
      </c>
      <c r="DE304" s="218">
        <f t="shared" si="3005"/>
        <v>0</v>
      </c>
      <c r="DF304" s="221">
        <f t="shared" si="3006"/>
        <v>0</v>
      </c>
      <c r="DG304" s="4"/>
      <c r="DH304" s="4">
        <f t="shared" si="3007"/>
        <v>0</v>
      </c>
      <c r="DI304" s="218">
        <f t="shared" si="3008"/>
        <v>0</v>
      </c>
      <c r="DJ304" s="221">
        <f t="shared" si="3009"/>
        <v>0</v>
      </c>
      <c r="DK304" s="4"/>
      <c r="DL304" s="4">
        <f t="shared" si="3010"/>
        <v>0</v>
      </c>
      <c r="DM304" s="218">
        <f t="shared" si="3011"/>
        <v>0</v>
      </c>
      <c r="DN304" s="221">
        <f t="shared" si="3012"/>
        <v>0</v>
      </c>
      <c r="DO304" s="4"/>
      <c r="DP304" s="4">
        <f t="shared" si="3013"/>
        <v>0</v>
      </c>
      <c r="DQ304" s="218">
        <f t="shared" si="3014"/>
        <v>0</v>
      </c>
      <c r="DR304" s="221">
        <f t="shared" si="3015"/>
        <v>0</v>
      </c>
      <c r="DS304" s="4"/>
      <c r="DT304" s="4">
        <f t="shared" si="3016"/>
        <v>0</v>
      </c>
      <c r="DU304" s="218">
        <f t="shared" si="3017"/>
        <v>0</v>
      </c>
      <c r="DV304" s="221">
        <f t="shared" si="3018"/>
        <v>0</v>
      </c>
      <c r="DW304" s="4"/>
      <c r="DX304" s="4"/>
      <c r="DY304" s="4">
        <f t="shared" si="3019"/>
        <v>0</v>
      </c>
      <c r="DZ304" s="218">
        <f t="shared" si="3020"/>
        <v>0</v>
      </c>
      <c r="EA304" s="221">
        <f t="shared" si="3021"/>
        <v>0</v>
      </c>
      <c r="EB304" s="4"/>
      <c r="EC304" s="4">
        <f t="shared" si="3022"/>
        <v>0</v>
      </c>
      <c r="ED304" s="218" t="e">
        <f>SUM(EB304+#REF!)</f>
        <v>#REF!</v>
      </c>
      <c r="EE304" s="221" t="e">
        <f t="shared" si="3023"/>
        <v>#REF!</v>
      </c>
      <c r="EF304" s="4"/>
      <c r="EG304" s="4">
        <f t="shared" si="3024"/>
        <v>0</v>
      </c>
      <c r="EH304" s="218" t="e">
        <f>SUM(EF304+#REF!)</f>
        <v>#REF!</v>
      </c>
      <c r="EI304" s="221" t="e">
        <f t="shared" si="3025"/>
        <v>#REF!</v>
      </c>
      <c r="EJ304" s="4"/>
      <c r="EK304" s="4" t="e">
        <f>SUM(EJ304*#REF!)</f>
        <v>#REF!</v>
      </c>
      <c r="EL304" s="218" t="e">
        <f>SUM(EJ304+#REF!)</f>
        <v>#REF!</v>
      </c>
      <c r="EM304" s="221" t="e">
        <f t="shared" si="3026"/>
        <v>#REF!</v>
      </c>
      <c r="EN304" s="4"/>
      <c r="EO304" s="269"/>
      <c r="EP304" s="269">
        <f t="shared" si="3027"/>
        <v>0</v>
      </c>
      <c r="EQ304" s="268">
        <f t="shared" si="3028"/>
        <v>0</v>
      </c>
      <c r="ER304" s="268">
        <f t="shared" si="3029"/>
        <v>0</v>
      </c>
      <c r="ES304" s="269"/>
      <c r="ET304" s="269">
        <f t="shared" si="3030"/>
        <v>0</v>
      </c>
      <c r="EU304" s="268">
        <f t="shared" si="3031"/>
        <v>0</v>
      </c>
      <c r="EV304" s="268">
        <f t="shared" si="3032"/>
        <v>0</v>
      </c>
      <c r="EW304" s="269"/>
      <c r="EX304" s="269">
        <f t="shared" si="3033"/>
        <v>0</v>
      </c>
      <c r="EY304" s="268">
        <f t="shared" si="3034"/>
        <v>0</v>
      </c>
      <c r="EZ304" s="268">
        <f t="shared" si="3035"/>
        <v>0</v>
      </c>
      <c r="FA304" s="269"/>
      <c r="FB304" s="269">
        <f t="shared" si="3036"/>
        <v>0</v>
      </c>
      <c r="FC304" s="268">
        <f t="shared" si="3037"/>
        <v>0</v>
      </c>
      <c r="FD304" s="268">
        <f t="shared" si="3038"/>
        <v>0</v>
      </c>
      <c r="FE304" s="269"/>
      <c r="FF304" s="269">
        <f t="shared" si="3039"/>
        <v>0</v>
      </c>
      <c r="FG304" s="268">
        <f t="shared" si="3040"/>
        <v>0</v>
      </c>
      <c r="FH304" s="268">
        <f t="shared" si="3041"/>
        <v>0</v>
      </c>
      <c r="FI304" s="269"/>
      <c r="FJ304" s="269">
        <f t="shared" si="3042"/>
        <v>0</v>
      </c>
      <c r="FK304" s="268">
        <f t="shared" si="3043"/>
        <v>0</v>
      </c>
      <c r="FL304" s="268">
        <f t="shared" si="3044"/>
        <v>0</v>
      </c>
      <c r="FM304" s="269"/>
      <c r="FN304" s="269">
        <f t="shared" si="3045"/>
        <v>0</v>
      </c>
      <c r="FO304" s="268">
        <f t="shared" si="3046"/>
        <v>0</v>
      </c>
      <c r="FP304" s="268">
        <f t="shared" si="3047"/>
        <v>0</v>
      </c>
      <c r="FQ304" s="269"/>
      <c r="FR304" s="269">
        <f t="shared" si="3048"/>
        <v>0</v>
      </c>
      <c r="FS304" s="268">
        <f t="shared" si="3049"/>
        <v>0</v>
      </c>
      <c r="FT304" s="268">
        <f t="shared" si="3050"/>
        <v>0</v>
      </c>
      <c r="FU304" s="269"/>
      <c r="FV304" s="269">
        <f t="shared" si="3051"/>
        <v>0</v>
      </c>
      <c r="FW304" s="268">
        <f t="shared" si="3052"/>
        <v>0</v>
      </c>
      <c r="FX304" s="268">
        <f t="shared" si="3053"/>
        <v>0</v>
      </c>
      <c r="FY304" s="269"/>
      <c r="FZ304" s="269">
        <f t="shared" si="3054"/>
        <v>0</v>
      </c>
      <c r="GA304" s="268">
        <f t="shared" si="3055"/>
        <v>0</v>
      </c>
      <c r="GB304" s="268">
        <f t="shared" si="3056"/>
        <v>0</v>
      </c>
      <c r="GC304" s="269"/>
      <c r="GD304" s="269">
        <f t="shared" si="3057"/>
        <v>0</v>
      </c>
      <c r="GE304" s="268">
        <f t="shared" si="2845"/>
        <v>0</v>
      </c>
      <c r="GF304" s="268">
        <f t="shared" si="2846"/>
        <v>0</v>
      </c>
      <c r="GG304" s="269"/>
      <c r="GH304" s="269">
        <f t="shared" si="3058"/>
        <v>0</v>
      </c>
      <c r="GI304" s="268">
        <f t="shared" si="3059"/>
        <v>0</v>
      </c>
      <c r="GJ304" s="268">
        <f t="shared" si="3060"/>
        <v>0</v>
      </c>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c r="HT304" s="4"/>
      <c r="HU304" s="4"/>
      <c r="HV304" s="4"/>
      <c r="HW304" s="4"/>
      <c r="HX304" s="4"/>
      <c r="HY304" s="4"/>
      <c r="HZ304" s="4"/>
      <c r="IA304" s="4"/>
      <c r="IB304" s="4"/>
      <c r="IC304" s="4"/>
      <c r="ID304" s="4"/>
      <c r="IE304" s="4"/>
      <c r="IF304" s="4"/>
      <c r="IG304" s="4"/>
      <c r="IH304" s="4"/>
      <c r="II304" s="4"/>
      <c r="IJ304" s="4"/>
      <c r="IK304" s="4"/>
      <c r="IL304" s="4"/>
      <c r="IM304" s="4"/>
      <c r="IN304" s="4"/>
      <c r="IO304" s="4"/>
      <c r="IP304" s="4"/>
      <c r="IQ304" s="4"/>
      <c r="IR304" s="4"/>
      <c r="IS304" s="4"/>
      <c r="IT304" s="4"/>
      <c r="IU304" s="4"/>
      <c r="IV304" s="4"/>
      <c r="IW304" s="4"/>
      <c r="IX304" s="4"/>
      <c r="IY304" s="4"/>
      <c r="IZ304" s="4"/>
      <c r="JA304" s="4"/>
      <c r="JB304" s="4"/>
      <c r="JC304" s="4"/>
      <c r="JD304" s="4"/>
      <c r="JE304" s="4"/>
      <c r="JF304" s="4"/>
      <c r="JG304" s="4"/>
      <c r="JH304" s="4"/>
      <c r="JI304" s="4"/>
      <c r="JJ304" s="4"/>
      <c r="JK304" s="4"/>
      <c r="JL304" s="4"/>
      <c r="JM304" s="4"/>
      <c r="JN304" s="4"/>
    </row>
    <row r="305" spans="1:274" s="5" customFormat="1" x14ac:dyDescent="0.2">
      <c r="A305" s="57" t="s">
        <v>195</v>
      </c>
      <c r="B305" s="57" t="s">
        <v>196</v>
      </c>
      <c r="C305" s="57" t="s">
        <v>3</v>
      </c>
      <c r="D305" s="57">
        <v>100</v>
      </c>
      <c r="E305" s="6"/>
      <c r="F305" s="64">
        <f t="shared" si="2949"/>
        <v>0</v>
      </c>
      <c r="G305" s="6"/>
      <c r="H305" s="64">
        <f t="shared" si="2950"/>
        <v>0</v>
      </c>
      <c r="I305" s="6"/>
      <c r="J305" s="64">
        <f t="shared" si="2951"/>
        <v>0</v>
      </c>
      <c r="K305" s="6"/>
      <c r="L305" s="64">
        <f t="shared" si="2952"/>
        <v>0</v>
      </c>
      <c r="M305" s="6"/>
      <c r="N305" s="64">
        <f t="shared" si="2953"/>
        <v>0</v>
      </c>
      <c r="O305" s="6"/>
      <c r="P305" s="64">
        <f t="shared" si="2954"/>
        <v>0</v>
      </c>
      <c r="Q305" s="6"/>
      <c r="R305" s="64">
        <f t="shared" si="2955"/>
        <v>0</v>
      </c>
      <c r="S305" s="6"/>
      <c r="T305" s="64">
        <f t="shared" si="2956"/>
        <v>0</v>
      </c>
      <c r="U305" s="6"/>
      <c r="V305" s="64">
        <f t="shared" si="2957"/>
        <v>0</v>
      </c>
      <c r="W305" s="6"/>
      <c r="X305" s="64">
        <f t="shared" si="2958"/>
        <v>0</v>
      </c>
      <c r="Y305" s="6"/>
      <c r="Z305" s="64">
        <f t="shared" si="2959"/>
        <v>0</v>
      </c>
      <c r="AA305" s="6"/>
      <c r="AB305" s="64">
        <f t="shared" si="2960"/>
        <v>0</v>
      </c>
      <c r="AC305" s="59"/>
      <c r="AD305" s="64">
        <f t="shared" si="2961"/>
        <v>0</v>
      </c>
      <c r="AE305" s="59"/>
      <c r="AF305" s="64">
        <f t="shared" si="2962"/>
        <v>0</v>
      </c>
      <c r="AG305" s="59"/>
      <c r="AH305" s="64">
        <f t="shared" si="2963"/>
        <v>0</v>
      </c>
      <c r="AI305" s="59"/>
      <c r="AJ305" s="64">
        <f t="shared" si="2964"/>
        <v>0</v>
      </c>
      <c r="AK305" s="59"/>
      <c r="AL305" s="64">
        <f t="shared" si="2965"/>
        <v>0</v>
      </c>
      <c r="AM305" s="59"/>
      <c r="AN305" s="64">
        <f t="shared" si="2966"/>
        <v>0</v>
      </c>
      <c r="AO305" s="59"/>
      <c r="AP305" s="64">
        <f t="shared" si="2967"/>
        <v>0</v>
      </c>
      <c r="AQ305" s="59"/>
      <c r="AR305" s="64">
        <f t="shared" si="2968"/>
        <v>0</v>
      </c>
      <c r="AS305" s="59"/>
      <c r="AT305" s="64">
        <f t="shared" si="2969"/>
        <v>0</v>
      </c>
      <c r="AU305" s="59"/>
      <c r="AV305" s="64">
        <f t="shared" si="2970"/>
        <v>0</v>
      </c>
      <c r="AW305" s="59"/>
      <c r="AX305" s="64">
        <f t="shared" si="2971"/>
        <v>0</v>
      </c>
      <c r="AY305" s="59"/>
      <c r="AZ305" s="64">
        <f t="shared" si="2972"/>
        <v>0</v>
      </c>
      <c r="BA305" s="59"/>
      <c r="BB305" s="64">
        <f t="shared" si="2973"/>
        <v>0</v>
      </c>
      <c r="BC305" s="59"/>
      <c r="BD305" s="64">
        <f t="shared" si="2974"/>
        <v>0</v>
      </c>
      <c r="BE305" s="59"/>
      <c r="BF305" s="64">
        <f t="shared" si="2975"/>
        <v>0</v>
      </c>
      <c r="BG305" s="59"/>
      <c r="BH305" s="64">
        <f t="shared" si="2976"/>
        <v>0</v>
      </c>
      <c r="BI305" s="59"/>
      <c r="BJ305" s="64">
        <f t="shared" si="2977"/>
        <v>0</v>
      </c>
      <c r="BK305" s="59"/>
      <c r="BL305" s="64">
        <f t="shared" si="2978"/>
        <v>0</v>
      </c>
      <c r="BM305" s="59"/>
      <c r="BN305" s="64">
        <f t="shared" si="2979"/>
        <v>0</v>
      </c>
      <c r="BO305" s="59"/>
      <c r="BP305" s="64">
        <f t="shared" si="2980"/>
        <v>0</v>
      </c>
      <c r="BQ305" s="59"/>
      <c r="BR305" s="64">
        <f t="shared" si="2981"/>
        <v>0</v>
      </c>
      <c r="BS305" s="59"/>
      <c r="BT305" s="64">
        <f t="shared" si="2982"/>
        <v>0</v>
      </c>
      <c r="BU305" s="59"/>
      <c r="BV305" s="64">
        <f t="shared" si="2983"/>
        <v>0</v>
      </c>
      <c r="BW305" s="59"/>
      <c r="BX305" s="64">
        <f t="shared" si="2984"/>
        <v>0</v>
      </c>
      <c r="BY305" s="59"/>
      <c r="BZ305" s="64">
        <f t="shared" si="2985"/>
        <v>0</v>
      </c>
      <c r="CA305" s="54"/>
      <c r="CB305" s="61">
        <f t="shared" si="2986"/>
        <v>0</v>
      </c>
      <c r="CC305" s="61">
        <f t="shared" si="2987"/>
        <v>0</v>
      </c>
      <c r="CD305" s="4"/>
      <c r="CE305" s="4"/>
      <c r="CF305" s="4">
        <f t="shared" si="2988"/>
        <v>0</v>
      </c>
      <c r="CG305" s="218">
        <f t="shared" si="2989"/>
        <v>0</v>
      </c>
      <c r="CH305" s="221">
        <f t="shared" si="2739"/>
        <v>0</v>
      </c>
      <c r="CI305" s="4"/>
      <c r="CJ305" s="4">
        <f t="shared" si="2990"/>
        <v>0</v>
      </c>
      <c r="CK305" s="218">
        <f t="shared" si="2991"/>
        <v>0</v>
      </c>
      <c r="CL305" s="221">
        <f t="shared" si="2742"/>
        <v>0</v>
      </c>
      <c r="CM305" s="4"/>
      <c r="CN305" s="4">
        <f t="shared" si="2992"/>
        <v>0</v>
      </c>
      <c r="CO305" s="218">
        <f t="shared" si="2993"/>
        <v>0</v>
      </c>
      <c r="CP305" s="221">
        <f t="shared" si="2994"/>
        <v>0</v>
      </c>
      <c r="CQ305" s="4"/>
      <c r="CR305" s="4">
        <f t="shared" si="2995"/>
        <v>0</v>
      </c>
      <c r="CS305" s="218">
        <f t="shared" si="2996"/>
        <v>0</v>
      </c>
      <c r="CT305" s="221">
        <f t="shared" si="2997"/>
        <v>0</v>
      </c>
      <c r="CU305" s="4"/>
      <c r="CV305" s="4">
        <f t="shared" si="2998"/>
        <v>0</v>
      </c>
      <c r="CW305" s="218">
        <f t="shared" si="2999"/>
        <v>0</v>
      </c>
      <c r="CX305" s="221">
        <f t="shared" si="3000"/>
        <v>0</v>
      </c>
      <c r="CY305" s="4"/>
      <c r="CZ305" s="4">
        <f t="shared" si="3001"/>
        <v>0</v>
      </c>
      <c r="DA305" s="218">
        <f t="shared" si="3002"/>
        <v>0</v>
      </c>
      <c r="DB305" s="221">
        <f t="shared" si="3003"/>
        <v>0</v>
      </c>
      <c r="DC305" s="4"/>
      <c r="DD305" s="4">
        <f t="shared" si="3004"/>
        <v>0</v>
      </c>
      <c r="DE305" s="218">
        <f t="shared" si="3005"/>
        <v>0</v>
      </c>
      <c r="DF305" s="221">
        <f t="shared" si="3006"/>
        <v>0</v>
      </c>
      <c r="DG305" s="4"/>
      <c r="DH305" s="4">
        <f t="shared" si="3007"/>
        <v>0</v>
      </c>
      <c r="DI305" s="218">
        <f t="shared" si="3008"/>
        <v>0</v>
      </c>
      <c r="DJ305" s="221">
        <f t="shared" si="3009"/>
        <v>0</v>
      </c>
      <c r="DK305" s="4"/>
      <c r="DL305" s="4">
        <f t="shared" si="3010"/>
        <v>0</v>
      </c>
      <c r="DM305" s="218">
        <f t="shared" si="3011"/>
        <v>0</v>
      </c>
      <c r="DN305" s="221">
        <f t="shared" si="3012"/>
        <v>0</v>
      </c>
      <c r="DO305" s="4"/>
      <c r="DP305" s="4">
        <f t="shared" si="3013"/>
        <v>0</v>
      </c>
      <c r="DQ305" s="218">
        <f t="shared" si="3014"/>
        <v>0</v>
      </c>
      <c r="DR305" s="221">
        <f t="shared" si="3015"/>
        <v>0</v>
      </c>
      <c r="DS305" s="4"/>
      <c r="DT305" s="4">
        <f t="shared" si="3016"/>
        <v>0</v>
      </c>
      <c r="DU305" s="218">
        <f t="shared" si="3017"/>
        <v>0</v>
      </c>
      <c r="DV305" s="221">
        <f t="shared" si="3018"/>
        <v>0</v>
      </c>
      <c r="DW305" s="4"/>
      <c r="DX305" s="4"/>
      <c r="DY305" s="4">
        <f t="shared" si="3019"/>
        <v>0</v>
      </c>
      <c r="DZ305" s="218">
        <f t="shared" si="3020"/>
        <v>0</v>
      </c>
      <c r="EA305" s="221">
        <f t="shared" si="3021"/>
        <v>0</v>
      </c>
      <c r="EB305" s="4"/>
      <c r="EC305" s="4">
        <f t="shared" si="3022"/>
        <v>0</v>
      </c>
      <c r="ED305" s="218" t="e">
        <f>SUM(EB305+#REF!)</f>
        <v>#REF!</v>
      </c>
      <c r="EE305" s="221" t="e">
        <f t="shared" si="3023"/>
        <v>#REF!</v>
      </c>
      <c r="EF305" s="4"/>
      <c r="EG305" s="4">
        <f t="shared" si="3024"/>
        <v>0</v>
      </c>
      <c r="EH305" s="218" t="e">
        <f>SUM(EF305+#REF!)</f>
        <v>#REF!</v>
      </c>
      <c r="EI305" s="221" t="e">
        <f t="shared" si="3025"/>
        <v>#REF!</v>
      </c>
      <c r="EJ305" s="4"/>
      <c r="EK305" s="4" t="e">
        <f>SUM(EJ305*#REF!)</f>
        <v>#REF!</v>
      </c>
      <c r="EL305" s="218" t="e">
        <f>SUM(EJ305+#REF!)</f>
        <v>#REF!</v>
      </c>
      <c r="EM305" s="221" t="e">
        <f t="shared" si="3026"/>
        <v>#REF!</v>
      </c>
      <c r="EN305" s="4"/>
      <c r="EO305" s="269"/>
      <c r="EP305" s="269">
        <f t="shared" si="3027"/>
        <v>0</v>
      </c>
      <c r="EQ305" s="268">
        <f t="shared" si="3028"/>
        <v>0</v>
      </c>
      <c r="ER305" s="268">
        <f t="shared" si="3029"/>
        <v>0</v>
      </c>
      <c r="ES305" s="269"/>
      <c r="ET305" s="269">
        <f t="shared" si="3030"/>
        <v>0</v>
      </c>
      <c r="EU305" s="268">
        <f t="shared" si="3031"/>
        <v>0</v>
      </c>
      <c r="EV305" s="268">
        <f t="shared" si="3032"/>
        <v>0</v>
      </c>
      <c r="EW305" s="269"/>
      <c r="EX305" s="269">
        <f t="shared" si="3033"/>
        <v>0</v>
      </c>
      <c r="EY305" s="268">
        <f t="shared" si="3034"/>
        <v>0</v>
      </c>
      <c r="EZ305" s="268">
        <f t="shared" si="3035"/>
        <v>0</v>
      </c>
      <c r="FA305" s="269"/>
      <c r="FB305" s="269">
        <f t="shared" si="3036"/>
        <v>0</v>
      </c>
      <c r="FC305" s="268">
        <f t="shared" si="3037"/>
        <v>0</v>
      </c>
      <c r="FD305" s="268">
        <f t="shared" si="3038"/>
        <v>0</v>
      </c>
      <c r="FE305" s="269"/>
      <c r="FF305" s="269">
        <f t="shared" si="3039"/>
        <v>0</v>
      </c>
      <c r="FG305" s="268">
        <f t="shared" si="3040"/>
        <v>0</v>
      </c>
      <c r="FH305" s="268">
        <f t="shared" si="3041"/>
        <v>0</v>
      </c>
      <c r="FI305" s="269"/>
      <c r="FJ305" s="269">
        <f t="shared" si="3042"/>
        <v>0</v>
      </c>
      <c r="FK305" s="268">
        <f t="shared" si="3043"/>
        <v>0</v>
      </c>
      <c r="FL305" s="268">
        <f t="shared" si="3044"/>
        <v>0</v>
      </c>
      <c r="FM305" s="269"/>
      <c r="FN305" s="269">
        <f t="shared" si="3045"/>
        <v>0</v>
      </c>
      <c r="FO305" s="268">
        <f t="shared" si="3046"/>
        <v>0</v>
      </c>
      <c r="FP305" s="268">
        <f t="shared" si="3047"/>
        <v>0</v>
      </c>
      <c r="FQ305" s="269"/>
      <c r="FR305" s="269">
        <f t="shared" si="3048"/>
        <v>0</v>
      </c>
      <c r="FS305" s="268">
        <f t="shared" si="3049"/>
        <v>0</v>
      </c>
      <c r="FT305" s="268">
        <f t="shared" si="3050"/>
        <v>0</v>
      </c>
      <c r="FU305" s="269"/>
      <c r="FV305" s="269">
        <f t="shared" si="3051"/>
        <v>0</v>
      </c>
      <c r="FW305" s="268">
        <f t="shared" si="3052"/>
        <v>0</v>
      </c>
      <c r="FX305" s="268">
        <f t="shared" si="3053"/>
        <v>0</v>
      </c>
      <c r="FY305" s="269"/>
      <c r="FZ305" s="269">
        <f t="shared" si="3054"/>
        <v>0</v>
      </c>
      <c r="GA305" s="268">
        <f t="shared" si="3055"/>
        <v>0</v>
      </c>
      <c r="GB305" s="268">
        <f t="shared" si="3056"/>
        <v>0</v>
      </c>
      <c r="GC305" s="269"/>
      <c r="GD305" s="269">
        <f t="shared" si="3057"/>
        <v>0</v>
      </c>
      <c r="GE305" s="268">
        <f t="shared" si="2845"/>
        <v>0</v>
      </c>
      <c r="GF305" s="268">
        <f t="shared" si="2846"/>
        <v>0</v>
      </c>
      <c r="GG305" s="269"/>
      <c r="GH305" s="269">
        <f t="shared" si="3058"/>
        <v>0</v>
      </c>
      <c r="GI305" s="268">
        <f t="shared" si="3059"/>
        <v>0</v>
      </c>
      <c r="GJ305" s="268">
        <f t="shared" si="3060"/>
        <v>0</v>
      </c>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c r="HT305" s="4"/>
      <c r="HU305" s="4"/>
      <c r="HV305" s="4"/>
      <c r="HW305" s="4"/>
      <c r="HX305" s="4"/>
      <c r="HY305" s="4"/>
      <c r="HZ305" s="4"/>
      <c r="IA305" s="4"/>
      <c r="IB305" s="4"/>
      <c r="IC305" s="4"/>
      <c r="ID305" s="4"/>
      <c r="IE305" s="4"/>
      <c r="IF305" s="4"/>
      <c r="IG305" s="4"/>
      <c r="IH305" s="4"/>
      <c r="II305" s="4"/>
      <c r="IJ305" s="4"/>
      <c r="IK305" s="4"/>
      <c r="IL305" s="4"/>
      <c r="IM305" s="4"/>
      <c r="IN305" s="4"/>
      <c r="IO305" s="4"/>
      <c r="IP305" s="4"/>
      <c r="IQ305" s="4"/>
      <c r="IR305" s="4"/>
      <c r="IS305" s="4"/>
      <c r="IT305" s="4"/>
      <c r="IU305" s="4"/>
      <c r="IV305" s="4"/>
      <c r="IW305" s="4"/>
      <c r="IX305" s="4"/>
      <c r="IY305" s="4"/>
      <c r="IZ305" s="4"/>
      <c r="JA305" s="4"/>
      <c r="JB305" s="4"/>
      <c r="JC305" s="4"/>
      <c r="JD305" s="4"/>
      <c r="JE305" s="4"/>
      <c r="JF305" s="4"/>
      <c r="JG305" s="4"/>
      <c r="JH305" s="4"/>
      <c r="JI305" s="4"/>
      <c r="JJ305" s="4"/>
      <c r="JK305" s="4"/>
      <c r="JL305" s="4"/>
      <c r="JM305" s="4"/>
      <c r="JN305" s="4"/>
    </row>
    <row r="306" spans="1:274" s="5" customFormat="1" x14ac:dyDescent="0.2">
      <c r="A306" s="57" t="s">
        <v>112</v>
      </c>
      <c r="B306" s="57" t="s">
        <v>113</v>
      </c>
      <c r="C306" s="57" t="s">
        <v>3</v>
      </c>
      <c r="D306" s="57">
        <v>100</v>
      </c>
      <c r="E306" s="6"/>
      <c r="F306" s="64">
        <f t="shared" si="2949"/>
        <v>0</v>
      </c>
      <c r="G306" s="6"/>
      <c r="H306" s="64">
        <f t="shared" si="2950"/>
        <v>0</v>
      </c>
      <c r="I306" s="6"/>
      <c r="J306" s="64">
        <f t="shared" si="2951"/>
        <v>0</v>
      </c>
      <c r="K306" s="6"/>
      <c r="L306" s="64">
        <f t="shared" si="2952"/>
        <v>0</v>
      </c>
      <c r="M306" s="6"/>
      <c r="N306" s="64">
        <f t="shared" si="2953"/>
        <v>0</v>
      </c>
      <c r="O306" s="6"/>
      <c r="P306" s="64">
        <f t="shared" si="2954"/>
        <v>0</v>
      </c>
      <c r="Q306" s="6"/>
      <c r="R306" s="64">
        <f t="shared" si="2955"/>
        <v>0</v>
      </c>
      <c r="S306" s="6"/>
      <c r="T306" s="64">
        <f t="shared" si="2956"/>
        <v>0</v>
      </c>
      <c r="U306" s="6"/>
      <c r="V306" s="64">
        <f t="shared" si="2957"/>
        <v>0</v>
      </c>
      <c r="W306" s="6"/>
      <c r="X306" s="64">
        <f t="shared" si="2958"/>
        <v>0</v>
      </c>
      <c r="Y306" s="6"/>
      <c r="Z306" s="64">
        <f t="shared" si="2959"/>
        <v>0</v>
      </c>
      <c r="AA306" s="6"/>
      <c r="AB306" s="64">
        <f t="shared" si="2960"/>
        <v>0</v>
      </c>
      <c r="AC306" s="59"/>
      <c r="AD306" s="64">
        <f t="shared" si="2961"/>
        <v>0</v>
      </c>
      <c r="AE306" s="59"/>
      <c r="AF306" s="64">
        <f t="shared" si="2962"/>
        <v>0</v>
      </c>
      <c r="AG306" s="59"/>
      <c r="AH306" s="64">
        <f t="shared" si="2963"/>
        <v>0</v>
      </c>
      <c r="AI306" s="59"/>
      <c r="AJ306" s="64">
        <f t="shared" si="2964"/>
        <v>0</v>
      </c>
      <c r="AK306" s="59"/>
      <c r="AL306" s="64">
        <f t="shared" si="2965"/>
        <v>0</v>
      </c>
      <c r="AM306" s="59"/>
      <c r="AN306" s="64">
        <f t="shared" si="2966"/>
        <v>0</v>
      </c>
      <c r="AO306" s="59"/>
      <c r="AP306" s="64">
        <f t="shared" si="2967"/>
        <v>0</v>
      </c>
      <c r="AQ306" s="59"/>
      <c r="AR306" s="64">
        <f t="shared" si="2968"/>
        <v>0</v>
      </c>
      <c r="AS306" s="59"/>
      <c r="AT306" s="64">
        <f t="shared" si="2969"/>
        <v>0</v>
      </c>
      <c r="AU306" s="59"/>
      <c r="AV306" s="64">
        <f t="shared" si="2970"/>
        <v>0</v>
      </c>
      <c r="AW306" s="59"/>
      <c r="AX306" s="64">
        <f t="shared" si="2971"/>
        <v>0</v>
      </c>
      <c r="AY306" s="59"/>
      <c r="AZ306" s="64">
        <f t="shared" si="2972"/>
        <v>0</v>
      </c>
      <c r="BA306" s="59"/>
      <c r="BB306" s="64">
        <f t="shared" si="2973"/>
        <v>0</v>
      </c>
      <c r="BC306" s="59"/>
      <c r="BD306" s="64">
        <f t="shared" si="2974"/>
        <v>0</v>
      </c>
      <c r="BE306" s="59"/>
      <c r="BF306" s="64">
        <f t="shared" si="2975"/>
        <v>0</v>
      </c>
      <c r="BG306" s="59"/>
      <c r="BH306" s="64">
        <f t="shared" si="2976"/>
        <v>0</v>
      </c>
      <c r="BI306" s="59"/>
      <c r="BJ306" s="64">
        <f t="shared" si="2977"/>
        <v>0</v>
      </c>
      <c r="BK306" s="59"/>
      <c r="BL306" s="64">
        <f t="shared" si="2978"/>
        <v>0</v>
      </c>
      <c r="BM306" s="59"/>
      <c r="BN306" s="64">
        <f t="shared" si="2979"/>
        <v>0</v>
      </c>
      <c r="BO306" s="59"/>
      <c r="BP306" s="64">
        <f t="shared" si="2980"/>
        <v>0</v>
      </c>
      <c r="BQ306" s="59"/>
      <c r="BR306" s="64">
        <f t="shared" si="2981"/>
        <v>0</v>
      </c>
      <c r="BS306" s="59"/>
      <c r="BT306" s="64">
        <f t="shared" si="2982"/>
        <v>0</v>
      </c>
      <c r="BU306" s="59"/>
      <c r="BV306" s="64">
        <f t="shared" si="2983"/>
        <v>0</v>
      </c>
      <c r="BW306" s="59"/>
      <c r="BX306" s="64">
        <f t="shared" si="2984"/>
        <v>0</v>
      </c>
      <c r="BY306" s="59"/>
      <c r="BZ306" s="64">
        <f t="shared" si="2985"/>
        <v>0</v>
      </c>
      <c r="CA306" s="54"/>
      <c r="CB306" s="61">
        <f t="shared" si="2986"/>
        <v>0</v>
      </c>
      <c r="CC306" s="61">
        <f t="shared" si="2987"/>
        <v>0</v>
      </c>
      <c r="CD306" s="4"/>
      <c r="CE306" s="4"/>
      <c r="CF306" s="4">
        <f t="shared" si="2988"/>
        <v>0</v>
      </c>
      <c r="CG306" s="218">
        <f t="shared" si="2989"/>
        <v>0</v>
      </c>
      <c r="CH306" s="221">
        <f t="shared" si="2739"/>
        <v>0</v>
      </c>
      <c r="CI306" s="4"/>
      <c r="CJ306" s="4">
        <f t="shared" si="2990"/>
        <v>0</v>
      </c>
      <c r="CK306" s="218">
        <f t="shared" si="2991"/>
        <v>0</v>
      </c>
      <c r="CL306" s="221">
        <f t="shared" si="2742"/>
        <v>0</v>
      </c>
      <c r="CM306" s="4"/>
      <c r="CN306" s="4">
        <f t="shared" si="2992"/>
        <v>0</v>
      </c>
      <c r="CO306" s="218">
        <f t="shared" si="2993"/>
        <v>0</v>
      </c>
      <c r="CP306" s="221">
        <f t="shared" si="2994"/>
        <v>0</v>
      </c>
      <c r="CQ306" s="4"/>
      <c r="CR306" s="4">
        <f t="shared" si="2995"/>
        <v>0</v>
      </c>
      <c r="CS306" s="218">
        <f t="shared" si="2996"/>
        <v>0</v>
      </c>
      <c r="CT306" s="221">
        <f t="shared" si="2997"/>
        <v>0</v>
      </c>
      <c r="CU306" s="4"/>
      <c r="CV306" s="4">
        <f t="shared" si="2998"/>
        <v>0</v>
      </c>
      <c r="CW306" s="218">
        <f t="shared" si="2999"/>
        <v>0</v>
      </c>
      <c r="CX306" s="221">
        <f t="shared" si="3000"/>
        <v>0</v>
      </c>
      <c r="CY306" s="4"/>
      <c r="CZ306" s="4">
        <f t="shared" si="3001"/>
        <v>0</v>
      </c>
      <c r="DA306" s="218">
        <f t="shared" si="3002"/>
        <v>0</v>
      </c>
      <c r="DB306" s="221">
        <f t="shared" si="3003"/>
        <v>0</v>
      </c>
      <c r="DC306" s="4"/>
      <c r="DD306" s="4">
        <f t="shared" si="3004"/>
        <v>0</v>
      </c>
      <c r="DE306" s="218">
        <f t="shared" si="3005"/>
        <v>0</v>
      </c>
      <c r="DF306" s="221">
        <f t="shared" si="3006"/>
        <v>0</v>
      </c>
      <c r="DG306" s="4"/>
      <c r="DH306" s="4">
        <f t="shared" si="3007"/>
        <v>0</v>
      </c>
      <c r="DI306" s="218">
        <f t="shared" si="3008"/>
        <v>0</v>
      </c>
      <c r="DJ306" s="221">
        <f t="shared" si="3009"/>
        <v>0</v>
      </c>
      <c r="DK306" s="4"/>
      <c r="DL306" s="4">
        <f t="shared" si="3010"/>
        <v>0</v>
      </c>
      <c r="DM306" s="218">
        <f t="shared" si="3011"/>
        <v>0</v>
      </c>
      <c r="DN306" s="221">
        <f t="shared" si="3012"/>
        <v>0</v>
      </c>
      <c r="DO306" s="4"/>
      <c r="DP306" s="4">
        <f t="shared" si="3013"/>
        <v>0</v>
      </c>
      <c r="DQ306" s="218">
        <f t="shared" si="3014"/>
        <v>0</v>
      </c>
      <c r="DR306" s="221">
        <f t="shared" si="3015"/>
        <v>0</v>
      </c>
      <c r="DS306" s="4"/>
      <c r="DT306" s="4">
        <f t="shared" si="3016"/>
        <v>0</v>
      </c>
      <c r="DU306" s="218">
        <f t="shared" si="3017"/>
        <v>0</v>
      </c>
      <c r="DV306" s="221">
        <f t="shared" si="3018"/>
        <v>0</v>
      </c>
      <c r="DW306" s="4"/>
      <c r="DX306" s="4"/>
      <c r="DY306" s="4">
        <f t="shared" si="3019"/>
        <v>0</v>
      </c>
      <c r="DZ306" s="218">
        <f t="shared" si="3020"/>
        <v>0</v>
      </c>
      <c r="EA306" s="221">
        <f t="shared" si="3021"/>
        <v>0</v>
      </c>
      <c r="EB306" s="4"/>
      <c r="EC306" s="4">
        <f t="shared" si="3022"/>
        <v>0</v>
      </c>
      <c r="ED306" s="218" t="e">
        <f>SUM(EB306+#REF!)</f>
        <v>#REF!</v>
      </c>
      <c r="EE306" s="221" t="e">
        <f t="shared" si="3023"/>
        <v>#REF!</v>
      </c>
      <c r="EF306" s="4"/>
      <c r="EG306" s="4">
        <f t="shared" si="3024"/>
        <v>0</v>
      </c>
      <c r="EH306" s="218" t="e">
        <f>SUM(EF306+#REF!)</f>
        <v>#REF!</v>
      </c>
      <c r="EI306" s="221" t="e">
        <f t="shared" si="3025"/>
        <v>#REF!</v>
      </c>
      <c r="EJ306" s="4"/>
      <c r="EK306" s="4" t="e">
        <f>SUM(EJ306*#REF!)</f>
        <v>#REF!</v>
      </c>
      <c r="EL306" s="218" t="e">
        <f>SUM(EJ306+#REF!)</f>
        <v>#REF!</v>
      </c>
      <c r="EM306" s="221" t="e">
        <f t="shared" si="3026"/>
        <v>#REF!</v>
      </c>
      <c r="EN306" s="4"/>
      <c r="EO306" s="269"/>
      <c r="EP306" s="269">
        <f t="shared" si="3027"/>
        <v>0</v>
      </c>
      <c r="EQ306" s="268">
        <f t="shared" si="3028"/>
        <v>0</v>
      </c>
      <c r="ER306" s="268">
        <f t="shared" si="3029"/>
        <v>0</v>
      </c>
      <c r="ES306" s="269"/>
      <c r="ET306" s="269">
        <f t="shared" si="3030"/>
        <v>0</v>
      </c>
      <c r="EU306" s="268">
        <f t="shared" si="3031"/>
        <v>0</v>
      </c>
      <c r="EV306" s="268">
        <f t="shared" si="3032"/>
        <v>0</v>
      </c>
      <c r="EW306" s="269"/>
      <c r="EX306" s="269">
        <f t="shared" si="3033"/>
        <v>0</v>
      </c>
      <c r="EY306" s="268">
        <f t="shared" si="3034"/>
        <v>0</v>
      </c>
      <c r="EZ306" s="268">
        <f t="shared" si="3035"/>
        <v>0</v>
      </c>
      <c r="FA306" s="269"/>
      <c r="FB306" s="269">
        <f t="shared" si="3036"/>
        <v>0</v>
      </c>
      <c r="FC306" s="268">
        <f t="shared" si="3037"/>
        <v>0</v>
      </c>
      <c r="FD306" s="268">
        <f t="shared" si="3038"/>
        <v>0</v>
      </c>
      <c r="FE306" s="269"/>
      <c r="FF306" s="269">
        <f t="shared" si="3039"/>
        <v>0</v>
      </c>
      <c r="FG306" s="268">
        <f t="shared" si="3040"/>
        <v>0</v>
      </c>
      <c r="FH306" s="268">
        <f t="shared" si="3041"/>
        <v>0</v>
      </c>
      <c r="FI306" s="269"/>
      <c r="FJ306" s="269">
        <f t="shared" si="3042"/>
        <v>0</v>
      </c>
      <c r="FK306" s="268">
        <f t="shared" si="3043"/>
        <v>0</v>
      </c>
      <c r="FL306" s="268">
        <f t="shared" si="3044"/>
        <v>0</v>
      </c>
      <c r="FM306" s="269"/>
      <c r="FN306" s="269">
        <f t="shared" si="3045"/>
        <v>0</v>
      </c>
      <c r="FO306" s="268">
        <f t="shared" si="3046"/>
        <v>0</v>
      </c>
      <c r="FP306" s="268">
        <f t="shared" si="3047"/>
        <v>0</v>
      </c>
      <c r="FQ306" s="269"/>
      <c r="FR306" s="269">
        <f t="shared" si="3048"/>
        <v>0</v>
      </c>
      <c r="FS306" s="268">
        <f t="shared" si="3049"/>
        <v>0</v>
      </c>
      <c r="FT306" s="268">
        <f t="shared" si="3050"/>
        <v>0</v>
      </c>
      <c r="FU306" s="269"/>
      <c r="FV306" s="269">
        <f t="shared" si="3051"/>
        <v>0</v>
      </c>
      <c r="FW306" s="268">
        <f t="shared" si="3052"/>
        <v>0</v>
      </c>
      <c r="FX306" s="268">
        <f t="shared" si="3053"/>
        <v>0</v>
      </c>
      <c r="FY306" s="269"/>
      <c r="FZ306" s="269">
        <f t="shared" si="3054"/>
        <v>0</v>
      </c>
      <c r="GA306" s="268">
        <f t="shared" si="3055"/>
        <v>0</v>
      </c>
      <c r="GB306" s="268">
        <f t="shared" si="3056"/>
        <v>0</v>
      </c>
      <c r="GC306" s="269"/>
      <c r="GD306" s="269">
        <f t="shared" si="3057"/>
        <v>0</v>
      </c>
      <c r="GE306" s="268">
        <f t="shared" si="2845"/>
        <v>0</v>
      </c>
      <c r="GF306" s="268">
        <f t="shared" si="2846"/>
        <v>0</v>
      </c>
      <c r="GG306" s="269"/>
      <c r="GH306" s="269">
        <f t="shared" si="3058"/>
        <v>0</v>
      </c>
      <c r="GI306" s="268">
        <f t="shared" si="3059"/>
        <v>0</v>
      </c>
      <c r="GJ306" s="268">
        <f t="shared" si="3060"/>
        <v>0</v>
      </c>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c r="HT306" s="4"/>
      <c r="HU306" s="4"/>
      <c r="HV306" s="4"/>
      <c r="HW306" s="4"/>
      <c r="HX306" s="4"/>
      <c r="HY306" s="4"/>
      <c r="HZ306" s="4"/>
      <c r="IA306" s="4"/>
      <c r="IB306" s="4"/>
      <c r="IC306" s="4"/>
      <c r="ID306" s="4"/>
      <c r="IE306" s="4"/>
      <c r="IF306" s="4"/>
      <c r="IG306" s="4"/>
      <c r="IH306" s="4"/>
      <c r="II306" s="4"/>
      <c r="IJ306" s="4"/>
      <c r="IK306" s="4"/>
      <c r="IL306" s="4"/>
      <c r="IM306" s="4"/>
      <c r="IN306" s="4"/>
      <c r="IO306" s="4"/>
      <c r="IP306" s="4"/>
      <c r="IQ306" s="4"/>
      <c r="IR306" s="4"/>
      <c r="IS306" s="4"/>
      <c r="IT306" s="4"/>
      <c r="IU306" s="4"/>
      <c r="IV306" s="4"/>
      <c r="IW306" s="4"/>
      <c r="IX306" s="4"/>
      <c r="IY306" s="4"/>
      <c r="IZ306" s="4"/>
      <c r="JA306" s="4"/>
      <c r="JB306" s="4"/>
      <c r="JC306" s="4"/>
      <c r="JD306" s="4"/>
      <c r="JE306" s="4"/>
      <c r="JF306" s="4"/>
      <c r="JG306" s="4"/>
      <c r="JH306" s="4"/>
      <c r="JI306" s="4"/>
      <c r="JJ306" s="4"/>
      <c r="JK306" s="4"/>
      <c r="JL306" s="4"/>
      <c r="JM306" s="4"/>
      <c r="JN306" s="4"/>
    </row>
    <row r="307" spans="1:274" s="5" customFormat="1" x14ac:dyDescent="0.2">
      <c r="A307" s="57" t="s">
        <v>114</v>
      </c>
      <c r="B307" s="57" t="s">
        <v>115</v>
      </c>
      <c r="C307" s="57" t="s">
        <v>3</v>
      </c>
      <c r="D307" s="57">
        <v>100</v>
      </c>
      <c r="E307" s="6"/>
      <c r="F307" s="64">
        <f t="shared" si="2949"/>
        <v>0</v>
      </c>
      <c r="G307" s="6"/>
      <c r="H307" s="64">
        <f t="shared" si="2950"/>
        <v>0</v>
      </c>
      <c r="I307" s="6"/>
      <c r="J307" s="64">
        <f t="shared" si="2951"/>
        <v>0</v>
      </c>
      <c r="K307" s="225"/>
      <c r="L307" s="64">
        <f t="shared" si="2952"/>
        <v>0</v>
      </c>
      <c r="M307" s="6"/>
      <c r="N307" s="64">
        <f t="shared" si="2953"/>
        <v>0</v>
      </c>
      <c r="O307" s="6"/>
      <c r="P307" s="64">
        <f t="shared" si="2954"/>
        <v>0</v>
      </c>
      <c r="Q307" s="6"/>
      <c r="R307" s="64">
        <f t="shared" si="2955"/>
        <v>0</v>
      </c>
      <c r="S307" s="6"/>
      <c r="T307" s="64">
        <f t="shared" si="2956"/>
        <v>0</v>
      </c>
      <c r="U307" s="6"/>
      <c r="V307" s="64">
        <f t="shared" si="2957"/>
        <v>0</v>
      </c>
      <c r="W307" s="6"/>
      <c r="X307" s="64">
        <f t="shared" si="2958"/>
        <v>0</v>
      </c>
      <c r="Y307" s="6"/>
      <c r="Z307" s="64">
        <f t="shared" si="2959"/>
        <v>0</v>
      </c>
      <c r="AA307" s="6"/>
      <c r="AB307" s="64">
        <f t="shared" si="2960"/>
        <v>0</v>
      </c>
      <c r="AC307" s="59"/>
      <c r="AD307" s="64">
        <f t="shared" si="2961"/>
        <v>0</v>
      </c>
      <c r="AE307" s="59"/>
      <c r="AF307" s="64">
        <f t="shared" si="2962"/>
        <v>0</v>
      </c>
      <c r="AG307" s="59"/>
      <c r="AH307" s="64">
        <f t="shared" si="2963"/>
        <v>0</v>
      </c>
      <c r="AI307" s="59"/>
      <c r="AJ307" s="64">
        <f t="shared" si="2964"/>
        <v>0</v>
      </c>
      <c r="AK307" s="59"/>
      <c r="AL307" s="64">
        <f t="shared" si="2965"/>
        <v>0</v>
      </c>
      <c r="AM307" s="59"/>
      <c r="AN307" s="64">
        <f t="shared" si="2966"/>
        <v>0</v>
      </c>
      <c r="AO307" s="59"/>
      <c r="AP307" s="64">
        <f t="shared" si="2967"/>
        <v>0</v>
      </c>
      <c r="AQ307" s="59"/>
      <c r="AR307" s="64">
        <f t="shared" si="2968"/>
        <v>0</v>
      </c>
      <c r="AS307" s="59"/>
      <c r="AT307" s="64">
        <f t="shared" si="2969"/>
        <v>0</v>
      </c>
      <c r="AU307" s="59"/>
      <c r="AV307" s="64">
        <f t="shared" si="2970"/>
        <v>0</v>
      </c>
      <c r="AW307" s="59"/>
      <c r="AX307" s="64">
        <f t="shared" si="2971"/>
        <v>0</v>
      </c>
      <c r="AY307" s="59"/>
      <c r="AZ307" s="64">
        <f t="shared" si="2972"/>
        <v>0</v>
      </c>
      <c r="BA307" s="59"/>
      <c r="BB307" s="64">
        <f t="shared" si="2973"/>
        <v>0</v>
      </c>
      <c r="BC307" s="59"/>
      <c r="BD307" s="64">
        <f t="shared" si="2974"/>
        <v>0</v>
      </c>
      <c r="BE307" s="59"/>
      <c r="BF307" s="64">
        <f t="shared" si="2975"/>
        <v>0</v>
      </c>
      <c r="BG307" s="59"/>
      <c r="BH307" s="64">
        <f t="shared" si="2976"/>
        <v>0</v>
      </c>
      <c r="BI307" s="59"/>
      <c r="BJ307" s="64">
        <f t="shared" si="2977"/>
        <v>0</v>
      </c>
      <c r="BK307" s="59"/>
      <c r="BL307" s="64">
        <f t="shared" si="2978"/>
        <v>0</v>
      </c>
      <c r="BM307" s="59"/>
      <c r="BN307" s="64">
        <f t="shared" si="2979"/>
        <v>0</v>
      </c>
      <c r="BO307" s="59"/>
      <c r="BP307" s="64">
        <f t="shared" si="2980"/>
        <v>0</v>
      </c>
      <c r="BQ307" s="59"/>
      <c r="BR307" s="64">
        <f t="shared" si="2981"/>
        <v>0</v>
      </c>
      <c r="BS307" s="59"/>
      <c r="BT307" s="64">
        <f t="shared" si="2982"/>
        <v>0</v>
      </c>
      <c r="BU307" s="59"/>
      <c r="BV307" s="64">
        <f t="shared" si="2983"/>
        <v>0</v>
      </c>
      <c r="BW307" s="59"/>
      <c r="BX307" s="64">
        <f t="shared" si="2984"/>
        <v>0</v>
      </c>
      <c r="BY307" s="59"/>
      <c r="BZ307" s="64">
        <f t="shared" si="2985"/>
        <v>0</v>
      </c>
      <c r="CA307" s="54"/>
      <c r="CB307" s="61">
        <f t="shared" si="2986"/>
        <v>0</v>
      </c>
      <c r="CC307" s="61">
        <f t="shared" si="2987"/>
        <v>0</v>
      </c>
      <c r="CD307" s="4"/>
      <c r="CE307" s="4"/>
      <c r="CF307" s="4">
        <f t="shared" si="2988"/>
        <v>0</v>
      </c>
      <c r="CG307" s="218">
        <f t="shared" si="2989"/>
        <v>0</v>
      </c>
      <c r="CH307" s="221">
        <f t="shared" si="2739"/>
        <v>0</v>
      </c>
      <c r="CI307" s="4"/>
      <c r="CJ307" s="4">
        <f t="shared" si="2990"/>
        <v>0</v>
      </c>
      <c r="CK307" s="218">
        <f t="shared" si="2991"/>
        <v>0</v>
      </c>
      <c r="CL307" s="221">
        <f t="shared" si="2742"/>
        <v>0</v>
      </c>
      <c r="CM307" s="4"/>
      <c r="CN307" s="4">
        <f t="shared" si="2992"/>
        <v>0</v>
      </c>
      <c r="CO307" s="218">
        <f t="shared" si="2993"/>
        <v>0</v>
      </c>
      <c r="CP307" s="221">
        <f t="shared" si="2994"/>
        <v>0</v>
      </c>
      <c r="CQ307" s="4"/>
      <c r="CR307" s="4">
        <f t="shared" si="2995"/>
        <v>0</v>
      </c>
      <c r="CS307" s="218">
        <f t="shared" si="2996"/>
        <v>0</v>
      </c>
      <c r="CT307" s="221">
        <f t="shared" si="2997"/>
        <v>0</v>
      </c>
      <c r="CU307" s="4"/>
      <c r="CV307" s="4">
        <f t="shared" si="2998"/>
        <v>0</v>
      </c>
      <c r="CW307" s="218">
        <f t="shared" si="2999"/>
        <v>0</v>
      </c>
      <c r="CX307" s="221">
        <f t="shared" si="3000"/>
        <v>0</v>
      </c>
      <c r="CY307" s="4"/>
      <c r="CZ307" s="4">
        <f t="shared" si="3001"/>
        <v>0</v>
      </c>
      <c r="DA307" s="218">
        <f t="shared" si="3002"/>
        <v>0</v>
      </c>
      <c r="DB307" s="221">
        <f t="shared" si="3003"/>
        <v>0</v>
      </c>
      <c r="DC307" s="4"/>
      <c r="DD307" s="4">
        <f t="shared" si="3004"/>
        <v>0</v>
      </c>
      <c r="DE307" s="218">
        <f t="shared" si="3005"/>
        <v>0</v>
      </c>
      <c r="DF307" s="221">
        <f t="shared" si="3006"/>
        <v>0</v>
      </c>
      <c r="DG307" s="4"/>
      <c r="DH307" s="4">
        <f t="shared" si="3007"/>
        <v>0</v>
      </c>
      <c r="DI307" s="218">
        <f t="shared" si="3008"/>
        <v>0</v>
      </c>
      <c r="DJ307" s="221">
        <f t="shared" si="3009"/>
        <v>0</v>
      </c>
      <c r="DK307" s="4"/>
      <c r="DL307" s="4">
        <f t="shared" si="3010"/>
        <v>0</v>
      </c>
      <c r="DM307" s="218">
        <f t="shared" si="3011"/>
        <v>0</v>
      </c>
      <c r="DN307" s="221">
        <f t="shared" si="3012"/>
        <v>0</v>
      </c>
      <c r="DO307" s="4"/>
      <c r="DP307" s="4">
        <f t="shared" si="3013"/>
        <v>0</v>
      </c>
      <c r="DQ307" s="218">
        <f t="shared" si="3014"/>
        <v>0</v>
      </c>
      <c r="DR307" s="221">
        <f t="shared" si="3015"/>
        <v>0</v>
      </c>
      <c r="DS307" s="4"/>
      <c r="DT307" s="4">
        <f t="shared" si="3016"/>
        <v>0</v>
      </c>
      <c r="DU307" s="218">
        <f t="shared" si="3017"/>
        <v>0</v>
      </c>
      <c r="DV307" s="221">
        <f t="shared" si="3018"/>
        <v>0</v>
      </c>
      <c r="DW307" s="4"/>
      <c r="DX307" s="4"/>
      <c r="DY307" s="4">
        <f t="shared" si="3019"/>
        <v>0</v>
      </c>
      <c r="DZ307" s="218">
        <f t="shared" si="3020"/>
        <v>0</v>
      </c>
      <c r="EA307" s="221">
        <f t="shared" si="3021"/>
        <v>0</v>
      </c>
      <c r="EB307" s="4"/>
      <c r="EC307" s="4">
        <f t="shared" si="3022"/>
        <v>0</v>
      </c>
      <c r="ED307" s="218" t="e">
        <f>SUM(EB307+#REF!)</f>
        <v>#REF!</v>
      </c>
      <c r="EE307" s="221" t="e">
        <f t="shared" si="3023"/>
        <v>#REF!</v>
      </c>
      <c r="EF307" s="4"/>
      <c r="EG307" s="4">
        <f t="shared" si="3024"/>
        <v>0</v>
      </c>
      <c r="EH307" s="218" t="e">
        <f>SUM(EF307+#REF!)</f>
        <v>#REF!</v>
      </c>
      <c r="EI307" s="221" t="e">
        <f t="shared" si="3025"/>
        <v>#REF!</v>
      </c>
      <c r="EJ307" s="4"/>
      <c r="EK307" s="4" t="e">
        <f>SUM(EJ307*#REF!)</f>
        <v>#REF!</v>
      </c>
      <c r="EL307" s="218" t="e">
        <f>SUM(EJ307+#REF!)</f>
        <v>#REF!</v>
      </c>
      <c r="EM307" s="221" t="e">
        <f t="shared" si="3026"/>
        <v>#REF!</v>
      </c>
      <c r="EN307" s="4"/>
      <c r="EO307" s="269"/>
      <c r="EP307" s="269">
        <f t="shared" si="3027"/>
        <v>0</v>
      </c>
      <c r="EQ307" s="268">
        <f t="shared" si="3028"/>
        <v>0</v>
      </c>
      <c r="ER307" s="268">
        <f t="shared" si="3029"/>
        <v>0</v>
      </c>
      <c r="ES307" s="269"/>
      <c r="ET307" s="269">
        <f t="shared" si="3030"/>
        <v>0</v>
      </c>
      <c r="EU307" s="268">
        <f t="shared" si="3031"/>
        <v>0</v>
      </c>
      <c r="EV307" s="268">
        <f t="shared" si="3032"/>
        <v>0</v>
      </c>
      <c r="EW307" s="269"/>
      <c r="EX307" s="269">
        <f t="shared" si="3033"/>
        <v>0</v>
      </c>
      <c r="EY307" s="268">
        <f t="shared" si="3034"/>
        <v>0</v>
      </c>
      <c r="EZ307" s="268">
        <f t="shared" si="3035"/>
        <v>0</v>
      </c>
      <c r="FA307" s="269"/>
      <c r="FB307" s="269">
        <f t="shared" si="3036"/>
        <v>0</v>
      </c>
      <c r="FC307" s="268">
        <f t="shared" si="3037"/>
        <v>0</v>
      </c>
      <c r="FD307" s="268">
        <f t="shared" si="3038"/>
        <v>0</v>
      </c>
      <c r="FE307" s="269"/>
      <c r="FF307" s="269">
        <f t="shared" si="3039"/>
        <v>0</v>
      </c>
      <c r="FG307" s="268">
        <f t="shared" si="3040"/>
        <v>0</v>
      </c>
      <c r="FH307" s="268">
        <f t="shared" si="3041"/>
        <v>0</v>
      </c>
      <c r="FI307" s="269"/>
      <c r="FJ307" s="269">
        <f t="shared" si="3042"/>
        <v>0</v>
      </c>
      <c r="FK307" s="268">
        <f t="shared" si="3043"/>
        <v>0</v>
      </c>
      <c r="FL307" s="268">
        <f t="shared" si="3044"/>
        <v>0</v>
      </c>
      <c r="FM307" s="269"/>
      <c r="FN307" s="269">
        <f t="shared" si="3045"/>
        <v>0</v>
      </c>
      <c r="FO307" s="268">
        <f t="shared" si="3046"/>
        <v>0</v>
      </c>
      <c r="FP307" s="268">
        <f t="shared" si="3047"/>
        <v>0</v>
      </c>
      <c r="FQ307" s="269"/>
      <c r="FR307" s="269">
        <f t="shared" si="3048"/>
        <v>0</v>
      </c>
      <c r="FS307" s="268">
        <f t="shared" si="3049"/>
        <v>0</v>
      </c>
      <c r="FT307" s="268">
        <f t="shared" si="3050"/>
        <v>0</v>
      </c>
      <c r="FU307" s="269"/>
      <c r="FV307" s="269">
        <f t="shared" si="3051"/>
        <v>0</v>
      </c>
      <c r="FW307" s="268">
        <f t="shared" si="3052"/>
        <v>0</v>
      </c>
      <c r="FX307" s="268">
        <f t="shared" si="3053"/>
        <v>0</v>
      </c>
      <c r="FY307" s="269"/>
      <c r="FZ307" s="269">
        <f t="shared" si="3054"/>
        <v>0</v>
      </c>
      <c r="GA307" s="268">
        <f t="shared" si="3055"/>
        <v>0</v>
      </c>
      <c r="GB307" s="268">
        <f>GA307*D307</f>
        <v>0</v>
      </c>
      <c r="GC307" s="269"/>
      <c r="GD307" s="269">
        <f t="shared" si="3057"/>
        <v>0</v>
      </c>
      <c r="GE307" s="268">
        <f t="shared" si="2845"/>
        <v>0</v>
      </c>
      <c r="GF307" s="268">
        <f t="shared" si="2846"/>
        <v>0</v>
      </c>
      <c r="GG307" s="269"/>
      <c r="GH307" s="269">
        <f t="shared" si="3058"/>
        <v>0</v>
      </c>
      <c r="GI307" s="268">
        <f t="shared" si="3059"/>
        <v>0</v>
      </c>
      <c r="GJ307" s="268">
        <f>GI307*L307</f>
        <v>0</v>
      </c>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c r="HT307" s="4"/>
      <c r="HU307" s="4"/>
      <c r="HV307" s="4"/>
      <c r="HW307" s="4"/>
      <c r="HX307" s="4"/>
      <c r="HY307" s="4"/>
      <c r="HZ307" s="4"/>
      <c r="IA307" s="4"/>
      <c r="IB307" s="4"/>
      <c r="IC307" s="4"/>
      <c r="ID307" s="4"/>
      <c r="IE307" s="4"/>
      <c r="IF307" s="4"/>
      <c r="IG307" s="4"/>
      <c r="IH307" s="4"/>
      <c r="II307" s="4"/>
      <c r="IJ307" s="4"/>
      <c r="IK307" s="4"/>
      <c r="IL307" s="4"/>
      <c r="IM307" s="4"/>
      <c r="IN307" s="4"/>
      <c r="IO307" s="4"/>
      <c r="IP307" s="4"/>
      <c r="IQ307" s="4"/>
      <c r="IR307" s="4"/>
      <c r="IS307" s="4"/>
      <c r="IT307" s="4"/>
      <c r="IU307" s="4"/>
      <c r="IV307" s="4"/>
      <c r="IW307" s="4"/>
      <c r="IX307" s="4"/>
      <c r="IY307" s="4"/>
      <c r="IZ307" s="4"/>
      <c r="JA307" s="4"/>
      <c r="JB307" s="4"/>
      <c r="JC307" s="4"/>
      <c r="JD307" s="4"/>
      <c r="JE307" s="4"/>
      <c r="JF307" s="4"/>
      <c r="JG307" s="4"/>
      <c r="JH307" s="4"/>
      <c r="JI307" s="4"/>
      <c r="JJ307" s="4"/>
      <c r="JK307" s="4"/>
      <c r="JL307" s="4"/>
      <c r="JM307" s="4"/>
      <c r="JN307" s="4"/>
    </row>
    <row r="308" spans="1:274" s="5" customFormat="1" x14ac:dyDescent="0.2">
      <c r="A308" s="57"/>
      <c r="B308" s="57"/>
      <c r="C308" s="57" t="s">
        <v>3</v>
      </c>
      <c r="D308" s="57">
        <v>100</v>
      </c>
      <c r="E308" s="6"/>
      <c r="F308" s="64">
        <f t="shared" si="2850"/>
        <v>0</v>
      </c>
      <c r="G308" s="6"/>
      <c r="H308" s="64">
        <f t="shared" ref="H308:H326" si="3061">SUM(G308*$D308)</f>
        <v>0</v>
      </c>
      <c r="I308" s="6"/>
      <c r="J308" s="64">
        <f t="shared" ref="J308" si="3062">SUM(I308*$D308)</f>
        <v>0</v>
      </c>
      <c r="K308" s="6"/>
      <c r="L308" s="64">
        <f t="shared" ref="L308:L326" si="3063">SUM(K308*$D308)</f>
        <v>0</v>
      </c>
      <c r="M308" s="6"/>
      <c r="N308" s="64">
        <f t="shared" ref="N308:N326" si="3064">SUM(M308*$D308)</f>
        <v>0</v>
      </c>
      <c r="O308" s="6"/>
      <c r="P308" s="64">
        <f t="shared" ref="P308:P326" si="3065">SUM(O308*$D308)</f>
        <v>0</v>
      </c>
      <c r="Q308" s="6"/>
      <c r="R308" s="64">
        <f t="shared" ref="R308:R326" si="3066">SUM(Q308*$D308)</f>
        <v>0</v>
      </c>
      <c r="S308" s="6"/>
      <c r="T308" s="64">
        <f t="shared" ref="T308:T326" si="3067">SUM(S308*$D308)</f>
        <v>0</v>
      </c>
      <c r="U308" s="6"/>
      <c r="V308" s="64">
        <f t="shared" ref="V308:V326" si="3068">SUM(U308*$D308)</f>
        <v>0</v>
      </c>
      <c r="W308" s="6"/>
      <c r="X308" s="64">
        <f t="shared" ref="X308:X326" si="3069">SUM(W308*$D308)</f>
        <v>0</v>
      </c>
      <c r="Y308" s="6"/>
      <c r="Z308" s="64">
        <f t="shared" ref="Z308:Z326" si="3070">SUM(Y308*$D308)</f>
        <v>0</v>
      </c>
      <c r="AA308" s="6"/>
      <c r="AB308" s="64">
        <f t="shared" ref="AB308:AB326" si="3071">SUM(AA308*$D308)</f>
        <v>0</v>
      </c>
      <c r="AC308" s="59"/>
      <c r="AD308" s="64">
        <f t="shared" ref="AD308:AD326" si="3072">SUM(AC308*$D308)</f>
        <v>0</v>
      </c>
      <c r="AE308" s="59"/>
      <c r="AF308" s="64">
        <f t="shared" ref="AF308:AF326" si="3073">SUM(AE308*$D308)</f>
        <v>0</v>
      </c>
      <c r="AG308" s="59"/>
      <c r="AH308" s="64">
        <f t="shared" ref="AH308:AH326" si="3074">SUM(AG308*$D308)</f>
        <v>0</v>
      </c>
      <c r="AI308" s="59"/>
      <c r="AJ308" s="64">
        <f t="shared" ref="AJ308:AJ326" si="3075">SUM(AI308*$D308)</f>
        <v>0</v>
      </c>
      <c r="AK308" s="59"/>
      <c r="AL308" s="64">
        <f t="shared" ref="AL308:AL326" si="3076">SUM(AK308*$D308)</f>
        <v>0</v>
      </c>
      <c r="AM308" s="59"/>
      <c r="AN308" s="64">
        <f t="shared" ref="AN308:AN326" si="3077">SUM(AM308*$D308)</f>
        <v>0</v>
      </c>
      <c r="AO308" s="59"/>
      <c r="AP308" s="64">
        <f t="shared" ref="AP308:AP326" si="3078">SUM(AO308*$D308)</f>
        <v>0</v>
      </c>
      <c r="AQ308" s="59"/>
      <c r="AR308" s="64">
        <f t="shared" ref="AR308:AR326" si="3079">SUM(AQ308*$D308)</f>
        <v>0</v>
      </c>
      <c r="AS308" s="59"/>
      <c r="AT308" s="64">
        <f t="shared" ref="AT308:AT326" si="3080">SUM(AS308*$D308)</f>
        <v>0</v>
      </c>
      <c r="AU308" s="59"/>
      <c r="AV308" s="64">
        <f t="shared" ref="AV308:AV326" si="3081">SUM(AU308*$D308)</f>
        <v>0</v>
      </c>
      <c r="AW308" s="59"/>
      <c r="AX308" s="64">
        <f t="shared" ref="AX308:AX326" si="3082">SUM(AW308*$D308)</f>
        <v>0</v>
      </c>
      <c r="AY308" s="59"/>
      <c r="AZ308" s="64">
        <f t="shared" ref="AZ308:AZ326" si="3083">SUM(AY308*$D308)</f>
        <v>0</v>
      </c>
      <c r="BA308" s="59"/>
      <c r="BB308" s="64">
        <f t="shared" ref="BB308:BB326" si="3084">SUM(BA308*$D308)</f>
        <v>0</v>
      </c>
      <c r="BC308" s="59"/>
      <c r="BD308" s="64">
        <f t="shared" ref="BD308:BD326" si="3085">SUM(BC308*$D308)</f>
        <v>0</v>
      </c>
      <c r="BE308" s="59"/>
      <c r="BF308" s="64">
        <f t="shared" ref="BF308:BF326" si="3086">SUM(BE308*$D308)</f>
        <v>0</v>
      </c>
      <c r="BG308" s="59"/>
      <c r="BH308" s="64">
        <f t="shared" ref="BH308:BH326" si="3087">SUM(BG308*$D308)</f>
        <v>0</v>
      </c>
      <c r="BI308" s="59"/>
      <c r="BJ308" s="64">
        <f t="shared" ref="BJ308:BJ326" si="3088">SUM(BI308*$D308)</f>
        <v>0</v>
      </c>
      <c r="BK308" s="59"/>
      <c r="BL308" s="64">
        <f t="shared" ref="BL308:BL326" si="3089">SUM(BK308*$D308)</f>
        <v>0</v>
      </c>
      <c r="BM308" s="59"/>
      <c r="BN308" s="64">
        <f t="shared" ref="BN308:BN326" si="3090">SUM(BM308*$D308)</f>
        <v>0</v>
      </c>
      <c r="BO308" s="59"/>
      <c r="BP308" s="64">
        <f t="shared" ref="BP308:BP326" si="3091">SUM(BO308*$D308)</f>
        <v>0</v>
      </c>
      <c r="BQ308" s="59"/>
      <c r="BR308" s="64">
        <f t="shared" ref="BR308:BR326" si="3092">SUM(BQ308*$D308)</f>
        <v>0</v>
      </c>
      <c r="BS308" s="59"/>
      <c r="BT308" s="64">
        <f t="shared" ref="BT308:BT326" si="3093">SUM(BS308*$D308)</f>
        <v>0</v>
      </c>
      <c r="BU308" s="59"/>
      <c r="BV308" s="64">
        <f t="shared" ref="BV308:BV326" si="3094">SUM(BU308*$D308)</f>
        <v>0</v>
      </c>
      <c r="BW308" s="59"/>
      <c r="BX308" s="64">
        <f t="shared" ref="BX308:BX326" si="3095">SUM(BW308*$D308)</f>
        <v>0</v>
      </c>
      <c r="BY308" s="59"/>
      <c r="BZ308" s="64">
        <f t="shared" si="2734"/>
        <v>0</v>
      </c>
      <c r="CA308" s="54"/>
      <c r="CB308" s="61">
        <f t="shared" si="2735"/>
        <v>0</v>
      </c>
      <c r="CC308" s="61">
        <f t="shared" si="2736"/>
        <v>0</v>
      </c>
      <c r="CD308" s="4"/>
      <c r="CE308" s="4"/>
      <c r="CF308" s="4">
        <f t="shared" si="2737"/>
        <v>0</v>
      </c>
      <c r="CG308" s="218">
        <f t="shared" si="2738"/>
        <v>0</v>
      </c>
      <c r="CH308" s="221">
        <f t="shared" si="2739"/>
        <v>0</v>
      </c>
      <c r="CI308" s="4"/>
      <c r="CJ308" s="4">
        <f t="shared" si="2740"/>
        <v>0</v>
      </c>
      <c r="CK308" s="218">
        <f t="shared" si="2741"/>
        <v>0</v>
      </c>
      <c r="CL308" s="221">
        <f t="shared" si="2742"/>
        <v>0</v>
      </c>
      <c r="CM308" s="4"/>
      <c r="CN308" s="4">
        <f t="shared" si="2743"/>
        <v>0</v>
      </c>
      <c r="CO308" s="218">
        <f t="shared" si="2744"/>
        <v>0</v>
      </c>
      <c r="CP308" s="221">
        <f t="shared" si="2745"/>
        <v>0</v>
      </c>
      <c r="CQ308" s="4"/>
      <c r="CR308" s="4">
        <f t="shared" si="2746"/>
        <v>0</v>
      </c>
      <c r="CS308" s="218">
        <f t="shared" si="2747"/>
        <v>0</v>
      </c>
      <c r="CT308" s="221">
        <f t="shared" si="2748"/>
        <v>0</v>
      </c>
      <c r="CU308" s="4"/>
      <c r="CV308" s="4">
        <f t="shared" si="2749"/>
        <v>0</v>
      </c>
      <c r="CW308" s="218">
        <f t="shared" si="2750"/>
        <v>0</v>
      </c>
      <c r="CX308" s="221">
        <f t="shared" si="2751"/>
        <v>0</v>
      </c>
      <c r="CY308" s="4"/>
      <c r="CZ308" s="4">
        <f t="shared" si="2752"/>
        <v>0</v>
      </c>
      <c r="DA308" s="218">
        <f t="shared" si="2753"/>
        <v>0</v>
      </c>
      <c r="DB308" s="221">
        <f t="shared" si="2754"/>
        <v>0</v>
      </c>
      <c r="DC308" s="4"/>
      <c r="DD308" s="4">
        <f t="shared" si="2755"/>
        <v>0</v>
      </c>
      <c r="DE308" s="218">
        <f t="shared" si="2756"/>
        <v>0</v>
      </c>
      <c r="DF308" s="221">
        <f t="shared" si="2757"/>
        <v>0</v>
      </c>
      <c r="DG308" s="4"/>
      <c r="DH308" s="4">
        <f t="shared" si="2758"/>
        <v>0</v>
      </c>
      <c r="DI308" s="218">
        <f t="shared" si="2759"/>
        <v>0</v>
      </c>
      <c r="DJ308" s="221">
        <f t="shared" si="2760"/>
        <v>0</v>
      </c>
      <c r="DK308" s="4"/>
      <c r="DL308" s="4">
        <f t="shared" si="2761"/>
        <v>0</v>
      </c>
      <c r="DM308" s="218">
        <f t="shared" si="2762"/>
        <v>0</v>
      </c>
      <c r="DN308" s="221">
        <f t="shared" si="2763"/>
        <v>0</v>
      </c>
      <c r="DO308" s="4"/>
      <c r="DP308" s="4">
        <f t="shared" si="2764"/>
        <v>0</v>
      </c>
      <c r="DQ308" s="218">
        <f t="shared" si="2765"/>
        <v>0</v>
      </c>
      <c r="DR308" s="221">
        <f t="shared" si="2766"/>
        <v>0</v>
      </c>
      <c r="DS308" s="4"/>
      <c r="DT308" s="4">
        <f t="shared" si="2767"/>
        <v>0</v>
      </c>
      <c r="DU308" s="218">
        <f t="shared" si="2768"/>
        <v>0</v>
      </c>
      <c r="DV308" s="221">
        <f t="shared" si="2769"/>
        <v>0</v>
      </c>
      <c r="DW308" s="4"/>
      <c r="DX308" s="4"/>
      <c r="DY308" s="4">
        <f t="shared" si="2770"/>
        <v>0</v>
      </c>
      <c r="DZ308" s="218">
        <f t="shared" si="2771"/>
        <v>0</v>
      </c>
      <c r="EA308" s="221">
        <f t="shared" si="2772"/>
        <v>0</v>
      </c>
      <c r="EB308" s="4"/>
      <c r="EC308" s="4">
        <f t="shared" si="2773"/>
        <v>0</v>
      </c>
      <c r="ED308" s="218" t="e">
        <f>SUM(EB308+#REF!)</f>
        <v>#REF!</v>
      </c>
      <c r="EE308" s="221" t="e">
        <f t="shared" si="2774"/>
        <v>#REF!</v>
      </c>
      <c r="EF308" s="4"/>
      <c r="EG308" s="4">
        <f t="shared" si="2775"/>
        <v>0</v>
      </c>
      <c r="EH308" s="218" t="e">
        <f>SUM(EF308+#REF!)</f>
        <v>#REF!</v>
      </c>
      <c r="EI308" s="221" t="e">
        <f t="shared" si="2776"/>
        <v>#REF!</v>
      </c>
      <c r="EJ308" s="4"/>
      <c r="EK308" s="4" t="e">
        <f>SUM(EJ308*#REF!)</f>
        <v>#REF!</v>
      </c>
      <c r="EL308" s="218" t="e">
        <f>SUM(EJ308+#REF!)</f>
        <v>#REF!</v>
      </c>
      <c r="EM308" s="221" t="e">
        <f t="shared" si="2777"/>
        <v>#REF!</v>
      </c>
      <c r="EN308" s="4"/>
      <c r="EO308" s="269"/>
      <c r="EP308" s="269">
        <f t="shared" ref="EP308:EP313" si="3096">SUM(EO308*D308)</f>
        <v>0</v>
      </c>
      <c r="EQ308" s="268">
        <f t="shared" si="2824"/>
        <v>0</v>
      </c>
      <c r="ER308" s="268">
        <f t="shared" si="2825"/>
        <v>0</v>
      </c>
      <c r="ES308" s="269"/>
      <c r="ET308" s="269">
        <f t="shared" si="2826"/>
        <v>0</v>
      </c>
      <c r="EU308" s="268">
        <f t="shared" si="2827"/>
        <v>0</v>
      </c>
      <c r="EV308" s="268">
        <f t="shared" si="2828"/>
        <v>0</v>
      </c>
      <c r="EW308" s="269"/>
      <c r="EX308" s="269">
        <f t="shared" si="2829"/>
        <v>0</v>
      </c>
      <c r="EY308" s="268">
        <f t="shared" si="2830"/>
        <v>0</v>
      </c>
      <c r="EZ308" s="268">
        <f t="shared" si="2831"/>
        <v>0</v>
      </c>
      <c r="FA308" s="269"/>
      <c r="FB308" s="269">
        <f t="shared" ref="FB308:FB326" si="3097">SUM(FA308*H308)</f>
        <v>0</v>
      </c>
      <c r="FC308" s="268">
        <f t="shared" si="2833"/>
        <v>0</v>
      </c>
      <c r="FD308" s="268">
        <f t="shared" si="2834"/>
        <v>0</v>
      </c>
      <c r="FE308" s="269"/>
      <c r="FF308" s="269">
        <f t="shared" si="2778"/>
        <v>0</v>
      </c>
      <c r="FG308" s="268">
        <f t="shared" si="2835"/>
        <v>0</v>
      </c>
      <c r="FH308" s="268">
        <f t="shared" si="2836"/>
        <v>0</v>
      </c>
      <c r="FI308" s="269"/>
      <c r="FJ308" s="269">
        <f t="shared" si="2779"/>
        <v>0</v>
      </c>
      <c r="FK308" s="268">
        <f t="shared" si="2837"/>
        <v>0</v>
      </c>
      <c r="FL308" s="268">
        <f t="shared" si="2838"/>
        <v>0</v>
      </c>
      <c r="FM308" s="269"/>
      <c r="FN308" s="269">
        <f t="shared" ref="FN308:FN326" si="3098">SUM(FM308*T308)</f>
        <v>0</v>
      </c>
      <c r="FO308" s="268">
        <f t="shared" ref="FO308:FO325" si="3099">SUM(FM308+AS308)</f>
        <v>0</v>
      </c>
      <c r="FP308" s="268">
        <f t="shared" ref="FP308:FP326" si="3100">SUM(FO308*T308)</f>
        <v>0</v>
      </c>
      <c r="FQ308" s="269"/>
      <c r="FR308" s="269">
        <f t="shared" ref="FR308:FR326" si="3101">SUM(FQ308*X308)</f>
        <v>0</v>
      </c>
      <c r="FS308" s="268">
        <f t="shared" ref="FS308:FS325" si="3102">SUM(FQ308+AW308)</f>
        <v>0</v>
      </c>
      <c r="FT308" s="268">
        <f t="shared" ref="FT308:FT326" si="3103">SUM(FS308*X308)</f>
        <v>0</v>
      </c>
      <c r="FU308" s="269"/>
      <c r="FV308" s="269">
        <f t="shared" ref="FV308:FV326" si="3104">SUM(FU308*X308)</f>
        <v>0</v>
      </c>
      <c r="FW308" s="268">
        <f t="shared" si="2839"/>
        <v>0</v>
      </c>
      <c r="FX308" s="268">
        <f t="shared" si="2840"/>
        <v>0</v>
      </c>
      <c r="FY308" s="269"/>
      <c r="FZ308" s="269">
        <f t="shared" si="3054"/>
        <v>0</v>
      </c>
      <c r="GA308" s="268">
        <f t="shared" si="3055"/>
        <v>0</v>
      </c>
      <c r="GB308" s="268">
        <f t="shared" si="2843"/>
        <v>0</v>
      </c>
      <c r="GC308" s="269"/>
      <c r="GD308" s="269">
        <f t="shared" si="3057"/>
        <v>0</v>
      </c>
      <c r="GE308" s="268">
        <f t="shared" si="2845"/>
        <v>0</v>
      </c>
      <c r="GF308" s="268">
        <f t="shared" si="2846"/>
        <v>0</v>
      </c>
      <c r="GG308" s="269"/>
      <c r="GH308" s="269">
        <f t="shared" si="3058"/>
        <v>0</v>
      </c>
      <c r="GI308" s="268">
        <f t="shared" si="3059"/>
        <v>0</v>
      </c>
      <c r="GJ308" s="268">
        <f t="shared" ref="GJ308:GJ325" si="3105">GI308*L308</f>
        <v>0</v>
      </c>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c r="HT308" s="4"/>
      <c r="HU308" s="4"/>
      <c r="HV308" s="4"/>
      <c r="HW308" s="4"/>
      <c r="HX308" s="4"/>
      <c r="HY308" s="4"/>
      <c r="HZ308" s="4"/>
      <c r="IA308" s="4"/>
      <c r="IB308" s="4"/>
      <c r="IC308" s="4"/>
      <c r="ID308" s="4"/>
      <c r="IE308" s="4"/>
      <c r="IF308" s="4"/>
      <c r="IG308" s="4"/>
      <c r="IH308" s="4"/>
      <c r="II308" s="4"/>
      <c r="IJ308" s="4"/>
      <c r="IK308" s="4"/>
      <c r="IL308" s="4"/>
      <c r="IM308" s="4"/>
      <c r="IN308" s="4"/>
      <c r="IO308" s="4"/>
      <c r="IP308" s="4"/>
      <c r="IQ308" s="4"/>
      <c r="IR308" s="4"/>
      <c r="IS308" s="4"/>
      <c r="IT308" s="4"/>
      <c r="IU308" s="4"/>
      <c r="IV308" s="4"/>
      <c r="IW308" s="4"/>
      <c r="IX308" s="4"/>
      <c r="IY308" s="4"/>
      <c r="IZ308" s="4"/>
      <c r="JA308" s="4"/>
      <c r="JB308" s="4"/>
      <c r="JC308" s="4"/>
      <c r="JD308" s="4"/>
      <c r="JE308" s="4"/>
      <c r="JF308" s="4"/>
      <c r="JG308" s="4"/>
      <c r="JH308" s="4"/>
      <c r="JI308" s="4"/>
      <c r="JJ308" s="4"/>
      <c r="JK308" s="4"/>
      <c r="JL308" s="4"/>
      <c r="JM308" s="4"/>
      <c r="JN308" s="4"/>
    </row>
    <row r="309" spans="1:274" s="5" customFormat="1" x14ac:dyDescent="0.2">
      <c r="A309" s="57"/>
      <c r="B309" s="57"/>
      <c r="C309" s="57" t="s">
        <v>3</v>
      </c>
      <c r="D309" s="57">
        <v>100</v>
      </c>
      <c r="E309" s="6"/>
      <c r="F309" s="64">
        <f t="shared" si="2850"/>
        <v>0</v>
      </c>
      <c r="G309" s="6"/>
      <c r="H309" s="64">
        <f t="shared" si="3061"/>
        <v>0</v>
      </c>
      <c r="I309" s="6"/>
      <c r="J309" s="64">
        <f t="shared" ref="J309" si="3106">SUM(I309*$D309)</f>
        <v>0</v>
      </c>
      <c r="K309" s="6"/>
      <c r="L309" s="64">
        <f t="shared" si="3063"/>
        <v>0</v>
      </c>
      <c r="M309" s="6"/>
      <c r="N309" s="64">
        <f t="shared" si="3064"/>
        <v>0</v>
      </c>
      <c r="O309" s="6"/>
      <c r="P309" s="64">
        <f t="shared" si="3065"/>
        <v>0</v>
      </c>
      <c r="Q309" s="6"/>
      <c r="R309" s="64">
        <f t="shared" si="3066"/>
        <v>0</v>
      </c>
      <c r="S309" s="6"/>
      <c r="T309" s="64">
        <f t="shared" si="3067"/>
        <v>0</v>
      </c>
      <c r="U309" s="6"/>
      <c r="V309" s="64">
        <f t="shared" si="3068"/>
        <v>0</v>
      </c>
      <c r="W309" s="6"/>
      <c r="X309" s="64">
        <f t="shared" si="3069"/>
        <v>0</v>
      </c>
      <c r="Y309" s="6"/>
      <c r="Z309" s="64">
        <f t="shared" si="3070"/>
        <v>0</v>
      </c>
      <c r="AA309" s="6"/>
      <c r="AB309" s="64">
        <f t="shared" si="3071"/>
        <v>0</v>
      </c>
      <c r="AC309" s="59"/>
      <c r="AD309" s="64">
        <f t="shared" si="3072"/>
        <v>0</v>
      </c>
      <c r="AE309" s="59"/>
      <c r="AF309" s="64">
        <f t="shared" si="3073"/>
        <v>0</v>
      </c>
      <c r="AG309" s="59"/>
      <c r="AH309" s="64">
        <f t="shared" si="3074"/>
        <v>0</v>
      </c>
      <c r="AI309" s="59"/>
      <c r="AJ309" s="64">
        <f t="shared" si="3075"/>
        <v>0</v>
      </c>
      <c r="AK309" s="59"/>
      <c r="AL309" s="64">
        <f t="shared" si="3076"/>
        <v>0</v>
      </c>
      <c r="AM309" s="59"/>
      <c r="AN309" s="64">
        <f t="shared" si="3077"/>
        <v>0</v>
      </c>
      <c r="AO309" s="59"/>
      <c r="AP309" s="64">
        <f t="shared" si="3078"/>
        <v>0</v>
      </c>
      <c r="AQ309" s="59"/>
      <c r="AR309" s="64">
        <f t="shared" si="3079"/>
        <v>0</v>
      </c>
      <c r="AS309" s="59"/>
      <c r="AT309" s="64">
        <f t="shared" si="3080"/>
        <v>0</v>
      </c>
      <c r="AU309" s="59"/>
      <c r="AV309" s="64">
        <f t="shared" si="3081"/>
        <v>0</v>
      </c>
      <c r="AW309" s="59"/>
      <c r="AX309" s="64">
        <f t="shared" si="3082"/>
        <v>0</v>
      </c>
      <c r="AY309" s="59"/>
      <c r="AZ309" s="64">
        <f t="shared" si="3083"/>
        <v>0</v>
      </c>
      <c r="BA309" s="59"/>
      <c r="BB309" s="64">
        <f t="shared" si="3084"/>
        <v>0</v>
      </c>
      <c r="BC309" s="59"/>
      <c r="BD309" s="64">
        <f t="shared" si="3085"/>
        <v>0</v>
      </c>
      <c r="BE309" s="59"/>
      <c r="BF309" s="64">
        <f t="shared" si="3086"/>
        <v>0</v>
      </c>
      <c r="BG309" s="59"/>
      <c r="BH309" s="64">
        <f t="shared" si="3087"/>
        <v>0</v>
      </c>
      <c r="BI309" s="59"/>
      <c r="BJ309" s="64">
        <f t="shared" si="3088"/>
        <v>0</v>
      </c>
      <c r="BK309" s="59"/>
      <c r="BL309" s="64">
        <f t="shared" si="3089"/>
        <v>0</v>
      </c>
      <c r="BM309" s="59"/>
      <c r="BN309" s="64">
        <f t="shared" si="3090"/>
        <v>0</v>
      </c>
      <c r="BO309" s="59"/>
      <c r="BP309" s="64">
        <f t="shared" si="3091"/>
        <v>0</v>
      </c>
      <c r="BQ309" s="59"/>
      <c r="BR309" s="64">
        <f t="shared" si="3092"/>
        <v>0</v>
      </c>
      <c r="BS309" s="59"/>
      <c r="BT309" s="64">
        <f t="shared" si="3093"/>
        <v>0</v>
      </c>
      <c r="BU309" s="59"/>
      <c r="BV309" s="64">
        <f t="shared" si="3094"/>
        <v>0</v>
      </c>
      <c r="BW309" s="59"/>
      <c r="BX309" s="64">
        <f t="shared" si="3095"/>
        <v>0</v>
      </c>
      <c r="BY309" s="59"/>
      <c r="BZ309" s="64">
        <f t="shared" si="2734"/>
        <v>0</v>
      </c>
      <c r="CA309" s="54"/>
      <c r="CB309" s="61">
        <f t="shared" si="2735"/>
        <v>0</v>
      </c>
      <c r="CC309" s="61">
        <f t="shared" si="2736"/>
        <v>0</v>
      </c>
      <c r="CD309" s="4"/>
      <c r="CE309" s="4"/>
      <c r="CF309" s="4">
        <f t="shared" si="2737"/>
        <v>0</v>
      </c>
      <c r="CG309" s="218">
        <f t="shared" si="2738"/>
        <v>0</v>
      </c>
      <c r="CH309" s="221">
        <f t="shared" si="2739"/>
        <v>0</v>
      </c>
      <c r="CI309" s="4"/>
      <c r="CJ309" s="4">
        <f t="shared" si="2740"/>
        <v>0</v>
      </c>
      <c r="CK309" s="218">
        <f t="shared" si="2741"/>
        <v>0</v>
      </c>
      <c r="CL309" s="221">
        <f t="shared" si="2742"/>
        <v>0</v>
      </c>
      <c r="CM309" s="4"/>
      <c r="CN309" s="4">
        <f t="shared" si="2743"/>
        <v>0</v>
      </c>
      <c r="CO309" s="218">
        <f t="shared" si="2744"/>
        <v>0</v>
      </c>
      <c r="CP309" s="221">
        <f t="shared" si="2745"/>
        <v>0</v>
      </c>
      <c r="CQ309" s="4"/>
      <c r="CR309" s="4">
        <f t="shared" si="2746"/>
        <v>0</v>
      </c>
      <c r="CS309" s="218">
        <f t="shared" si="2747"/>
        <v>0</v>
      </c>
      <c r="CT309" s="221">
        <f t="shared" si="2748"/>
        <v>0</v>
      </c>
      <c r="CU309" s="4"/>
      <c r="CV309" s="4">
        <f t="shared" si="2749"/>
        <v>0</v>
      </c>
      <c r="CW309" s="218">
        <f t="shared" si="2750"/>
        <v>0</v>
      </c>
      <c r="CX309" s="221">
        <f t="shared" si="2751"/>
        <v>0</v>
      </c>
      <c r="CY309" s="4"/>
      <c r="CZ309" s="4">
        <f t="shared" si="2752"/>
        <v>0</v>
      </c>
      <c r="DA309" s="218">
        <f t="shared" si="2753"/>
        <v>0</v>
      </c>
      <c r="DB309" s="221">
        <f t="shared" si="2754"/>
        <v>0</v>
      </c>
      <c r="DC309" s="4"/>
      <c r="DD309" s="4">
        <f t="shared" si="2755"/>
        <v>0</v>
      </c>
      <c r="DE309" s="218">
        <f t="shared" si="2756"/>
        <v>0</v>
      </c>
      <c r="DF309" s="221">
        <f t="shared" si="2757"/>
        <v>0</v>
      </c>
      <c r="DG309" s="4"/>
      <c r="DH309" s="4">
        <f t="shared" si="2758"/>
        <v>0</v>
      </c>
      <c r="DI309" s="218">
        <f t="shared" si="2759"/>
        <v>0</v>
      </c>
      <c r="DJ309" s="221">
        <f t="shared" si="2760"/>
        <v>0</v>
      </c>
      <c r="DK309" s="4"/>
      <c r="DL309" s="4">
        <f t="shared" si="2761"/>
        <v>0</v>
      </c>
      <c r="DM309" s="218">
        <f t="shared" si="2762"/>
        <v>0</v>
      </c>
      <c r="DN309" s="221">
        <f t="shared" si="2763"/>
        <v>0</v>
      </c>
      <c r="DO309" s="4"/>
      <c r="DP309" s="4">
        <f t="shared" si="2764"/>
        <v>0</v>
      </c>
      <c r="DQ309" s="218">
        <f t="shared" si="2765"/>
        <v>0</v>
      </c>
      <c r="DR309" s="221">
        <f t="shared" si="2766"/>
        <v>0</v>
      </c>
      <c r="DS309" s="4"/>
      <c r="DT309" s="4">
        <f t="shared" si="2767"/>
        <v>0</v>
      </c>
      <c r="DU309" s="218">
        <f t="shared" si="2768"/>
        <v>0</v>
      </c>
      <c r="DV309" s="221">
        <f t="shared" si="2769"/>
        <v>0</v>
      </c>
      <c r="DW309" s="4"/>
      <c r="DX309" s="4"/>
      <c r="DY309" s="4">
        <f t="shared" si="2770"/>
        <v>0</v>
      </c>
      <c r="DZ309" s="218">
        <f t="shared" si="2771"/>
        <v>0</v>
      </c>
      <c r="EA309" s="221">
        <f t="shared" si="2772"/>
        <v>0</v>
      </c>
      <c r="EB309" s="4"/>
      <c r="EC309" s="4">
        <f t="shared" si="2773"/>
        <v>0</v>
      </c>
      <c r="ED309" s="218" t="e">
        <f>SUM(EB309+#REF!)</f>
        <v>#REF!</v>
      </c>
      <c r="EE309" s="221" t="e">
        <f t="shared" si="2774"/>
        <v>#REF!</v>
      </c>
      <c r="EF309" s="4"/>
      <c r="EG309" s="4">
        <f t="shared" si="2775"/>
        <v>0</v>
      </c>
      <c r="EH309" s="218" t="e">
        <f>SUM(EF309+#REF!)</f>
        <v>#REF!</v>
      </c>
      <c r="EI309" s="221" t="e">
        <f t="shared" si="2776"/>
        <v>#REF!</v>
      </c>
      <c r="EJ309" s="4"/>
      <c r="EK309" s="4" t="e">
        <f>SUM(EJ309*#REF!)</f>
        <v>#REF!</v>
      </c>
      <c r="EL309" s="218" t="e">
        <f>SUM(EJ309+#REF!)</f>
        <v>#REF!</v>
      </c>
      <c r="EM309" s="221" t="e">
        <f t="shared" si="2777"/>
        <v>#REF!</v>
      </c>
      <c r="EN309" s="4"/>
      <c r="EO309" s="269"/>
      <c r="EP309" s="269">
        <f t="shared" si="3096"/>
        <v>0</v>
      </c>
      <c r="EQ309" s="268">
        <f t="shared" si="2824"/>
        <v>0</v>
      </c>
      <c r="ER309" s="268">
        <f t="shared" si="2825"/>
        <v>0</v>
      </c>
      <c r="ES309" s="269"/>
      <c r="ET309" s="269">
        <f t="shared" si="2826"/>
        <v>0</v>
      </c>
      <c r="EU309" s="268">
        <f t="shared" si="2827"/>
        <v>0</v>
      </c>
      <c r="EV309" s="268">
        <f t="shared" si="2828"/>
        <v>0</v>
      </c>
      <c r="EW309" s="269"/>
      <c r="EX309" s="269">
        <f t="shared" si="2829"/>
        <v>0</v>
      </c>
      <c r="EY309" s="268">
        <f t="shared" si="2830"/>
        <v>0</v>
      </c>
      <c r="EZ309" s="268">
        <f t="shared" si="2831"/>
        <v>0</v>
      </c>
      <c r="FA309" s="269"/>
      <c r="FB309" s="269">
        <f t="shared" si="3097"/>
        <v>0</v>
      </c>
      <c r="FC309" s="268">
        <f t="shared" si="2833"/>
        <v>0</v>
      </c>
      <c r="FD309" s="268">
        <f t="shared" si="2834"/>
        <v>0</v>
      </c>
      <c r="FE309" s="269"/>
      <c r="FF309" s="269">
        <f t="shared" si="2778"/>
        <v>0</v>
      </c>
      <c r="FG309" s="268">
        <f t="shared" si="2835"/>
        <v>0</v>
      </c>
      <c r="FH309" s="268">
        <f t="shared" si="2836"/>
        <v>0</v>
      </c>
      <c r="FI309" s="269"/>
      <c r="FJ309" s="269">
        <f t="shared" si="2779"/>
        <v>0</v>
      </c>
      <c r="FK309" s="268">
        <f t="shared" si="2837"/>
        <v>0</v>
      </c>
      <c r="FL309" s="268">
        <f t="shared" si="2838"/>
        <v>0</v>
      </c>
      <c r="FM309" s="269"/>
      <c r="FN309" s="269">
        <f t="shared" si="3098"/>
        <v>0</v>
      </c>
      <c r="FO309" s="268">
        <f t="shared" si="3099"/>
        <v>0</v>
      </c>
      <c r="FP309" s="268">
        <f t="shared" si="3100"/>
        <v>0</v>
      </c>
      <c r="FQ309" s="269"/>
      <c r="FR309" s="269">
        <f t="shared" si="3101"/>
        <v>0</v>
      </c>
      <c r="FS309" s="268">
        <f t="shared" si="3102"/>
        <v>0</v>
      </c>
      <c r="FT309" s="268">
        <f t="shared" si="3103"/>
        <v>0</v>
      </c>
      <c r="FU309" s="269"/>
      <c r="FV309" s="269">
        <f t="shared" si="3104"/>
        <v>0</v>
      </c>
      <c r="FW309" s="268">
        <f t="shared" si="2839"/>
        <v>0</v>
      </c>
      <c r="FX309" s="268">
        <f t="shared" si="2840"/>
        <v>0</v>
      </c>
      <c r="FY309" s="269"/>
      <c r="FZ309" s="269">
        <f t="shared" si="2841"/>
        <v>0</v>
      </c>
      <c r="GA309" s="268">
        <f t="shared" si="2842"/>
        <v>0</v>
      </c>
      <c r="GB309" s="268">
        <f t="shared" si="2843"/>
        <v>0</v>
      </c>
      <c r="GC309" s="269"/>
      <c r="GD309" s="269">
        <f t="shared" si="3057"/>
        <v>0</v>
      </c>
      <c r="GE309" s="268">
        <f t="shared" si="2845"/>
        <v>0</v>
      </c>
      <c r="GF309" s="268">
        <f t="shared" si="2846"/>
        <v>0</v>
      </c>
      <c r="GG309" s="269"/>
      <c r="GH309" s="269">
        <f t="shared" si="3058"/>
        <v>0</v>
      </c>
      <c r="GI309" s="268">
        <f t="shared" si="3059"/>
        <v>0</v>
      </c>
      <c r="GJ309" s="268">
        <f t="shared" si="3105"/>
        <v>0</v>
      </c>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c r="HW309" s="4"/>
      <c r="HX309" s="4"/>
      <c r="HY309" s="4"/>
      <c r="HZ309" s="4"/>
      <c r="IA309" s="4"/>
      <c r="IB309" s="4"/>
      <c r="IC309" s="4"/>
      <c r="ID309" s="4"/>
      <c r="IE309" s="4"/>
      <c r="IF309" s="4"/>
      <c r="IG309" s="4"/>
      <c r="IH309" s="4"/>
      <c r="II309" s="4"/>
      <c r="IJ309" s="4"/>
      <c r="IK309" s="4"/>
      <c r="IL309" s="4"/>
      <c r="IM309" s="4"/>
      <c r="IN309" s="4"/>
      <c r="IO309" s="4"/>
      <c r="IP309" s="4"/>
      <c r="IQ309" s="4"/>
      <c r="IR309" s="4"/>
      <c r="IS309" s="4"/>
      <c r="IT309" s="4"/>
      <c r="IU309" s="4"/>
      <c r="IV309" s="4"/>
      <c r="IW309" s="4"/>
      <c r="IX309" s="4"/>
      <c r="IY309" s="4"/>
      <c r="IZ309" s="4"/>
      <c r="JA309" s="4"/>
      <c r="JB309" s="4"/>
      <c r="JC309" s="4"/>
      <c r="JD309" s="4"/>
      <c r="JE309" s="4"/>
      <c r="JF309" s="4"/>
      <c r="JG309" s="4"/>
      <c r="JH309" s="4"/>
      <c r="JI309" s="4"/>
      <c r="JJ309" s="4"/>
      <c r="JK309" s="4"/>
      <c r="JL309" s="4"/>
      <c r="JM309" s="4"/>
      <c r="JN309" s="4"/>
    </row>
    <row r="310" spans="1:274" s="5" customFormat="1" x14ac:dyDescent="0.2">
      <c r="A310" s="57" t="s">
        <v>217</v>
      </c>
      <c r="B310" s="57" t="s">
        <v>218</v>
      </c>
      <c r="C310" s="57" t="s">
        <v>8</v>
      </c>
      <c r="D310" s="57">
        <v>75</v>
      </c>
      <c r="E310" s="6"/>
      <c r="F310" s="64">
        <f t="shared" si="2850"/>
        <v>0</v>
      </c>
      <c r="G310" s="6"/>
      <c r="H310" s="64">
        <f t="shared" si="3061"/>
        <v>0</v>
      </c>
      <c r="I310" s="6"/>
      <c r="J310" s="64">
        <f t="shared" ref="J310" si="3107">SUM(I310*$D310)</f>
        <v>0</v>
      </c>
      <c r="K310" s="6"/>
      <c r="L310" s="64">
        <f t="shared" si="3063"/>
        <v>0</v>
      </c>
      <c r="M310" s="6"/>
      <c r="N310" s="64">
        <f t="shared" si="3064"/>
        <v>0</v>
      </c>
      <c r="O310" s="6"/>
      <c r="P310" s="64">
        <f t="shared" si="3065"/>
        <v>0</v>
      </c>
      <c r="Q310" s="6"/>
      <c r="R310" s="64">
        <f t="shared" si="3066"/>
        <v>0</v>
      </c>
      <c r="S310" s="6"/>
      <c r="T310" s="64">
        <f t="shared" si="3067"/>
        <v>0</v>
      </c>
      <c r="U310" s="6"/>
      <c r="V310" s="64">
        <f t="shared" si="3068"/>
        <v>0</v>
      </c>
      <c r="W310" s="6"/>
      <c r="X310" s="64">
        <f t="shared" si="3069"/>
        <v>0</v>
      </c>
      <c r="Y310" s="6"/>
      <c r="Z310" s="64">
        <f t="shared" si="3070"/>
        <v>0</v>
      </c>
      <c r="AA310" s="6"/>
      <c r="AB310" s="64">
        <f t="shared" si="3071"/>
        <v>0</v>
      </c>
      <c r="AC310" s="59"/>
      <c r="AD310" s="64">
        <f t="shared" si="3072"/>
        <v>0</v>
      </c>
      <c r="AE310" s="59"/>
      <c r="AF310" s="64">
        <f t="shared" si="3073"/>
        <v>0</v>
      </c>
      <c r="AG310" s="59"/>
      <c r="AH310" s="64">
        <f t="shared" si="3074"/>
        <v>0</v>
      </c>
      <c r="AI310" s="59"/>
      <c r="AJ310" s="64">
        <f t="shared" si="3075"/>
        <v>0</v>
      </c>
      <c r="AK310" s="59"/>
      <c r="AL310" s="64">
        <f t="shared" si="3076"/>
        <v>0</v>
      </c>
      <c r="AM310" s="59"/>
      <c r="AN310" s="64">
        <f t="shared" si="3077"/>
        <v>0</v>
      </c>
      <c r="AO310" s="59"/>
      <c r="AP310" s="64">
        <f t="shared" si="3078"/>
        <v>0</v>
      </c>
      <c r="AQ310" s="59"/>
      <c r="AR310" s="64">
        <f t="shared" si="3079"/>
        <v>0</v>
      </c>
      <c r="AS310" s="59"/>
      <c r="AT310" s="64">
        <f t="shared" si="3080"/>
        <v>0</v>
      </c>
      <c r="AU310" s="59"/>
      <c r="AV310" s="64">
        <f t="shared" si="3081"/>
        <v>0</v>
      </c>
      <c r="AW310" s="59"/>
      <c r="AX310" s="64">
        <f t="shared" si="3082"/>
        <v>0</v>
      </c>
      <c r="AY310" s="59"/>
      <c r="AZ310" s="64">
        <f t="shared" si="3083"/>
        <v>0</v>
      </c>
      <c r="BA310" s="59"/>
      <c r="BB310" s="64">
        <f t="shared" si="3084"/>
        <v>0</v>
      </c>
      <c r="BC310" s="59"/>
      <c r="BD310" s="64">
        <f t="shared" si="3085"/>
        <v>0</v>
      </c>
      <c r="BE310" s="59"/>
      <c r="BF310" s="64">
        <f t="shared" si="3086"/>
        <v>0</v>
      </c>
      <c r="BG310" s="59"/>
      <c r="BH310" s="64">
        <f t="shared" si="3087"/>
        <v>0</v>
      </c>
      <c r="BI310" s="59"/>
      <c r="BJ310" s="64">
        <f t="shared" si="3088"/>
        <v>0</v>
      </c>
      <c r="BK310" s="59"/>
      <c r="BL310" s="64">
        <f t="shared" si="3089"/>
        <v>0</v>
      </c>
      <c r="BM310" s="59"/>
      <c r="BN310" s="64">
        <f t="shared" si="3090"/>
        <v>0</v>
      </c>
      <c r="BO310" s="59"/>
      <c r="BP310" s="64">
        <f t="shared" si="3091"/>
        <v>0</v>
      </c>
      <c r="BQ310" s="59"/>
      <c r="BR310" s="64">
        <f t="shared" si="3092"/>
        <v>0</v>
      </c>
      <c r="BS310" s="59"/>
      <c r="BT310" s="64">
        <f t="shared" si="3093"/>
        <v>0</v>
      </c>
      <c r="BU310" s="59"/>
      <c r="BV310" s="64">
        <f t="shared" si="3094"/>
        <v>0</v>
      </c>
      <c r="BW310" s="59"/>
      <c r="BX310" s="64">
        <f t="shared" si="3095"/>
        <v>0</v>
      </c>
      <c r="BY310" s="59"/>
      <c r="BZ310" s="64">
        <f t="shared" si="2734"/>
        <v>0</v>
      </c>
      <c r="CA310" s="54"/>
      <c r="CB310" s="61">
        <f t="shared" si="2735"/>
        <v>0</v>
      </c>
      <c r="CC310" s="61">
        <f t="shared" si="2736"/>
        <v>0</v>
      </c>
      <c r="CD310" s="4"/>
      <c r="CE310" s="4"/>
      <c r="CF310" s="4">
        <f t="shared" si="2737"/>
        <v>0</v>
      </c>
      <c r="CG310" s="218">
        <f t="shared" si="2738"/>
        <v>0</v>
      </c>
      <c r="CH310" s="221">
        <f t="shared" si="2739"/>
        <v>0</v>
      </c>
      <c r="CI310" s="4"/>
      <c r="CJ310" s="4">
        <f t="shared" si="2740"/>
        <v>0</v>
      </c>
      <c r="CK310" s="218">
        <f t="shared" si="2741"/>
        <v>0</v>
      </c>
      <c r="CL310" s="221">
        <f t="shared" si="2742"/>
        <v>0</v>
      </c>
      <c r="CM310" s="4"/>
      <c r="CN310" s="4">
        <f t="shared" si="2743"/>
        <v>0</v>
      </c>
      <c r="CO310" s="218">
        <f t="shared" si="2744"/>
        <v>0</v>
      </c>
      <c r="CP310" s="221">
        <f t="shared" si="2745"/>
        <v>0</v>
      </c>
      <c r="CQ310" s="4"/>
      <c r="CR310" s="4">
        <f t="shared" si="2746"/>
        <v>0</v>
      </c>
      <c r="CS310" s="218">
        <f t="shared" si="2747"/>
        <v>0</v>
      </c>
      <c r="CT310" s="221">
        <f t="shared" si="2748"/>
        <v>0</v>
      </c>
      <c r="CU310" s="4"/>
      <c r="CV310" s="4">
        <f t="shared" si="2749"/>
        <v>0</v>
      </c>
      <c r="CW310" s="218">
        <f t="shared" si="2750"/>
        <v>0</v>
      </c>
      <c r="CX310" s="221">
        <f t="shared" si="2751"/>
        <v>0</v>
      </c>
      <c r="CY310" s="4"/>
      <c r="CZ310" s="4">
        <f t="shared" si="2752"/>
        <v>0</v>
      </c>
      <c r="DA310" s="218">
        <f t="shared" si="2753"/>
        <v>0</v>
      </c>
      <c r="DB310" s="221">
        <f t="shared" si="2754"/>
        <v>0</v>
      </c>
      <c r="DC310" s="4"/>
      <c r="DD310" s="4">
        <f t="shared" si="2755"/>
        <v>0</v>
      </c>
      <c r="DE310" s="218">
        <f t="shared" si="2756"/>
        <v>0</v>
      </c>
      <c r="DF310" s="221">
        <f t="shared" si="2757"/>
        <v>0</v>
      </c>
      <c r="DG310" s="4"/>
      <c r="DH310" s="4">
        <f t="shared" si="2758"/>
        <v>0</v>
      </c>
      <c r="DI310" s="218">
        <f t="shared" si="2759"/>
        <v>0</v>
      </c>
      <c r="DJ310" s="221">
        <f t="shared" si="2760"/>
        <v>0</v>
      </c>
      <c r="DK310" s="4"/>
      <c r="DL310" s="4">
        <f t="shared" si="2761"/>
        <v>0</v>
      </c>
      <c r="DM310" s="218">
        <f t="shared" si="2762"/>
        <v>0</v>
      </c>
      <c r="DN310" s="221">
        <f t="shared" si="2763"/>
        <v>0</v>
      </c>
      <c r="DO310" s="4"/>
      <c r="DP310" s="4">
        <f t="shared" si="2764"/>
        <v>0</v>
      </c>
      <c r="DQ310" s="218">
        <f t="shared" si="2765"/>
        <v>0</v>
      </c>
      <c r="DR310" s="221">
        <f t="shared" si="2766"/>
        <v>0</v>
      </c>
      <c r="DS310" s="4"/>
      <c r="DT310" s="4">
        <f t="shared" si="2767"/>
        <v>0</v>
      </c>
      <c r="DU310" s="218">
        <f t="shared" si="2768"/>
        <v>0</v>
      </c>
      <c r="DV310" s="221">
        <f t="shared" si="2769"/>
        <v>0</v>
      </c>
      <c r="DW310" s="4"/>
      <c r="DX310" s="4"/>
      <c r="DY310" s="4">
        <f t="shared" si="2770"/>
        <v>0</v>
      </c>
      <c r="DZ310" s="218">
        <f t="shared" si="2771"/>
        <v>0</v>
      </c>
      <c r="EA310" s="221">
        <f t="shared" si="2772"/>
        <v>0</v>
      </c>
      <c r="EB310" s="4"/>
      <c r="EC310" s="4">
        <f t="shared" si="2773"/>
        <v>0</v>
      </c>
      <c r="ED310" s="218" t="e">
        <f>SUM(EB310+#REF!)</f>
        <v>#REF!</v>
      </c>
      <c r="EE310" s="221" t="e">
        <f t="shared" si="2774"/>
        <v>#REF!</v>
      </c>
      <c r="EF310" s="4"/>
      <c r="EG310" s="4">
        <f t="shared" si="2775"/>
        <v>0</v>
      </c>
      <c r="EH310" s="218" t="e">
        <f>SUM(EF310+#REF!)</f>
        <v>#REF!</v>
      </c>
      <c r="EI310" s="221" t="e">
        <f t="shared" si="2776"/>
        <v>#REF!</v>
      </c>
      <c r="EJ310" s="4"/>
      <c r="EK310" s="4" t="e">
        <f>SUM(EJ310*#REF!)</f>
        <v>#REF!</v>
      </c>
      <c r="EL310" s="218" t="e">
        <f>SUM(EJ310+#REF!)</f>
        <v>#REF!</v>
      </c>
      <c r="EM310" s="221" t="e">
        <f t="shared" si="2777"/>
        <v>#REF!</v>
      </c>
      <c r="EN310" s="4"/>
      <c r="EO310" s="269"/>
      <c r="EP310" s="269">
        <f t="shared" si="3096"/>
        <v>0</v>
      </c>
      <c r="EQ310" s="268">
        <f t="shared" si="2824"/>
        <v>0</v>
      </c>
      <c r="ER310" s="268">
        <f t="shared" si="2825"/>
        <v>0</v>
      </c>
      <c r="ES310" s="269"/>
      <c r="ET310" s="269">
        <f t="shared" si="2826"/>
        <v>0</v>
      </c>
      <c r="EU310" s="268">
        <f t="shared" si="2827"/>
        <v>0</v>
      </c>
      <c r="EV310" s="268">
        <f t="shared" si="2828"/>
        <v>0</v>
      </c>
      <c r="EW310" s="269"/>
      <c r="EX310" s="269">
        <f t="shared" si="2829"/>
        <v>0</v>
      </c>
      <c r="EY310" s="268">
        <f t="shared" si="2830"/>
        <v>0</v>
      </c>
      <c r="EZ310" s="268">
        <f t="shared" si="2831"/>
        <v>0</v>
      </c>
      <c r="FA310" s="269"/>
      <c r="FB310" s="269">
        <f t="shared" si="3097"/>
        <v>0</v>
      </c>
      <c r="FC310" s="268">
        <f t="shared" si="2833"/>
        <v>0</v>
      </c>
      <c r="FD310" s="268">
        <f t="shared" si="2834"/>
        <v>0</v>
      </c>
      <c r="FE310" s="269"/>
      <c r="FF310" s="269">
        <f t="shared" si="2778"/>
        <v>0</v>
      </c>
      <c r="FG310" s="268">
        <f t="shared" si="2835"/>
        <v>0</v>
      </c>
      <c r="FH310" s="268">
        <f t="shared" si="2836"/>
        <v>0</v>
      </c>
      <c r="FI310" s="269"/>
      <c r="FJ310" s="269">
        <f t="shared" si="2779"/>
        <v>0</v>
      </c>
      <c r="FK310" s="268">
        <f t="shared" si="2837"/>
        <v>0</v>
      </c>
      <c r="FL310" s="268">
        <f t="shared" si="2838"/>
        <v>0</v>
      </c>
      <c r="FM310" s="269"/>
      <c r="FN310" s="269">
        <f t="shared" si="3098"/>
        <v>0</v>
      </c>
      <c r="FO310" s="268">
        <f t="shared" si="3099"/>
        <v>0</v>
      </c>
      <c r="FP310" s="268">
        <f t="shared" si="3100"/>
        <v>0</v>
      </c>
      <c r="FQ310" s="269"/>
      <c r="FR310" s="269">
        <f t="shared" si="3101"/>
        <v>0</v>
      </c>
      <c r="FS310" s="268">
        <f t="shared" si="3102"/>
        <v>0</v>
      </c>
      <c r="FT310" s="268">
        <f t="shared" si="3103"/>
        <v>0</v>
      </c>
      <c r="FU310" s="269"/>
      <c r="FV310" s="269">
        <f t="shared" si="3104"/>
        <v>0</v>
      </c>
      <c r="FW310" s="268">
        <f t="shared" si="2839"/>
        <v>0</v>
      </c>
      <c r="FX310" s="268">
        <f t="shared" si="2840"/>
        <v>0</v>
      </c>
      <c r="FY310" s="269"/>
      <c r="FZ310" s="269">
        <f t="shared" si="2841"/>
        <v>0</v>
      </c>
      <c r="GA310" s="268">
        <f t="shared" si="2842"/>
        <v>0</v>
      </c>
      <c r="GB310" s="268">
        <f t="shared" si="2843"/>
        <v>0</v>
      </c>
      <c r="GC310" s="269"/>
      <c r="GD310" s="269">
        <f t="shared" si="3057"/>
        <v>0</v>
      </c>
      <c r="GE310" s="268">
        <f t="shared" si="2845"/>
        <v>0</v>
      </c>
      <c r="GF310" s="268">
        <f t="shared" si="2846"/>
        <v>0</v>
      </c>
      <c r="GG310" s="269"/>
      <c r="GH310" s="269">
        <f t="shared" si="3058"/>
        <v>0</v>
      </c>
      <c r="GI310" s="268">
        <f t="shared" si="3059"/>
        <v>0</v>
      </c>
      <c r="GJ310" s="268">
        <f t="shared" si="3105"/>
        <v>0</v>
      </c>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c r="IE310" s="4"/>
      <c r="IF310" s="4"/>
      <c r="IG310" s="4"/>
      <c r="IH310" s="4"/>
      <c r="II310" s="4"/>
      <c r="IJ310" s="4"/>
      <c r="IK310" s="4"/>
      <c r="IL310" s="4"/>
      <c r="IM310" s="4"/>
      <c r="IN310" s="4"/>
      <c r="IO310" s="4"/>
      <c r="IP310" s="4"/>
      <c r="IQ310" s="4"/>
      <c r="IR310" s="4"/>
      <c r="IS310" s="4"/>
      <c r="IT310" s="4"/>
      <c r="IU310" s="4"/>
      <c r="IV310" s="4"/>
      <c r="IW310" s="4"/>
      <c r="IX310" s="4"/>
      <c r="IY310" s="4"/>
      <c r="IZ310" s="4"/>
      <c r="JA310" s="4"/>
      <c r="JB310" s="4"/>
      <c r="JC310" s="4"/>
      <c r="JD310" s="4"/>
      <c r="JE310" s="4"/>
      <c r="JF310" s="4"/>
      <c r="JG310" s="4"/>
      <c r="JH310" s="4"/>
      <c r="JI310" s="4"/>
      <c r="JJ310" s="4"/>
      <c r="JK310" s="4"/>
      <c r="JL310" s="4"/>
      <c r="JM310" s="4"/>
      <c r="JN310" s="4"/>
    </row>
    <row r="311" spans="1:274" s="5" customFormat="1" x14ac:dyDescent="0.2">
      <c r="A311" s="57" t="s">
        <v>135</v>
      </c>
      <c r="B311" s="57" t="s">
        <v>136</v>
      </c>
      <c r="C311" s="57" t="s">
        <v>8</v>
      </c>
      <c r="D311" s="57">
        <v>75</v>
      </c>
      <c r="E311" s="6"/>
      <c r="F311" s="64">
        <f t="shared" si="2850"/>
        <v>0</v>
      </c>
      <c r="G311" s="6"/>
      <c r="H311" s="64">
        <f t="shared" si="3061"/>
        <v>0</v>
      </c>
      <c r="I311" s="6"/>
      <c r="J311" s="64">
        <f t="shared" ref="J311" si="3108">SUM(I311*$D311)</f>
        <v>0</v>
      </c>
      <c r="K311" s="6"/>
      <c r="L311" s="64">
        <f t="shared" si="3063"/>
        <v>0</v>
      </c>
      <c r="M311" s="6"/>
      <c r="N311" s="64">
        <f t="shared" si="3064"/>
        <v>0</v>
      </c>
      <c r="O311" s="6"/>
      <c r="P311" s="64">
        <f t="shared" si="3065"/>
        <v>0</v>
      </c>
      <c r="Q311" s="6"/>
      <c r="R311" s="64">
        <f t="shared" si="3066"/>
        <v>0</v>
      </c>
      <c r="S311" s="6"/>
      <c r="T311" s="64">
        <f t="shared" si="3067"/>
        <v>0</v>
      </c>
      <c r="U311" s="6"/>
      <c r="V311" s="64">
        <f t="shared" si="3068"/>
        <v>0</v>
      </c>
      <c r="W311" s="6"/>
      <c r="X311" s="64">
        <f t="shared" si="3069"/>
        <v>0</v>
      </c>
      <c r="Y311" s="6"/>
      <c r="Z311" s="64">
        <f t="shared" si="3070"/>
        <v>0</v>
      </c>
      <c r="AA311" s="6"/>
      <c r="AB311" s="64">
        <f t="shared" si="3071"/>
        <v>0</v>
      </c>
      <c r="AC311" s="59">
        <v>15.5</v>
      </c>
      <c r="AD311" s="64">
        <f t="shared" si="3072"/>
        <v>1162.5</v>
      </c>
      <c r="AE311" s="59"/>
      <c r="AF311" s="64">
        <f t="shared" si="3073"/>
        <v>0</v>
      </c>
      <c r="AG311" s="59">
        <v>2</v>
      </c>
      <c r="AH311" s="64">
        <f t="shared" si="3074"/>
        <v>150</v>
      </c>
      <c r="AI311" s="59"/>
      <c r="AJ311" s="64">
        <f t="shared" si="3075"/>
        <v>0</v>
      </c>
      <c r="AK311" s="59"/>
      <c r="AL311" s="64">
        <f t="shared" si="3076"/>
        <v>0</v>
      </c>
      <c r="AM311" s="59"/>
      <c r="AN311" s="64">
        <f t="shared" si="3077"/>
        <v>0</v>
      </c>
      <c r="AO311" s="59"/>
      <c r="AP311" s="64">
        <f t="shared" si="3078"/>
        <v>0</v>
      </c>
      <c r="AQ311" s="59"/>
      <c r="AR311" s="64">
        <f t="shared" si="3079"/>
        <v>0</v>
      </c>
      <c r="AS311" s="59"/>
      <c r="AT311" s="64">
        <f t="shared" si="3080"/>
        <v>0</v>
      </c>
      <c r="AU311" s="59"/>
      <c r="AV311" s="64">
        <f t="shared" si="3081"/>
        <v>0</v>
      </c>
      <c r="AW311" s="59"/>
      <c r="AX311" s="64">
        <f t="shared" si="3082"/>
        <v>0</v>
      </c>
      <c r="AY311" s="59"/>
      <c r="AZ311" s="64">
        <f t="shared" si="3083"/>
        <v>0</v>
      </c>
      <c r="BA311" s="59"/>
      <c r="BB311" s="64">
        <f t="shared" si="3084"/>
        <v>0</v>
      </c>
      <c r="BC311" s="59"/>
      <c r="BD311" s="64">
        <f t="shared" si="3085"/>
        <v>0</v>
      </c>
      <c r="BE311" s="59"/>
      <c r="BF311" s="64">
        <f t="shared" si="3086"/>
        <v>0</v>
      </c>
      <c r="BG311" s="59"/>
      <c r="BH311" s="64">
        <f t="shared" si="3087"/>
        <v>0</v>
      </c>
      <c r="BI311" s="59"/>
      <c r="BJ311" s="64">
        <f t="shared" si="3088"/>
        <v>0</v>
      </c>
      <c r="BK311" s="59"/>
      <c r="BL311" s="64">
        <f t="shared" si="3089"/>
        <v>0</v>
      </c>
      <c r="BM311" s="59"/>
      <c r="BN311" s="64">
        <f t="shared" si="3090"/>
        <v>0</v>
      </c>
      <c r="BO311" s="59"/>
      <c r="BP311" s="64">
        <f t="shared" si="3091"/>
        <v>0</v>
      </c>
      <c r="BQ311" s="59"/>
      <c r="BR311" s="64">
        <f t="shared" si="3092"/>
        <v>0</v>
      </c>
      <c r="BS311" s="59"/>
      <c r="BT311" s="64">
        <f t="shared" si="3093"/>
        <v>0</v>
      </c>
      <c r="BU311" s="59"/>
      <c r="BV311" s="64">
        <f t="shared" si="3094"/>
        <v>0</v>
      </c>
      <c r="BW311" s="59"/>
      <c r="BX311" s="64">
        <f t="shared" si="3095"/>
        <v>0</v>
      </c>
      <c r="BY311" s="59"/>
      <c r="BZ311" s="64">
        <f t="shared" si="2734"/>
        <v>0</v>
      </c>
      <c r="CA311" s="54"/>
      <c r="CB311" s="61">
        <f t="shared" si="2735"/>
        <v>17.5</v>
      </c>
      <c r="CC311" s="61">
        <f t="shared" si="2736"/>
        <v>1312.5</v>
      </c>
      <c r="CD311" s="4"/>
      <c r="CE311" s="4"/>
      <c r="CF311" s="4">
        <f t="shared" si="2737"/>
        <v>0</v>
      </c>
      <c r="CG311" s="218">
        <f t="shared" si="2738"/>
        <v>0</v>
      </c>
      <c r="CH311" s="221">
        <f t="shared" si="2739"/>
        <v>0</v>
      </c>
      <c r="CI311" s="4"/>
      <c r="CJ311" s="4">
        <f t="shared" si="2740"/>
        <v>0</v>
      </c>
      <c r="CK311" s="218">
        <f t="shared" si="2741"/>
        <v>0</v>
      </c>
      <c r="CL311" s="221">
        <f t="shared" si="2742"/>
        <v>0</v>
      </c>
      <c r="CM311" s="4"/>
      <c r="CN311" s="4">
        <f t="shared" si="2743"/>
        <v>0</v>
      </c>
      <c r="CO311" s="218">
        <f t="shared" si="2744"/>
        <v>0</v>
      </c>
      <c r="CP311" s="221">
        <f t="shared" si="2745"/>
        <v>0</v>
      </c>
      <c r="CQ311" s="4"/>
      <c r="CR311" s="4">
        <f t="shared" si="2746"/>
        <v>0</v>
      </c>
      <c r="CS311" s="218">
        <f t="shared" si="2747"/>
        <v>0</v>
      </c>
      <c r="CT311" s="221">
        <f t="shared" si="2748"/>
        <v>0</v>
      </c>
      <c r="CU311" s="4"/>
      <c r="CV311" s="4">
        <f t="shared" si="2749"/>
        <v>0</v>
      </c>
      <c r="CW311" s="218">
        <f t="shared" si="2750"/>
        <v>0</v>
      </c>
      <c r="CX311" s="221">
        <f t="shared" si="2751"/>
        <v>0</v>
      </c>
      <c r="CY311" s="4"/>
      <c r="CZ311" s="4">
        <f t="shared" si="2752"/>
        <v>0</v>
      </c>
      <c r="DA311" s="218">
        <f t="shared" si="2753"/>
        <v>0</v>
      </c>
      <c r="DB311" s="221">
        <f t="shared" si="2754"/>
        <v>0</v>
      </c>
      <c r="DC311" s="4"/>
      <c r="DD311" s="4">
        <f t="shared" si="2755"/>
        <v>0</v>
      </c>
      <c r="DE311" s="218">
        <f t="shared" si="2756"/>
        <v>0</v>
      </c>
      <c r="DF311" s="221">
        <f t="shared" si="2757"/>
        <v>0</v>
      </c>
      <c r="DG311" s="4"/>
      <c r="DH311" s="4">
        <f t="shared" si="2758"/>
        <v>0</v>
      </c>
      <c r="DI311" s="218">
        <f t="shared" si="2759"/>
        <v>0</v>
      </c>
      <c r="DJ311" s="221">
        <f t="shared" si="2760"/>
        <v>0</v>
      </c>
      <c r="DK311" s="4"/>
      <c r="DL311" s="4">
        <f t="shared" si="2761"/>
        <v>0</v>
      </c>
      <c r="DM311" s="218">
        <f t="shared" si="2762"/>
        <v>0</v>
      </c>
      <c r="DN311" s="221">
        <f t="shared" si="2763"/>
        <v>0</v>
      </c>
      <c r="DO311" s="4"/>
      <c r="DP311" s="4">
        <f t="shared" si="2764"/>
        <v>0</v>
      </c>
      <c r="DQ311" s="218">
        <f t="shared" si="2765"/>
        <v>0</v>
      </c>
      <c r="DR311" s="221">
        <f t="shared" si="2766"/>
        <v>0</v>
      </c>
      <c r="DS311" s="4"/>
      <c r="DT311" s="4">
        <f t="shared" si="2767"/>
        <v>0</v>
      </c>
      <c r="DU311" s="218">
        <f t="shared" si="2768"/>
        <v>0</v>
      </c>
      <c r="DV311" s="221">
        <f t="shared" si="2769"/>
        <v>0</v>
      </c>
      <c r="DW311" s="4"/>
      <c r="DX311" s="4"/>
      <c r="DY311" s="4">
        <f t="shared" si="2770"/>
        <v>0</v>
      </c>
      <c r="DZ311" s="218">
        <f t="shared" si="2771"/>
        <v>0</v>
      </c>
      <c r="EA311" s="221">
        <f t="shared" si="2772"/>
        <v>0</v>
      </c>
      <c r="EB311" s="4"/>
      <c r="EC311" s="4">
        <f t="shared" si="2773"/>
        <v>0</v>
      </c>
      <c r="ED311" s="218" t="e">
        <f>SUM(EB311+#REF!)</f>
        <v>#REF!</v>
      </c>
      <c r="EE311" s="221" t="e">
        <f t="shared" si="2774"/>
        <v>#REF!</v>
      </c>
      <c r="EF311" s="4"/>
      <c r="EG311" s="4">
        <f t="shared" si="2775"/>
        <v>0</v>
      </c>
      <c r="EH311" s="218" t="e">
        <f>SUM(EF311+#REF!)</f>
        <v>#REF!</v>
      </c>
      <c r="EI311" s="221" t="e">
        <f t="shared" si="2776"/>
        <v>#REF!</v>
      </c>
      <c r="EJ311" s="4"/>
      <c r="EK311" s="4" t="e">
        <f>SUM(EJ311*#REF!)</f>
        <v>#REF!</v>
      </c>
      <c r="EL311" s="218" t="e">
        <f>SUM(EJ311+#REF!)</f>
        <v>#REF!</v>
      </c>
      <c r="EM311" s="221" t="e">
        <f t="shared" si="2777"/>
        <v>#REF!</v>
      </c>
      <c r="EN311" s="4"/>
      <c r="EO311" s="269"/>
      <c r="EP311" s="269">
        <f t="shared" si="3096"/>
        <v>0</v>
      </c>
      <c r="EQ311" s="268">
        <f t="shared" si="2824"/>
        <v>15.5</v>
      </c>
      <c r="ER311" s="268">
        <f t="shared" si="2825"/>
        <v>1162.5</v>
      </c>
      <c r="ES311" s="269"/>
      <c r="ET311" s="269">
        <f t="shared" si="2826"/>
        <v>0</v>
      </c>
      <c r="EU311" s="268">
        <f t="shared" si="2827"/>
        <v>0</v>
      </c>
      <c r="EV311" s="268">
        <f t="shared" si="2828"/>
        <v>0</v>
      </c>
      <c r="EW311" s="269"/>
      <c r="EX311" s="269">
        <f t="shared" si="2829"/>
        <v>0</v>
      </c>
      <c r="EY311" s="268">
        <f t="shared" si="2830"/>
        <v>2</v>
      </c>
      <c r="EZ311" s="268">
        <f t="shared" si="2831"/>
        <v>150</v>
      </c>
      <c r="FA311" s="269"/>
      <c r="FB311" s="269">
        <f t="shared" si="3097"/>
        <v>0</v>
      </c>
      <c r="FC311" s="268">
        <f t="shared" si="2833"/>
        <v>0</v>
      </c>
      <c r="FD311" s="268">
        <f t="shared" si="2834"/>
        <v>0</v>
      </c>
      <c r="FE311" s="269"/>
      <c r="FF311" s="269">
        <f t="shared" si="2778"/>
        <v>0</v>
      </c>
      <c r="FG311" s="268">
        <f t="shared" si="2835"/>
        <v>0</v>
      </c>
      <c r="FH311" s="268">
        <f t="shared" si="2836"/>
        <v>0</v>
      </c>
      <c r="FI311" s="269"/>
      <c r="FJ311" s="269">
        <f t="shared" si="2779"/>
        <v>0</v>
      </c>
      <c r="FK311" s="268">
        <f t="shared" si="2837"/>
        <v>0</v>
      </c>
      <c r="FL311" s="268">
        <f t="shared" si="2838"/>
        <v>0</v>
      </c>
      <c r="FM311" s="269"/>
      <c r="FN311" s="269">
        <f t="shared" si="3098"/>
        <v>0</v>
      </c>
      <c r="FO311" s="268">
        <f t="shared" si="3099"/>
        <v>0</v>
      </c>
      <c r="FP311" s="268">
        <f t="shared" si="3100"/>
        <v>0</v>
      </c>
      <c r="FQ311" s="269"/>
      <c r="FR311" s="269">
        <f t="shared" si="3101"/>
        <v>0</v>
      </c>
      <c r="FS311" s="268">
        <f t="shared" si="3102"/>
        <v>0</v>
      </c>
      <c r="FT311" s="268">
        <f t="shared" si="3103"/>
        <v>0</v>
      </c>
      <c r="FU311" s="269"/>
      <c r="FV311" s="269">
        <f t="shared" si="3104"/>
        <v>0</v>
      </c>
      <c r="FW311" s="268">
        <f t="shared" si="2839"/>
        <v>0</v>
      </c>
      <c r="FX311" s="268">
        <f t="shared" si="2840"/>
        <v>0</v>
      </c>
      <c r="FY311" s="269"/>
      <c r="FZ311" s="269">
        <f t="shared" si="2841"/>
        <v>0</v>
      </c>
      <c r="GA311" s="268">
        <f t="shared" si="2842"/>
        <v>0</v>
      </c>
      <c r="GB311" s="268">
        <f t="shared" si="2843"/>
        <v>0</v>
      </c>
      <c r="GC311" s="269"/>
      <c r="GD311" s="269">
        <f t="shared" si="3057"/>
        <v>0</v>
      </c>
      <c r="GE311" s="268">
        <f t="shared" si="2845"/>
        <v>0</v>
      </c>
      <c r="GF311" s="268">
        <f t="shared" si="2846"/>
        <v>0</v>
      </c>
      <c r="GG311" s="269"/>
      <c r="GH311" s="269">
        <f t="shared" si="3058"/>
        <v>0</v>
      </c>
      <c r="GI311" s="268">
        <f t="shared" si="3059"/>
        <v>0</v>
      </c>
      <c r="GJ311" s="268">
        <f t="shared" si="3105"/>
        <v>0</v>
      </c>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c r="HW311" s="4"/>
      <c r="HX311" s="4"/>
      <c r="HY311" s="4"/>
      <c r="HZ311" s="4"/>
      <c r="IA311" s="4"/>
      <c r="IB311" s="4"/>
      <c r="IC311" s="4"/>
      <c r="ID311" s="4"/>
      <c r="IE311" s="4"/>
      <c r="IF311" s="4"/>
      <c r="IG311" s="4"/>
      <c r="IH311" s="4"/>
      <c r="II311" s="4"/>
      <c r="IJ311" s="4"/>
      <c r="IK311" s="4"/>
      <c r="IL311" s="4"/>
      <c r="IM311" s="4"/>
      <c r="IN311" s="4"/>
      <c r="IO311" s="4"/>
      <c r="IP311" s="4"/>
      <c r="IQ311" s="4"/>
      <c r="IR311" s="4"/>
      <c r="IS311" s="4"/>
      <c r="IT311" s="4"/>
      <c r="IU311" s="4"/>
      <c r="IV311" s="4"/>
      <c r="IW311" s="4"/>
      <c r="IX311" s="4"/>
      <c r="IY311" s="4"/>
      <c r="IZ311" s="4"/>
      <c r="JA311" s="4"/>
      <c r="JB311" s="4"/>
      <c r="JC311" s="4"/>
      <c r="JD311" s="4"/>
      <c r="JE311" s="4"/>
      <c r="JF311" s="4"/>
      <c r="JG311" s="4"/>
      <c r="JH311" s="4"/>
      <c r="JI311" s="4"/>
      <c r="JJ311" s="4"/>
      <c r="JK311" s="4"/>
      <c r="JL311" s="4"/>
      <c r="JM311" s="4"/>
      <c r="JN311" s="4"/>
    </row>
    <row r="312" spans="1:274" s="5" customFormat="1" x14ac:dyDescent="0.2">
      <c r="A312" s="57"/>
      <c r="B312" s="57"/>
      <c r="C312" s="57" t="s">
        <v>8</v>
      </c>
      <c r="D312" s="57">
        <v>75</v>
      </c>
      <c r="E312" s="6"/>
      <c r="F312" s="64">
        <f t="shared" si="2850"/>
        <v>0</v>
      </c>
      <c r="G312" s="6"/>
      <c r="H312" s="64">
        <f t="shared" si="3061"/>
        <v>0</v>
      </c>
      <c r="I312" s="6"/>
      <c r="J312" s="64">
        <f t="shared" ref="J312" si="3109">SUM(I312*$D312)</f>
        <v>0</v>
      </c>
      <c r="K312" s="6"/>
      <c r="L312" s="64">
        <f t="shared" si="3063"/>
        <v>0</v>
      </c>
      <c r="M312" s="6"/>
      <c r="N312" s="64">
        <f t="shared" si="3064"/>
        <v>0</v>
      </c>
      <c r="O312" s="6"/>
      <c r="P312" s="64">
        <f t="shared" si="3065"/>
        <v>0</v>
      </c>
      <c r="Q312" s="6"/>
      <c r="R312" s="64">
        <f t="shared" si="3066"/>
        <v>0</v>
      </c>
      <c r="S312" s="6"/>
      <c r="T312" s="64">
        <f t="shared" si="3067"/>
        <v>0</v>
      </c>
      <c r="U312" s="6"/>
      <c r="V312" s="64">
        <f t="shared" si="3068"/>
        <v>0</v>
      </c>
      <c r="W312" s="6"/>
      <c r="X312" s="64">
        <f t="shared" si="3069"/>
        <v>0</v>
      </c>
      <c r="Y312" s="6"/>
      <c r="Z312" s="64">
        <f t="shared" si="3070"/>
        <v>0</v>
      </c>
      <c r="AA312" s="6"/>
      <c r="AB312" s="64">
        <f t="shared" si="3071"/>
        <v>0</v>
      </c>
      <c r="AC312" s="59"/>
      <c r="AD312" s="64">
        <f t="shared" si="3072"/>
        <v>0</v>
      </c>
      <c r="AE312" s="59"/>
      <c r="AF312" s="64">
        <f t="shared" si="3073"/>
        <v>0</v>
      </c>
      <c r="AG312" s="59"/>
      <c r="AH312" s="64">
        <f t="shared" si="3074"/>
        <v>0</v>
      </c>
      <c r="AI312" s="59"/>
      <c r="AJ312" s="64">
        <f t="shared" si="3075"/>
        <v>0</v>
      </c>
      <c r="AK312" s="59"/>
      <c r="AL312" s="64">
        <f t="shared" si="3076"/>
        <v>0</v>
      </c>
      <c r="AM312" s="59"/>
      <c r="AN312" s="64">
        <f t="shared" si="3077"/>
        <v>0</v>
      </c>
      <c r="AO312" s="59"/>
      <c r="AP312" s="64">
        <f t="shared" si="3078"/>
        <v>0</v>
      </c>
      <c r="AQ312" s="59"/>
      <c r="AR312" s="64">
        <f t="shared" si="3079"/>
        <v>0</v>
      </c>
      <c r="AS312" s="59"/>
      <c r="AT312" s="64">
        <f t="shared" si="3080"/>
        <v>0</v>
      </c>
      <c r="AU312" s="59"/>
      <c r="AV312" s="64">
        <f t="shared" si="3081"/>
        <v>0</v>
      </c>
      <c r="AW312" s="59"/>
      <c r="AX312" s="64">
        <f t="shared" si="3082"/>
        <v>0</v>
      </c>
      <c r="AY312" s="59"/>
      <c r="AZ312" s="64">
        <f t="shared" si="3083"/>
        <v>0</v>
      </c>
      <c r="BA312" s="59"/>
      <c r="BB312" s="64">
        <f t="shared" si="3084"/>
        <v>0</v>
      </c>
      <c r="BC312" s="59"/>
      <c r="BD312" s="64">
        <f t="shared" si="3085"/>
        <v>0</v>
      </c>
      <c r="BE312" s="59"/>
      <c r="BF312" s="64">
        <f t="shared" si="3086"/>
        <v>0</v>
      </c>
      <c r="BG312" s="59"/>
      <c r="BH312" s="64">
        <f t="shared" si="3087"/>
        <v>0</v>
      </c>
      <c r="BI312" s="59"/>
      <c r="BJ312" s="64">
        <f t="shared" si="3088"/>
        <v>0</v>
      </c>
      <c r="BK312" s="59"/>
      <c r="BL312" s="64">
        <f t="shared" si="3089"/>
        <v>0</v>
      </c>
      <c r="BM312" s="59"/>
      <c r="BN312" s="64">
        <f t="shared" si="3090"/>
        <v>0</v>
      </c>
      <c r="BO312" s="59"/>
      <c r="BP312" s="64">
        <f t="shared" si="3091"/>
        <v>0</v>
      </c>
      <c r="BQ312" s="59"/>
      <c r="BR312" s="64">
        <f t="shared" si="3092"/>
        <v>0</v>
      </c>
      <c r="BS312" s="59"/>
      <c r="BT312" s="64">
        <f t="shared" si="3093"/>
        <v>0</v>
      </c>
      <c r="BU312" s="59"/>
      <c r="BV312" s="64">
        <f t="shared" si="3094"/>
        <v>0</v>
      </c>
      <c r="BW312" s="59"/>
      <c r="BX312" s="64">
        <f t="shared" si="3095"/>
        <v>0</v>
      </c>
      <c r="BY312" s="59"/>
      <c r="BZ312" s="64">
        <f t="shared" si="2734"/>
        <v>0</v>
      </c>
      <c r="CA312" s="54"/>
      <c r="CB312" s="61">
        <f t="shared" si="2735"/>
        <v>0</v>
      </c>
      <c r="CC312" s="61">
        <f t="shared" si="2736"/>
        <v>0</v>
      </c>
      <c r="CD312" s="4"/>
      <c r="CE312" s="4"/>
      <c r="CF312" s="4">
        <f t="shared" si="2737"/>
        <v>0</v>
      </c>
      <c r="CG312" s="218">
        <f t="shared" si="2738"/>
        <v>0</v>
      </c>
      <c r="CH312" s="221">
        <f t="shared" si="2739"/>
        <v>0</v>
      </c>
      <c r="CI312" s="4"/>
      <c r="CJ312" s="4">
        <f t="shared" si="2740"/>
        <v>0</v>
      </c>
      <c r="CK312" s="218">
        <f t="shared" si="2741"/>
        <v>0</v>
      </c>
      <c r="CL312" s="221">
        <f t="shared" si="2742"/>
        <v>0</v>
      </c>
      <c r="CM312" s="4"/>
      <c r="CN312" s="4">
        <f t="shared" si="2743"/>
        <v>0</v>
      </c>
      <c r="CO312" s="218">
        <f t="shared" si="2744"/>
        <v>0</v>
      </c>
      <c r="CP312" s="221">
        <f t="shared" si="2745"/>
        <v>0</v>
      </c>
      <c r="CQ312" s="4"/>
      <c r="CR312" s="4">
        <f t="shared" si="2746"/>
        <v>0</v>
      </c>
      <c r="CS312" s="218">
        <f t="shared" si="2747"/>
        <v>0</v>
      </c>
      <c r="CT312" s="221">
        <f t="shared" si="2748"/>
        <v>0</v>
      </c>
      <c r="CU312" s="4"/>
      <c r="CV312" s="4">
        <f t="shared" si="2749"/>
        <v>0</v>
      </c>
      <c r="CW312" s="218">
        <f t="shared" si="2750"/>
        <v>0</v>
      </c>
      <c r="CX312" s="221">
        <f t="shared" si="2751"/>
        <v>0</v>
      </c>
      <c r="CY312" s="4"/>
      <c r="CZ312" s="4">
        <f t="shared" si="2752"/>
        <v>0</v>
      </c>
      <c r="DA312" s="218">
        <f t="shared" si="2753"/>
        <v>0</v>
      </c>
      <c r="DB312" s="221">
        <f t="shared" si="2754"/>
        <v>0</v>
      </c>
      <c r="DC312" s="4"/>
      <c r="DD312" s="4">
        <f t="shared" si="2755"/>
        <v>0</v>
      </c>
      <c r="DE312" s="218">
        <f t="shared" si="2756"/>
        <v>0</v>
      </c>
      <c r="DF312" s="221">
        <f t="shared" si="2757"/>
        <v>0</v>
      </c>
      <c r="DG312" s="4"/>
      <c r="DH312" s="4">
        <f t="shared" si="2758"/>
        <v>0</v>
      </c>
      <c r="DI312" s="218">
        <f t="shared" si="2759"/>
        <v>0</v>
      </c>
      <c r="DJ312" s="221">
        <f t="shared" si="2760"/>
        <v>0</v>
      </c>
      <c r="DK312" s="4"/>
      <c r="DL312" s="4">
        <f t="shared" si="2761"/>
        <v>0</v>
      </c>
      <c r="DM312" s="218">
        <f t="shared" si="2762"/>
        <v>0</v>
      </c>
      <c r="DN312" s="221">
        <f t="shared" si="2763"/>
        <v>0</v>
      </c>
      <c r="DO312" s="4"/>
      <c r="DP312" s="4">
        <f t="shared" si="2764"/>
        <v>0</v>
      </c>
      <c r="DQ312" s="218">
        <f t="shared" si="2765"/>
        <v>0</v>
      </c>
      <c r="DR312" s="221">
        <f t="shared" si="2766"/>
        <v>0</v>
      </c>
      <c r="DS312" s="4"/>
      <c r="DT312" s="4">
        <f t="shared" si="2767"/>
        <v>0</v>
      </c>
      <c r="DU312" s="218">
        <f t="shared" si="2768"/>
        <v>0</v>
      </c>
      <c r="DV312" s="221">
        <f t="shared" si="2769"/>
        <v>0</v>
      </c>
      <c r="DW312" s="4"/>
      <c r="DX312" s="4"/>
      <c r="DY312" s="4">
        <f t="shared" si="2770"/>
        <v>0</v>
      </c>
      <c r="DZ312" s="218">
        <f t="shared" si="2771"/>
        <v>0</v>
      </c>
      <c r="EA312" s="221">
        <f t="shared" si="2772"/>
        <v>0</v>
      </c>
      <c r="EB312" s="4"/>
      <c r="EC312" s="4">
        <f t="shared" si="2773"/>
        <v>0</v>
      </c>
      <c r="ED312" s="218" t="e">
        <f>SUM(EB312+#REF!)</f>
        <v>#REF!</v>
      </c>
      <c r="EE312" s="221" t="e">
        <f t="shared" si="2774"/>
        <v>#REF!</v>
      </c>
      <c r="EF312" s="4"/>
      <c r="EG312" s="4">
        <f t="shared" si="2775"/>
        <v>0</v>
      </c>
      <c r="EH312" s="218" t="e">
        <f>SUM(EF312+#REF!)</f>
        <v>#REF!</v>
      </c>
      <c r="EI312" s="221" t="e">
        <f t="shared" si="2776"/>
        <v>#REF!</v>
      </c>
      <c r="EJ312" s="4"/>
      <c r="EK312" s="4" t="e">
        <f>SUM(EJ312*#REF!)</f>
        <v>#REF!</v>
      </c>
      <c r="EL312" s="218" t="e">
        <f>SUM(EJ312+#REF!)</f>
        <v>#REF!</v>
      </c>
      <c r="EM312" s="221" t="e">
        <f t="shared" si="2777"/>
        <v>#REF!</v>
      </c>
      <c r="EN312" s="4"/>
      <c r="EO312" s="269"/>
      <c r="EP312" s="269">
        <f t="shared" si="3096"/>
        <v>0</v>
      </c>
      <c r="EQ312" s="268">
        <f t="shared" si="2824"/>
        <v>0</v>
      </c>
      <c r="ER312" s="268">
        <f t="shared" si="2825"/>
        <v>0</v>
      </c>
      <c r="ES312" s="269"/>
      <c r="ET312" s="269">
        <f t="shared" si="2826"/>
        <v>0</v>
      </c>
      <c r="EU312" s="268">
        <f t="shared" si="2827"/>
        <v>0</v>
      </c>
      <c r="EV312" s="268">
        <f t="shared" si="2828"/>
        <v>0</v>
      </c>
      <c r="EW312" s="269"/>
      <c r="EX312" s="269">
        <f t="shared" si="2829"/>
        <v>0</v>
      </c>
      <c r="EY312" s="268">
        <f t="shared" si="2830"/>
        <v>0</v>
      </c>
      <c r="EZ312" s="268">
        <f t="shared" si="2831"/>
        <v>0</v>
      </c>
      <c r="FA312" s="269"/>
      <c r="FB312" s="269">
        <f t="shared" si="3097"/>
        <v>0</v>
      </c>
      <c r="FC312" s="268">
        <f t="shared" si="2833"/>
        <v>0</v>
      </c>
      <c r="FD312" s="268">
        <f t="shared" si="2834"/>
        <v>0</v>
      </c>
      <c r="FE312" s="269"/>
      <c r="FF312" s="269">
        <f t="shared" si="2778"/>
        <v>0</v>
      </c>
      <c r="FG312" s="268">
        <f t="shared" si="2835"/>
        <v>0</v>
      </c>
      <c r="FH312" s="268">
        <f t="shared" si="2836"/>
        <v>0</v>
      </c>
      <c r="FI312" s="269"/>
      <c r="FJ312" s="269">
        <f t="shared" si="2779"/>
        <v>0</v>
      </c>
      <c r="FK312" s="268">
        <f t="shared" si="2837"/>
        <v>0</v>
      </c>
      <c r="FL312" s="268">
        <f t="shared" si="2838"/>
        <v>0</v>
      </c>
      <c r="FM312" s="269"/>
      <c r="FN312" s="269">
        <f t="shared" si="3098"/>
        <v>0</v>
      </c>
      <c r="FO312" s="268">
        <f t="shared" si="3099"/>
        <v>0</v>
      </c>
      <c r="FP312" s="268">
        <f t="shared" si="3100"/>
        <v>0</v>
      </c>
      <c r="FQ312" s="269"/>
      <c r="FR312" s="269">
        <f t="shared" si="3101"/>
        <v>0</v>
      </c>
      <c r="FS312" s="268">
        <f t="shared" si="3102"/>
        <v>0</v>
      </c>
      <c r="FT312" s="268">
        <f t="shared" si="3103"/>
        <v>0</v>
      </c>
      <c r="FU312" s="269"/>
      <c r="FV312" s="269">
        <f t="shared" si="3104"/>
        <v>0</v>
      </c>
      <c r="FW312" s="268">
        <f t="shared" si="2839"/>
        <v>0</v>
      </c>
      <c r="FX312" s="268">
        <f t="shared" si="2840"/>
        <v>0</v>
      </c>
      <c r="FY312" s="269"/>
      <c r="FZ312" s="269">
        <f t="shared" si="2841"/>
        <v>0</v>
      </c>
      <c r="GA312" s="268">
        <f t="shared" si="2842"/>
        <v>0</v>
      </c>
      <c r="GB312" s="268">
        <f t="shared" si="2843"/>
        <v>0</v>
      </c>
      <c r="GC312" s="269"/>
      <c r="GD312" s="269">
        <f t="shared" si="3057"/>
        <v>0</v>
      </c>
      <c r="GE312" s="268">
        <f t="shared" si="2845"/>
        <v>0</v>
      </c>
      <c r="GF312" s="268">
        <f t="shared" si="2846"/>
        <v>0</v>
      </c>
      <c r="GG312" s="269"/>
      <c r="GH312" s="269">
        <f t="shared" si="3058"/>
        <v>0</v>
      </c>
      <c r="GI312" s="268">
        <f t="shared" si="3059"/>
        <v>0</v>
      </c>
      <c r="GJ312" s="268">
        <f t="shared" si="3105"/>
        <v>0</v>
      </c>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c r="HW312" s="4"/>
      <c r="HX312" s="4"/>
      <c r="HY312" s="4"/>
      <c r="HZ312" s="4"/>
      <c r="IA312" s="4"/>
      <c r="IB312" s="4"/>
      <c r="IC312" s="4"/>
      <c r="ID312" s="4"/>
      <c r="IE312" s="4"/>
      <c r="IF312" s="4"/>
      <c r="IG312" s="4"/>
      <c r="IH312" s="4"/>
      <c r="II312" s="4"/>
      <c r="IJ312" s="4"/>
      <c r="IK312" s="4"/>
      <c r="IL312" s="4"/>
      <c r="IM312" s="4"/>
      <c r="IN312" s="4"/>
      <c r="IO312" s="4"/>
      <c r="IP312" s="4"/>
      <c r="IQ312" s="4"/>
      <c r="IR312" s="4"/>
      <c r="IS312" s="4"/>
      <c r="IT312" s="4"/>
      <c r="IU312" s="4"/>
      <c r="IV312" s="4"/>
      <c r="IW312" s="4"/>
      <c r="IX312" s="4"/>
      <c r="IY312" s="4"/>
      <c r="IZ312" s="4"/>
      <c r="JA312" s="4"/>
      <c r="JB312" s="4"/>
      <c r="JC312" s="4"/>
      <c r="JD312" s="4"/>
      <c r="JE312" s="4"/>
      <c r="JF312" s="4"/>
      <c r="JG312" s="4"/>
      <c r="JH312" s="4"/>
      <c r="JI312" s="4"/>
      <c r="JJ312" s="4"/>
      <c r="JK312" s="4"/>
      <c r="JL312" s="4"/>
      <c r="JM312" s="4"/>
      <c r="JN312" s="4"/>
    </row>
    <row r="313" spans="1:274" s="5" customFormat="1" x14ac:dyDescent="0.2">
      <c r="A313" s="57"/>
      <c r="B313" s="57"/>
      <c r="C313" s="57" t="s">
        <v>8</v>
      </c>
      <c r="D313" s="57">
        <v>75</v>
      </c>
      <c r="E313" s="6"/>
      <c r="F313" s="64">
        <f t="shared" si="2850"/>
        <v>0</v>
      </c>
      <c r="G313" s="6"/>
      <c r="H313" s="64">
        <f t="shared" si="3061"/>
        <v>0</v>
      </c>
      <c r="I313" s="6"/>
      <c r="J313" s="64">
        <f t="shared" ref="J313" si="3110">SUM(I313*$D313)</f>
        <v>0</v>
      </c>
      <c r="K313" s="6"/>
      <c r="L313" s="64">
        <f t="shared" si="3063"/>
        <v>0</v>
      </c>
      <c r="M313" s="6"/>
      <c r="N313" s="64">
        <f t="shared" si="3064"/>
        <v>0</v>
      </c>
      <c r="O313" s="6"/>
      <c r="P313" s="64">
        <f t="shared" si="3065"/>
        <v>0</v>
      </c>
      <c r="Q313" s="6"/>
      <c r="R313" s="64">
        <f t="shared" si="3066"/>
        <v>0</v>
      </c>
      <c r="S313" s="6"/>
      <c r="T313" s="64">
        <f t="shared" si="3067"/>
        <v>0</v>
      </c>
      <c r="U313" s="6"/>
      <c r="V313" s="64">
        <f t="shared" si="3068"/>
        <v>0</v>
      </c>
      <c r="W313" s="6"/>
      <c r="X313" s="64">
        <f t="shared" si="3069"/>
        <v>0</v>
      </c>
      <c r="Y313" s="6"/>
      <c r="Z313" s="64">
        <f t="shared" si="3070"/>
        <v>0</v>
      </c>
      <c r="AA313" s="6"/>
      <c r="AB313" s="64">
        <f t="shared" si="3071"/>
        <v>0</v>
      </c>
      <c r="AC313" s="59"/>
      <c r="AD313" s="64">
        <f t="shared" si="3072"/>
        <v>0</v>
      </c>
      <c r="AE313" s="59"/>
      <c r="AF313" s="64">
        <f t="shared" si="3073"/>
        <v>0</v>
      </c>
      <c r="AG313" s="59"/>
      <c r="AH313" s="64">
        <f t="shared" si="3074"/>
        <v>0</v>
      </c>
      <c r="AI313" s="59"/>
      <c r="AJ313" s="64">
        <f t="shared" si="3075"/>
        <v>0</v>
      </c>
      <c r="AK313" s="59"/>
      <c r="AL313" s="64">
        <f t="shared" si="3076"/>
        <v>0</v>
      </c>
      <c r="AM313" s="59"/>
      <c r="AN313" s="64">
        <f t="shared" si="3077"/>
        <v>0</v>
      </c>
      <c r="AO313" s="59"/>
      <c r="AP313" s="64">
        <f t="shared" si="3078"/>
        <v>0</v>
      </c>
      <c r="AQ313" s="59"/>
      <c r="AR313" s="64">
        <f t="shared" si="3079"/>
        <v>0</v>
      </c>
      <c r="AS313" s="59"/>
      <c r="AT313" s="64">
        <f t="shared" si="3080"/>
        <v>0</v>
      </c>
      <c r="AU313" s="59"/>
      <c r="AV313" s="64">
        <f t="shared" si="3081"/>
        <v>0</v>
      </c>
      <c r="AW313" s="59"/>
      <c r="AX313" s="64">
        <f t="shared" si="3082"/>
        <v>0</v>
      </c>
      <c r="AY313" s="59"/>
      <c r="AZ313" s="64">
        <f t="shared" si="3083"/>
        <v>0</v>
      </c>
      <c r="BA313" s="59"/>
      <c r="BB313" s="64">
        <f t="shared" si="3084"/>
        <v>0</v>
      </c>
      <c r="BC313" s="59"/>
      <c r="BD313" s="64">
        <f t="shared" si="3085"/>
        <v>0</v>
      </c>
      <c r="BE313" s="59"/>
      <c r="BF313" s="64">
        <f t="shared" si="3086"/>
        <v>0</v>
      </c>
      <c r="BG313" s="59"/>
      <c r="BH313" s="64">
        <f t="shared" si="3087"/>
        <v>0</v>
      </c>
      <c r="BI313" s="59"/>
      <c r="BJ313" s="64">
        <f t="shared" si="3088"/>
        <v>0</v>
      </c>
      <c r="BK313" s="59"/>
      <c r="BL313" s="64">
        <f t="shared" si="3089"/>
        <v>0</v>
      </c>
      <c r="BM313" s="59"/>
      <c r="BN313" s="64">
        <f t="shared" si="3090"/>
        <v>0</v>
      </c>
      <c r="BO313" s="59"/>
      <c r="BP313" s="64">
        <f t="shared" si="3091"/>
        <v>0</v>
      </c>
      <c r="BQ313" s="59"/>
      <c r="BR313" s="64">
        <f t="shared" si="3092"/>
        <v>0</v>
      </c>
      <c r="BS313" s="59"/>
      <c r="BT313" s="64">
        <f t="shared" si="3093"/>
        <v>0</v>
      </c>
      <c r="BU313" s="59"/>
      <c r="BV313" s="64">
        <f t="shared" si="3094"/>
        <v>0</v>
      </c>
      <c r="BW313" s="59"/>
      <c r="BX313" s="64">
        <f t="shared" si="3095"/>
        <v>0</v>
      </c>
      <c r="BY313" s="59"/>
      <c r="BZ313" s="64">
        <f t="shared" si="2734"/>
        <v>0</v>
      </c>
      <c r="CA313" s="54"/>
      <c r="CB313" s="61">
        <f t="shared" si="2735"/>
        <v>0</v>
      </c>
      <c r="CC313" s="61">
        <f t="shared" si="2736"/>
        <v>0</v>
      </c>
      <c r="CD313" s="4"/>
      <c r="CE313" s="4"/>
      <c r="CF313" s="4">
        <f t="shared" si="2737"/>
        <v>0</v>
      </c>
      <c r="CG313" s="218">
        <f t="shared" si="2738"/>
        <v>0</v>
      </c>
      <c r="CH313" s="221">
        <f t="shared" si="2739"/>
        <v>0</v>
      </c>
      <c r="CI313" s="4"/>
      <c r="CJ313" s="4">
        <f t="shared" si="2740"/>
        <v>0</v>
      </c>
      <c r="CK313" s="218">
        <f t="shared" si="2741"/>
        <v>0</v>
      </c>
      <c r="CL313" s="221">
        <f t="shared" si="2742"/>
        <v>0</v>
      </c>
      <c r="CM313" s="4"/>
      <c r="CN313" s="4">
        <f t="shared" si="2743"/>
        <v>0</v>
      </c>
      <c r="CO313" s="218">
        <f t="shared" si="2744"/>
        <v>0</v>
      </c>
      <c r="CP313" s="221">
        <f t="shared" si="2745"/>
        <v>0</v>
      </c>
      <c r="CQ313" s="4"/>
      <c r="CR313" s="4">
        <f t="shared" si="2746"/>
        <v>0</v>
      </c>
      <c r="CS313" s="218">
        <f t="shared" si="2747"/>
        <v>0</v>
      </c>
      <c r="CT313" s="221">
        <f t="shared" si="2748"/>
        <v>0</v>
      </c>
      <c r="CU313" s="4"/>
      <c r="CV313" s="4">
        <f t="shared" si="2749"/>
        <v>0</v>
      </c>
      <c r="CW313" s="218">
        <f t="shared" si="2750"/>
        <v>0</v>
      </c>
      <c r="CX313" s="221">
        <f t="shared" si="2751"/>
        <v>0</v>
      </c>
      <c r="CY313" s="4"/>
      <c r="CZ313" s="4">
        <f t="shared" si="2752"/>
        <v>0</v>
      </c>
      <c r="DA313" s="218">
        <f t="shared" si="2753"/>
        <v>0</v>
      </c>
      <c r="DB313" s="221">
        <f t="shared" si="2754"/>
        <v>0</v>
      </c>
      <c r="DC313" s="4"/>
      <c r="DD313" s="4">
        <f t="shared" si="2755"/>
        <v>0</v>
      </c>
      <c r="DE313" s="218">
        <f t="shared" si="2756"/>
        <v>0</v>
      </c>
      <c r="DF313" s="221">
        <f t="shared" si="2757"/>
        <v>0</v>
      </c>
      <c r="DG313" s="4"/>
      <c r="DH313" s="4">
        <f t="shared" si="2758"/>
        <v>0</v>
      </c>
      <c r="DI313" s="218">
        <f t="shared" si="2759"/>
        <v>0</v>
      </c>
      <c r="DJ313" s="221">
        <f t="shared" si="2760"/>
        <v>0</v>
      </c>
      <c r="DK313" s="4"/>
      <c r="DL313" s="4">
        <f t="shared" si="2761"/>
        <v>0</v>
      </c>
      <c r="DM313" s="218">
        <f t="shared" si="2762"/>
        <v>0</v>
      </c>
      <c r="DN313" s="221">
        <f t="shared" si="2763"/>
        <v>0</v>
      </c>
      <c r="DO313" s="4"/>
      <c r="DP313" s="4">
        <f t="shared" si="2764"/>
        <v>0</v>
      </c>
      <c r="DQ313" s="218">
        <f t="shared" si="2765"/>
        <v>0</v>
      </c>
      <c r="DR313" s="221">
        <f t="shared" si="2766"/>
        <v>0</v>
      </c>
      <c r="DS313" s="4"/>
      <c r="DT313" s="4">
        <f t="shared" si="2767"/>
        <v>0</v>
      </c>
      <c r="DU313" s="218">
        <f t="shared" si="2768"/>
        <v>0</v>
      </c>
      <c r="DV313" s="221">
        <f t="shared" si="2769"/>
        <v>0</v>
      </c>
      <c r="DW313" s="4"/>
      <c r="DX313" s="4"/>
      <c r="DY313" s="4">
        <f t="shared" si="2770"/>
        <v>0</v>
      </c>
      <c r="DZ313" s="218">
        <f t="shared" si="2771"/>
        <v>0</v>
      </c>
      <c r="EA313" s="221">
        <f t="shared" si="2772"/>
        <v>0</v>
      </c>
      <c r="EB313" s="4"/>
      <c r="EC313" s="4">
        <f t="shared" si="2773"/>
        <v>0</v>
      </c>
      <c r="ED313" s="218" t="e">
        <f>SUM(EB313+#REF!)</f>
        <v>#REF!</v>
      </c>
      <c r="EE313" s="221" t="e">
        <f t="shared" si="2774"/>
        <v>#REF!</v>
      </c>
      <c r="EF313" s="4"/>
      <c r="EG313" s="4">
        <f t="shared" si="2775"/>
        <v>0</v>
      </c>
      <c r="EH313" s="218" t="e">
        <f>SUM(EF313+#REF!)</f>
        <v>#REF!</v>
      </c>
      <c r="EI313" s="221" t="e">
        <f t="shared" si="2776"/>
        <v>#REF!</v>
      </c>
      <c r="EJ313" s="4"/>
      <c r="EK313" s="4" t="e">
        <f>SUM(EJ313*#REF!)</f>
        <v>#REF!</v>
      </c>
      <c r="EL313" s="218" t="e">
        <f>SUM(EJ313+#REF!)</f>
        <v>#REF!</v>
      </c>
      <c r="EM313" s="221" t="e">
        <f t="shared" si="2777"/>
        <v>#REF!</v>
      </c>
      <c r="EN313" s="4"/>
      <c r="EO313" s="269"/>
      <c r="EP313" s="269">
        <f t="shared" si="3096"/>
        <v>0</v>
      </c>
      <c r="EQ313" s="268">
        <f t="shared" si="2824"/>
        <v>0</v>
      </c>
      <c r="ER313" s="268">
        <f t="shared" si="2825"/>
        <v>0</v>
      </c>
      <c r="ES313" s="269"/>
      <c r="ET313" s="269">
        <f t="shared" si="2826"/>
        <v>0</v>
      </c>
      <c r="EU313" s="268">
        <f t="shared" si="2827"/>
        <v>0</v>
      </c>
      <c r="EV313" s="268">
        <f t="shared" si="2828"/>
        <v>0</v>
      </c>
      <c r="EW313" s="269"/>
      <c r="EX313" s="269">
        <f t="shared" si="2829"/>
        <v>0</v>
      </c>
      <c r="EY313" s="268">
        <f t="shared" si="2830"/>
        <v>0</v>
      </c>
      <c r="EZ313" s="268">
        <f t="shared" si="2831"/>
        <v>0</v>
      </c>
      <c r="FA313" s="269"/>
      <c r="FB313" s="269">
        <f t="shared" si="3097"/>
        <v>0</v>
      </c>
      <c r="FC313" s="268">
        <f t="shared" si="2833"/>
        <v>0</v>
      </c>
      <c r="FD313" s="268">
        <f t="shared" si="2834"/>
        <v>0</v>
      </c>
      <c r="FE313" s="269"/>
      <c r="FF313" s="269">
        <f t="shared" si="2778"/>
        <v>0</v>
      </c>
      <c r="FG313" s="268">
        <f t="shared" si="2835"/>
        <v>0</v>
      </c>
      <c r="FH313" s="268">
        <f t="shared" si="2836"/>
        <v>0</v>
      </c>
      <c r="FI313" s="269"/>
      <c r="FJ313" s="269">
        <f t="shared" si="2779"/>
        <v>0</v>
      </c>
      <c r="FK313" s="268">
        <f t="shared" si="2837"/>
        <v>0</v>
      </c>
      <c r="FL313" s="268">
        <f t="shared" si="2838"/>
        <v>0</v>
      </c>
      <c r="FM313" s="269"/>
      <c r="FN313" s="269">
        <f t="shared" si="3098"/>
        <v>0</v>
      </c>
      <c r="FO313" s="268">
        <f t="shared" si="3099"/>
        <v>0</v>
      </c>
      <c r="FP313" s="268">
        <f t="shared" si="3100"/>
        <v>0</v>
      </c>
      <c r="FQ313" s="269"/>
      <c r="FR313" s="269">
        <f t="shared" si="3101"/>
        <v>0</v>
      </c>
      <c r="FS313" s="268">
        <f t="shared" si="3102"/>
        <v>0</v>
      </c>
      <c r="FT313" s="268">
        <f t="shared" si="3103"/>
        <v>0</v>
      </c>
      <c r="FU313" s="269"/>
      <c r="FV313" s="269">
        <f t="shared" si="3104"/>
        <v>0</v>
      </c>
      <c r="FW313" s="268">
        <f t="shared" si="2839"/>
        <v>0</v>
      </c>
      <c r="FX313" s="268">
        <f t="shared" si="2840"/>
        <v>0</v>
      </c>
      <c r="FY313" s="269"/>
      <c r="FZ313" s="269">
        <f t="shared" si="2841"/>
        <v>0</v>
      </c>
      <c r="GA313" s="268">
        <f t="shared" si="2842"/>
        <v>0</v>
      </c>
      <c r="GB313" s="268">
        <f t="shared" si="2843"/>
        <v>0</v>
      </c>
      <c r="GC313" s="269"/>
      <c r="GD313" s="269">
        <f t="shared" si="3057"/>
        <v>0</v>
      </c>
      <c r="GE313" s="268">
        <f t="shared" si="2845"/>
        <v>0</v>
      </c>
      <c r="GF313" s="268">
        <f t="shared" si="2846"/>
        <v>0</v>
      </c>
      <c r="GG313" s="269"/>
      <c r="GH313" s="269">
        <f t="shared" si="3058"/>
        <v>0</v>
      </c>
      <c r="GI313" s="268">
        <f t="shared" si="3059"/>
        <v>0</v>
      </c>
      <c r="GJ313" s="268">
        <f t="shared" si="3105"/>
        <v>0</v>
      </c>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c r="HW313" s="4"/>
      <c r="HX313" s="4"/>
      <c r="HY313" s="4"/>
      <c r="HZ313" s="4"/>
      <c r="IA313" s="4"/>
      <c r="IB313" s="4"/>
      <c r="IC313" s="4"/>
      <c r="ID313" s="4"/>
      <c r="IE313" s="4"/>
      <c r="IF313" s="4"/>
      <c r="IG313" s="4"/>
      <c r="IH313" s="4"/>
      <c r="II313" s="4"/>
      <c r="IJ313" s="4"/>
      <c r="IK313" s="4"/>
      <c r="IL313" s="4"/>
      <c r="IM313" s="4"/>
      <c r="IN313" s="4"/>
      <c r="IO313" s="4"/>
      <c r="IP313" s="4"/>
      <c r="IQ313" s="4"/>
      <c r="IR313" s="4"/>
      <c r="IS313" s="4"/>
      <c r="IT313" s="4"/>
      <c r="IU313" s="4"/>
      <c r="IV313" s="4"/>
      <c r="IW313" s="4"/>
      <c r="IX313" s="4"/>
      <c r="IY313" s="4"/>
      <c r="IZ313" s="4"/>
      <c r="JA313" s="4"/>
      <c r="JB313" s="4"/>
      <c r="JC313" s="4"/>
      <c r="JD313" s="4"/>
      <c r="JE313" s="4"/>
      <c r="JF313" s="4"/>
      <c r="JG313" s="4"/>
      <c r="JH313" s="4"/>
      <c r="JI313" s="4"/>
      <c r="JJ313" s="4"/>
      <c r="JK313" s="4"/>
      <c r="JL313" s="4"/>
      <c r="JM313" s="4"/>
      <c r="JN313" s="4"/>
    </row>
    <row r="314" spans="1:274" s="5" customFormat="1" x14ac:dyDescent="0.2">
      <c r="A314" s="57"/>
      <c r="B314" s="57"/>
      <c r="C314" s="57" t="s">
        <v>8</v>
      </c>
      <c r="D314" s="57">
        <v>75</v>
      </c>
      <c r="E314" s="6"/>
      <c r="F314" s="64">
        <f t="shared" si="2850"/>
        <v>0</v>
      </c>
      <c r="G314" s="6"/>
      <c r="H314" s="64">
        <f t="shared" si="3061"/>
        <v>0</v>
      </c>
      <c r="I314" s="6"/>
      <c r="J314" s="64">
        <f t="shared" ref="J314:J315" si="3111">SUM(I314*$D314)</f>
        <v>0</v>
      </c>
      <c r="K314" s="6"/>
      <c r="L314" s="64">
        <f t="shared" si="3063"/>
        <v>0</v>
      </c>
      <c r="M314" s="6"/>
      <c r="N314" s="64">
        <f t="shared" si="3064"/>
        <v>0</v>
      </c>
      <c r="O314" s="6"/>
      <c r="P314" s="64">
        <f t="shared" si="3065"/>
        <v>0</v>
      </c>
      <c r="Q314" s="6"/>
      <c r="R314" s="64">
        <f t="shared" si="3066"/>
        <v>0</v>
      </c>
      <c r="S314" s="6"/>
      <c r="T314" s="64">
        <f t="shared" si="3067"/>
        <v>0</v>
      </c>
      <c r="U314" s="6"/>
      <c r="V314" s="64">
        <f t="shared" si="3068"/>
        <v>0</v>
      </c>
      <c r="W314" s="6"/>
      <c r="X314" s="64">
        <f t="shared" si="3069"/>
        <v>0</v>
      </c>
      <c r="Y314" s="6"/>
      <c r="Z314" s="64">
        <f t="shared" si="3070"/>
        <v>0</v>
      </c>
      <c r="AA314" s="6"/>
      <c r="AB314" s="64">
        <f t="shared" si="3071"/>
        <v>0</v>
      </c>
      <c r="AC314" s="59"/>
      <c r="AD314" s="64">
        <f t="shared" si="3072"/>
        <v>0</v>
      </c>
      <c r="AE314" s="59"/>
      <c r="AF314" s="64">
        <f t="shared" si="3073"/>
        <v>0</v>
      </c>
      <c r="AG314" s="59"/>
      <c r="AH314" s="64">
        <f t="shared" si="3074"/>
        <v>0</v>
      </c>
      <c r="AI314" s="59"/>
      <c r="AJ314" s="64">
        <f t="shared" si="3075"/>
        <v>0</v>
      </c>
      <c r="AK314" s="59"/>
      <c r="AL314" s="64">
        <f t="shared" si="3076"/>
        <v>0</v>
      </c>
      <c r="AM314" s="59"/>
      <c r="AN314" s="64">
        <f t="shared" si="3077"/>
        <v>0</v>
      </c>
      <c r="AO314" s="59"/>
      <c r="AP314" s="64">
        <f t="shared" si="3078"/>
        <v>0</v>
      </c>
      <c r="AQ314" s="59"/>
      <c r="AR314" s="64">
        <f t="shared" si="3079"/>
        <v>0</v>
      </c>
      <c r="AS314" s="59"/>
      <c r="AT314" s="64">
        <f t="shared" si="3080"/>
        <v>0</v>
      </c>
      <c r="AU314" s="59"/>
      <c r="AV314" s="64">
        <f t="shared" si="3081"/>
        <v>0</v>
      </c>
      <c r="AW314" s="59"/>
      <c r="AX314" s="64">
        <f t="shared" si="3082"/>
        <v>0</v>
      </c>
      <c r="AY314" s="59"/>
      <c r="AZ314" s="64">
        <f t="shared" si="3083"/>
        <v>0</v>
      </c>
      <c r="BA314" s="59"/>
      <c r="BB314" s="64">
        <f t="shared" si="3084"/>
        <v>0</v>
      </c>
      <c r="BC314" s="59"/>
      <c r="BD314" s="64">
        <f t="shared" si="3085"/>
        <v>0</v>
      </c>
      <c r="BE314" s="59"/>
      <c r="BF314" s="64">
        <f t="shared" si="3086"/>
        <v>0</v>
      </c>
      <c r="BG314" s="59"/>
      <c r="BH314" s="64">
        <f t="shared" si="3087"/>
        <v>0</v>
      </c>
      <c r="BI314" s="59"/>
      <c r="BJ314" s="64">
        <f t="shared" si="3088"/>
        <v>0</v>
      </c>
      <c r="BK314" s="59"/>
      <c r="BL314" s="64">
        <f t="shared" si="3089"/>
        <v>0</v>
      </c>
      <c r="BM314" s="59"/>
      <c r="BN314" s="64">
        <f t="shared" si="3090"/>
        <v>0</v>
      </c>
      <c r="BO314" s="59"/>
      <c r="BP314" s="64">
        <f t="shared" si="3091"/>
        <v>0</v>
      </c>
      <c r="BQ314" s="59"/>
      <c r="BR314" s="64">
        <f t="shared" si="3092"/>
        <v>0</v>
      </c>
      <c r="BS314" s="59"/>
      <c r="BT314" s="64">
        <f t="shared" si="3093"/>
        <v>0</v>
      </c>
      <c r="BU314" s="59"/>
      <c r="BV314" s="64">
        <f t="shared" si="3094"/>
        <v>0</v>
      </c>
      <c r="BW314" s="59"/>
      <c r="BX314" s="64">
        <f t="shared" si="3095"/>
        <v>0</v>
      </c>
      <c r="BY314" s="59"/>
      <c r="BZ314" s="64">
        <f t="shared" si="2734"/>
        <v>0</v>
      </c>
      <c r="CA314" s="54"/>
      <c r="CB314" s="61">
        <f t="shared" si="2735"/>
        <v>0</v>
      </c>
      <c r="CC314" s="61">
        <f t="shared" si="2736"/>
        <v>0</v>
      </c>
      <c r="CD314" s="4"/>
      <c r="CE314" s="4"/>
      <c r="CF314" s="4">
        <f t="shared" si="2737"/>
        <v>0</v>
      </c>
      <c r="CG314" s="218">
        <f t="shared" si="2738"/>
        <v>0</v>
      </c>
      <c r="CH314" s="221">
        <f t="shared" si="2739"/>
        <v>0</v>
      </c>
      <c r="CI314" s="4"/>
      <c r="CJ314" s="4">
        <f t="shared" si="2740"/>
        <v>0</v>
      </c>
      <c r="CK314" s="218">
        <f t="shared" si="2741"/>
        <v>0</v>
      </c>
      <c r="CL314" s="221">
        <f t="shared" si="2742"/>
        <v>0</v>
      </c>
      <c r="CM314" s="4"/>
      <c r="CN314" s="4">
        <f t="shared" si="2743"/>
        <v>0</v>
      </c>
      <c r="CO314" s="218">
        <f t="shared" si="2744"/>
        <v>0</v>
      </c>
      <c r="CP314" s="221">
        <f t="shared" si="2745"/>
        <v>0</v>
      </c>
      <c r="CQ314" s="4"/>
      <c r="CR314" s="4">
        <f t="shared" si="2746"/>
        <v>0</v>
      </c>
      <c r="CS314" s="218">
        <f t="shared" si="2747"/>
        <v>0</v>
      </c>
      <c r="CT314" s="221">
        <f t="shared" si="2748"/>
        <v>0</v>
      </c>
      <c r="CU314" s="4"/>
      <c r="CV314" s="4">
        <f t="shared" si="2749"/>
        <v>0</v>
      </c>
      <c r="CW314" s="218">
        <f t="shared" si="2750"/>
        <v>0</v>
      </c>
      <c r="CX314" s="221">
        <f t="shared" si="2751"/>
        <v>0</v>
      </c>
      <c r="CY314" s="4"/>
      <c r="CZ314" s="4">
        <f t="shared" si="2752"/>
        <v>0</v>
      </c>
      <c r="DA314" s="218">
        <f t="shared" si="2753"/>
        <v>0</v>
      </c>
      <c r="DB314" s="221">
        <f t="shared" si="2754"/>
        <v>0</v>
      </c>
      <c r="DC314" s="4"/>
      <c r="DD314" s="4">
        <f t="shared" si="2755"/>
        <v>0</v>
      </c>
      <c r="DE314" s="218">
        <f t="shared" si="2756"/>
        <v>0</v>
      </c>
      <c r="DF314" s="221">
        <f t="shared" si="2757"/>
        <v>0</v>
      </c>
      <c r="DG314" s="4"/>
      <c r="DH314" s="4">
        <f t="shared" si="2758"/>
        <v>0</v>
      </c>
      <c r="DI314" s="218">
        <f t="shared" si="2759"/>
        <v>0</v>
      </c>
      <c r="DJ314" s="221">
        <f t="shared" si="2760"/>
        <v>0</v>
      </c>
      <c r="DK314" s="4"/>
      <c r="DL314" s="4">
        <f t="shared" si="2761"/>
        <v>0</v>
      </c>
      <c r="DM314" s="218">
        <f t="shared" si="2762"/>
        <v>0</v>
      </c>
      <c r="DN314" s="221">
        <f t="shared" si="2763"/>
        <v>0</v>
      </c>
      <c r="DO314" s="4"/>
      <c r="DP314" s="4">
        <f t="shared" si="2764"/>
        <v>0</v>
      </c>
      <c r="DQ314" s="218">
        <f t="shared" si="2765"/>
        <v>0</v>
      </c>
      <c r="DR314" s="221">
        <f t="shared" si="2766"/>
        <v>0</v>
      </c>
      <c r="DS314" s="4"/>
      <c r="DT314" s="4">
        <f t="shared" si="2767"/>
        <v>0</v>
      </c>
      <c r="DU314" s="218">
        <f t="shared" si="2768"/>
        <v>0</v>
      </c>
      <c r="DV314" s="221">
        <f t="shared" si="2769"/>
        <v>0</v>
      </c>
      <c r="DW314" s="4"/>
      <c r="DX314" s="4"/>
      <c r="DY314" s="4">
        <f t="shared" si="2770"/>
        <v>0</v>
      </c>
      <c r="DZ314" s="218">
        <f t="shared" si="2771"/>
        <v>0</v>
      </c>
      <c r="EA314" s="221">
        <f t="shared" si="2772"/>
        <v>0</v>
      </c>
      <c r="EB314" s="4"/>
      <c r="EC314" s="4">
        <f t="shared" si="2773"/>
        <v>0</v>
      </c>
      <c r="ED314" s="218" t="e">
        <f>SUM(EB314+#REF!)</f>
        <v>#REF!</v>
      </c>
      <c r="EE314" s="221" t="e">
        <f t="shared" si="2774"/>
        <v>#REF!</v>
      </c>
      <c r="EF314" s="4"/>
      <c r="EG314" s="4">
        <f t="shared" si="2775"/>
        <v>0</v>
      </c>
      <c r="EH314" s="218" t="e">
        <f>SUM(EF314+#REF!)</f>
        <v>#REF!</v>
      </c>
      <c r="EI314" s="221" t="e">
        <f t="shared" si="2776"/>
        <v>#REF!</v>
      </c>
      <c r="EJ314" s="4"/>
      <c r="EK314" s="4" t="e">
        <f>SUM(EJ314*#REF!)</f>
        <v>#REF!</v>
      </c>
      <c r="EL314" s="218" t="e">
        <f>SUM(EJ314+#REF!)</f>
        <v>#REF!</v>
      </c>
      <c r="EM314" s="221" t="e">
        <f t="shared" si="2777"/>
        <v>#REF!</v>
      </c>
      <c r="EN314" s="4"/>
      <c r="EO314" s="269"/>
      <c r="EP314" s="269">
        <f t="shared" ref="EP314:EP326" si="3112">SUM(EO314*D314)</f>
        <v>0</v>
      </c>
      <c r="EQ314" s="268">
        <f t="shared" si="2824"/>
        <v>0</v>
      </c>
      <c r="ER314" s="268">
        <f t="shared" si="2825"/>
        <v>0</v>
      </c>
      <c r="ES314" s="269"/>
      <c r="ET314" s="269">
        <f t="shared" si="2826"/>
        <v>0</v>
      </c>
      <c r="EU314" s="268">
        <f t="shared" si="2827"/>
        <v>0</v>
      </c>
      <c r="EV314" s="268">
        <f t="shared" si="2828"/>
        <v>0</v>
      </c>
      <c r="EW314" s="269"/>
      <c r="EX314" s="269">
        <f t="shared" si="2829"/>
        <v>0</v>
      </c>
      <c r="EY314" s="268">
        <f t="shared" si="2830"/>
        <v>0</v>
      </c>
      <c r="EZ314" s="268">
        <f t="shared" si="2831"/>
        <v>0</v>
      </c>
      <c r="FA314" s="269"/>
      <c r="FB314" s="269">
        <f t="shared" si="3097"/>
        <v>0</v>
      </c>
      <c r="FC314" s="268">
        <f t="shared" si="2833"/>
        <v>0</v>
      </c>
      <c r="FD314" s="268">
        <f t="shared" si="2834"/>
        <v>0</v>
      </c>
      <c r="FE314" s="269"/>
      <c r="FF314" s="269">
        <f t="shared" si="2778"/>
        <v>0</v>
      </c>
      <c r="FG314" s="268">
        <f t="shared" si="2835"/>
        <v>0</v>
      </c>
      <c r="FH314" s="268">
        <f t="shared" si="2836"/>
        <v>0</v>
      </c>
      <c r="FI314" s="269"/>
      <c r="FJ314" s="269">
        <f t="shared" si="2779"/>
        <v>0</v>
      </c>
      <c r="FK314" s="268">
        <f t="shared" si="2837"/>
        <v>0</v>
      </c>
      <c r="FL314" s="268">
        <f t="shared" si="2838"/>
        <v>0</v>
      </c>
      <c r="FM314" s="269"/>
      <c r="FN314" s="269">
        <f t="shared" si="3098"/>
        <v>0</v>
      </c>
      <c r="FO314" s="268">
        <f t="shared" si="3099"/>
        <v>0</v>
      </c>
      <c r="FP314" s="268">
        <f t="shared" si="3100"/>
        <v>0</v>
      </c>
      <c r="FQ314" s="269"/>
      <c r="FR314" s="269">
        <f t="shared" si="3101"/>
        <v>0</v>
      </c>
      <c r="FS314" s="268">
        <f t="shared" si="3102"/>
        <v>0</v>
      </c>
      <c r="FT314" s="268">
        <f t="shared" si="3103"/>
        <v>0</v>
      </c>
      <c r="FU314" s="269"/>
      <c r="FV314" s="269">
        <f t="shared" si="3104"/>
        <v>0</v>
      </c>
      <c r="FW314" s="268">
        <f t="shared" si="2839"/>
        <v>0</v>
      </c>
      <c r="FX314" s="268">
        <f t="shared" si="2840"/>
        <v>0</v>
      </c>
      <c r="FY314" s="269"/>
      <c r="FZ314" s="269">
        <f t="shared" si="2841"/>
        <v>0</v>
      </c>
      <c r="GA314" s="268">
        <f t="shared" si="2842"/>
        <v>0</v>
      </c>
      <c r="GB314" s="268">
        <f t="shared" si="2843"/>
        <v>0</v>
      </c>
      <c r="GC314" s="269"/>
      <c r="GD314" s="269">
        <f t="shared" si="3057"/>
        <v>0</v>
      </c>
      <c r="GE314" s="268">
        <f t="shared" si="2845"/>
        <v>0</v>
      </c>
      <c r="GF314" s="268">
        <f t="shared" si="2846"/>
        <v>0</v>
      </c>
      <c r="GG314" s="269"/>
      <c r="GH314" s="269">
        <f t="shared" si="3058"/>
        <v>0</v>
      </c>
      <c r="GI314" s="268">
        <f t="shared" si="3059"/>
        <v>0</v>
      </c>
      <c r="GJ314" s="268">
        <f t="shared" si="3105"/>
        <v>0</v>
      </c>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c r="HW314" s="4"/>
      <c r="HX314" s="4"/>
      <c r="HY314" s="4"/>
      <c r="HZ314" s="4"/>
      <c r="IA314" s="4"/>
      <c r="IB314" s="4"/>
      <c r="IC314" s="4"/>
      <c r="ID314" s="4"/>
      <c r="IE314" s="4"/>
      <c r="IF314" s="4"/>
      <c r="IG314" s="4"/>
      <c r="IH314" s="4"/>
      <c r="II314" s="4"/>
      <c r="IJ314" s="4"/>
      <c r="IK314" s="4"/>
      <c r="IL314" s="4"/>
      <c r="IM314" s="4"/>
      <c r="IN314" s="4"/>
      <c r="IO314" s="4"/>
      <c r="IP314" s="4"/>
      <c r="IQ314" s="4"/>
      <c r="IR314" s="4"/>
      <c r="IS314" s="4"/>
      <c r="IT314" s="4"/>
      <c r="IU314" s="4"/>
      <c r="IV314" s="4"/>
      <c r="IW314" s="4"/>
      <c r="IX314" s="4"/>
      <c r="IY314" s="4"/>
      <c r="IZ314" s="4"/>
      <c r="JA314" s="4"/>
      <c r="JB314" s="4"/>
      <c r="JC314" s="4"/>
      <c r="JD314" s="4"/>
      <c r="JE314" s="4"/>
      <c r="JF314" s="4"/>
      <c r="JG314" s="4"/>
      <c r="JH314" s="4"/>
      <c r="JI314" s="4"/>
      <c r="JJ314" s="4"/>
      <c r="JK314" s="4"/>
      <c r="JL314" s="4"/>
      <c r="JM314" s="4"/>
      <c r="JN314" s="4"/>
    </row>
    <row r="315" spans="1:274" s="5" customFormat="1" x14ac:dyDescent="0.2">
      <c r="A315" s="57" t="s">
        <v>200</v>
      </c>
      <c r="B315" s="57" t="s">
        <v>186</v>
      </c>
      <c r="C315" s="57" t="s">
        <v>9</v>
      </c>
      <c r="D315" s="57">
        <v>60</v>
      </c>
      <c r="E315" s="6"/>
      <c r="F315" s="64">
        <f t="shared" ref="F315" si="3113">SUM(E315*$D315)</f>
        <v>0</v>
      </c>
      <c r="G315" s="6"/>
      <c r="H315" s="64">
        <f t="shared" ref="H315" si="3114">SUM(G315*$D315)</f>
        <v>0</v>
      </c>
      <c r="I315" s="6"/>
      <c r="J315" s="64">
        <f t="shared" si="3111"/>
        <v>0</v>
      </c>
      <c r="K315" s="6"/>
      <c r="L315" s="64">
        <f t="shared" ref="L315" si="3115">SUM(K315*$D315)</f>
        <v>0</v>
      </c>
      <c r="M315" s="6"/>
      <c r="N315" s="64">
        <f t="shared" ref="N315" si="3116">SUM(M315*$D315)</f>
        <v>0</v>
      </c>
      <c r="O315" s="6"/>
      <c r="P315" s="64">
        <f t="shared" ref="P315" si="3117">SUM(O315*$D315)</f>
        <v>0</v>
      </c>
      <c r="Q315" s="6"/>
      <c r="R315" s="64">
        <f t="shared" ref="R315" si="3118">SUM(Q315*$D315)</f>
        <v>0</v>
      </c>
      <c r="S315" s="6"/>
      <c r="T315" s="64">
        <f t="shared" ref="T315" si="3119">SUM(S315*$D315)</f>
        <v>0</v>
      </c>
      <c r="U315" s="6"/>
      <c r="V315" s="64">
        <f t="shared" ref="V315" si="3120">SUM(U315*$D315)</f>
        <v>0</v>
      </c>
      <c r="W315" s="6"/>
      <c r="X315" s="64">
        <f t="shared" ref="X315" si="3121">SUM(W315*$D315)</f>
        <v>0</v>
      </c>
      <c r="Y315" s="6"/>
      <c r="Z315" s="64">
        <f t="shared" ref="Z315" si="3122">SUM(Y315*$D315)</f>
        <v>0</v>
      </c>
      <c r="AA315" s="6"/>
      <c r="AB315" s="64">
        <f t="shared" ref="AB315" si="3123">SUM(AA315*$D315)</f>
        <v>0</v>
      </c>
      <c r="AC315" s="59"/>
      <c r="AD315" s="64">
        <f t="shared" ref="AD315" si="3124">SUM(AC315*$D315)</f>
        <v>0</v>
      </c>
      <c r="AE315" s="59"/>
      <c r="AF315" s="64">
        <f t="shared" ref="AF315" si="3125">SUM(AE315*$D315)</f>
        <v>0</v>
      </c>
      <c r="AG315" s="59"/>
      <c r="AH315" s="64">
        <f t="shared" ref="AH315" si="3126">SUM(AG315*$D315)</f>
        <v>0</v>
      </c>
      <c r="AI315" s="59"/>
      <c r="AJ315" s="64">
        <f t="shared" ref="AJ315" si="3127">SUM(AI315*$D315)</f>
        <v>0</v>
      </c>
      <c r="AK315" s="59"/>
      <c r="AL315" s="64">
        <f t="shared" ref="AL315" si="3128">SUM(AK315*$D315)</f>
        <v>0</v>
      </c>
      <c r="AM315" s="59"/>
      <c r="AN315" s="64">
        <f t="shared" ref="AN315" si="3129">SUM(AM315*$D315)</f>
        <v>0</v>
      </c>
      <c r="AO315" s="59"/>
      <c r="AP315" s="64">
        <f t="shared" ref="AP315" si="3130">SUM(AO315*$D315)</f>
        <v>0</v>
      </c>
      <c r="AQ315" s="59"/>
      <c r="AR315" s="64">
        <f t="shared" ref="AR315" si="3131">SUM(AQ315*$D315)</f>
        <v>0</v>
      </c>
      <c r="AS315" s="59"/>
      <c r="AT315" s="64">
        <f t="shared" ref="AT315" si="3132">SUM(AS315*$D315)</f>
        <v>0</v>
      </c>
      <c r="AU315" s="59"/>
      <c r="AV315" s="64">
        <f t="shared" ref="AV315" si="3133">SUM(AU315*$D315)</f>
        <v>0</v>
      </c>
      <c r="AW315" s="59"/>
      <c r="AX315" s="64">
        <f t="shared" ref="AX315" si="3134">SUM(AW315*$D315)</f>
        <v>0</v>
      </c>
      <c r="AY315" s="59"/>
      <c r="AZ315" s="64">
        <f t="shared" ref="AZ315" si="3135">SUM(AY315*$D315)</f>
        <v>0</v>
      </c>
      <c r="BA315" s="59"/>
      <c r="BB315" s="64">
        <f t="shared" ref="BB315" si="3136">SUM(BA315*$D315)</f>
        <v>0</v>
      </c>
      <c r="BC315" s="59"/>
      <c r="BD315" s="64">
        <f t="shared" ref="BD315" si="3137">SUM(BC315*$D315)</f>
        <v>0</v>
      </c>
      <c r="BE315" s="59"/>
      <c r="BF315" s="64">
        <f t="shared" ref="BF315" si="3138">SUM(BE315*$D315)</f>
        <v>0</v>
      </c>
      <c r="BG315" s="59"/>
      <c r="BH315" s="64">
        <f t="shared" ref="BH315" si="3139">SUM(BG315*$D315)</f>
        <v>0</v>
      </c>
      <c r="BI315" s="59"/>
      <c r="BJ315" s="64">
        <f t="shared" ref="BJ315" si="3140">SUM(BI315*$D315)</f>
        <v>0</v>
      </c>
      <c r="BK315" s="59"/>
      <c r="BL315" s="64">
        <f t="shared" ref="BL315" si="3141">SUM(BK315*$D315)</f>
        <v>0</v>
      </c>
      <c r="BM315" s="59"/>
      <c r="BN315" s="64">
        <f t="shared" ref="BN315" si="3142">SUM(BM315*$D315)</f>
        <v>0</v>
      </c>
      <c r="BO315" s="59"/>
      <c r="BP315" s="64">
        <f t="shared" ref="BP315" si="3143">SUM(BO315*$D315)</f>
        <v>0</v>
      </c>
      <c r="BQ315" s="59"/>
      <c r="BR315" s="64">
        <f t="shared" ref="BR315" si="3144">SUM(BQ315*$D315)</f>
        <v>0</v>
      </c>
      <c r="BS315" s="59"/>
      <c r="BT315" s="64">
        <f t="shared" ref="BT315" si="3145">SUM(BS315*$D315)</f>
        <v>0</v>
      </c>
      <c r="BU315" s="59"/>
      <c r="BV315" s="64">
        <f t="shared" ref="BV315" si="3146">SUM(BU315*$D315)</f>
        <v>0</v>
      </c>
      <c r="BW315" s="59"/>
      <c r="BX315" s="64">
        <f t="shared" ref="BX315" si="3147">SUM(BW315*$D315)</f>
        <v>0</v>
      </c>
      <c r="BY315" s="59"/>
      <c r="BZ315" s="64">
        <f t="shared" ref="BZ315" si="3148">SUM(BY315*$D315)</f>
        <v>0</v>
      </c>
      <c r="CA315" s="54"/>
      <c r="CB315" s="61">
        <f t="shared" ref="CB315" si="3149">SUM(E315+G315+I315+K315+M315+O315+Q315+S315+U315+W315+Y315+AA315+AC315+AE315+AG315+AI315+AK315+AM315+AO315+AQ315+AS315+AU315+AW315+AY315+BA315+BC315+BE315+BG315+BI315+BK315+BM315+BO315+BQ315+BS315+BU315+BW315+BY315)</f>
        <v>0</v>
      </c>
      <c r="CC315" s="61">
        <f t="shared" ref="CC315" si="3150">ROUND(CB315*D315*2,1)/2</f>
        <v>0</v>
      </c>
      <c r="CD315" s="4"/>
      <c r="CE315" s="4"/>
      <c r="CF315" s="4">
        <f t="shared" ref="CF315" si="3151">SUM(CE315*D315)</f>
        <v>0</v>
      </c>
      <c r="CG315" s="218">
        <f t="shared" ref="CG315" si="3152">SUM(CE315+K315)</f>
        <v>0</v>
      </c>
      <c r="CH315" s="221">
        <f t="shared" ref="CH315" si="3153">SUM(CF315+L315)</f>
        <v>0</v>
      </c>
      <c r="CI315" s="4"/>
      <c r="CJ315" s="4">
        <f t="shared" ref="CJ315" si="3154">SUM(CI315*H315)</f>
        <v>0</v>
      </c>
      <c r="CK315" s="218">
        <f t="shared" ref="CK315" si="3155">SUM(CI315+O315)</f>
        <v>0</v>
      </c>
      <c r="CL315" s="221">
        <f t="shared" ref="CL315" si="3156">SUM(CJ315+P315)</f>
        <v>0</v>
      </c>
      <c r="CM315" s="4"/>
      <c r="CN315" s="4">
        <f t="shared" ref="CN315" si="3157">SUM(CM315*L315)</f>
        <v>0</v>
      </c>
      <c r="CO315" s="218">
        <f t="shared" ref="CO315" si="3158">SUM(CM315+O315)</f>
        <v>0</v>
      </c>
      <c r="CP315" s="221">
        <f t="shared" ref="CP315" si="3159">SUM(CO315*D315)</f>
        <v>0</v>
      </c>
      <c r="CQ315" s="4"/>
      <c r="CR315" s="4">
        <f t="shared" ref="CR315" si="3160">SUM(CQ315*P315)</f>
        <v>0</v>
      </c>
      <c r="CS315" s="218">
        <f t="shared" ref="CS315" si="3161">SUM(CQ315+S315)</f>
        <v>0</v>
      </c>
      <c r="CT315" s="221">
        <f t="shared" ref="CT315" si="3162">SUM(CS315*H315)</f>
        <v>0</v>
      </c>
      <c r="CU315" s="4"/>
      <c r="CV315" s="4">
        <f t="shared" ref="CV315" si="3163">SUM(CU315*T315)</f>
        <v>0</v>
      </c>
      <c r="CW315" s="218">
        <f t="shared" ref="CW315" si="3164">SUM(CU315+W315)</f>
        <v>0</v>
      </c>
      <c r="CX315" s="221">
        <f t="shared" ref="CX315" si="3165">SUM(CW315*L315)</f>
        <v>0</v>
      </c>
      <c r="CY315" s="4"/>
      <c r="CZ315" s="4">
        <f t="shared" ref="CZ315" si="3166">SUM(CY315*X315)</f>
        <v>0</v>
      </c>
      <c r="DA315" s="218">
        <f t="shared" ref="DA315" si="3167">SUM(CY315+AA315)</f>
        <v>0</v>
      </c>
      <c r="DB315" s="221">
        <f t="shared" ref="DB315" si="3168">SUM(DA315*P315)</f>
        <v>0</v>
      </c>
      <c r="DC315" s="4"/>
      <c r="DD315" s="4">
        <f t="shared" ref="DD315" si="3169">SUM(DC315*AB315)</f>
        <v>0</v>
      </c>
      <c r="DE315" s="218">
        <f t="shared" ref="DE315" si="3170">SUM(DC315+AE315)</f>
        <v>0</v>
      </c>
      <c r="DF315" s="221">
        <f t="shared" ref="DF315" si="3171">SUM(DE315*T315)</f>
        <v>0</v>
      </c>
      <c r="DG315" s="4"/>
      <c r="DH315" s="4">
        <f t="shared" ref="DH315" si="3172">SUM(DG315*AF315)</f>
        <v>0</v>
      </c>
      <c r="DI315" s="218">
        <f t="shared" ref="DI315" si="3173">SUM(DG315+AI315)</f>
        <v>0</v>
      </c>
      <c r="DJ315" s="221">
        <f t="shared" ref="DJ315" si="3174">SUM(DI315*X315)</f>
        <v>0</v>
      </c>
      <c r="DK315" s="4"/>
      <c r="DL315" s="4">
        <f t="shared" ref="DL315" si="3175">SUM(DK315*AJ315)</f>
        <v>0</v>
      </c>
      <c r="DM315" s="218">
        <f t="shared" ref="DM315" si="3176">SUM(DK315+AM315)</f>
        <v>0</v>
      </c>
      <c r="DN315" s="221">
        <f t="shared" ref="DN315" si="3177">SUM(DM315*AB315)</f>
        <v>0</v>
      </c>
      <c r="DO315" s="4"/>
      <c r="DP315" s="4">
        <f t="shared" ref="DP315" si="3178">SUM(DO315*AN315)</f>
        <v>0</v>
      </c>
      <c r="DQ315" s="218">
        <f t="shared" ref="DQ315" si="3179">SUM(DO315+AQ315)</f>
        <v>0</v>
      </c>
      <c r="DR315" s="221">
        <f t="shared" ref="DR315" si="3180">SUM(DQ315*AF315)</f>
        <v>0</v>
      </c>
      <c r="DS315" s="4"/>
      <c r="DT315" s="4">
        <f t="shared" ref="DT315" si="3181">SUM(DS315*AR315)</f>
        <v>0</v>
      </c>
      <c r="DU315" s="218">
        <f t="shared" ref="DU315" si="3182">SUM(DS315+AU315)</f>
        <v>0</v>
      </c>
      <c r="DV315" s="221">
        <f t="shared" ref="DV315" si="3183">SUM(DU315*AJ315)</f>
        <v>0</v>
      </c>
      <c r="DW315" s="4"/>
      <c r="DX315" s="4"/>
      <c r="DY315" s="4">
        <f t="shared" ref="DY315" si="3184">SUM(DX315*AS315)</f>
        <v>0</v>
      </c>
      <c r="DZ315" s="218">
        <f t="shared" ref="DZ315" si="3185">SUM(DX315+AV315)</f>
        <v>0</v>
      </c>
      <c r="EA315" s="221">
        <f t="shared" ref="EA315" si="3186">SUM(DZ315*AK315)</f>
        <v>0</v>
      </c>
      <c r="EB315" s="4"/>
      <c r="EC315" s="4">
        <f t="shared" ref="EC315" si="3187">SUM(EB315*D315)</f>
        <v>0</v>
      </c>
      <c r="ED315" s="218" t="e">
        <f>SUM(EB315+#REF!)</f>
        <v>#REF!</v>
      </c>
      <c r="EE315" s="221" t="e">
        <f t="shared" ref="EE315" si="3188">SUM(ED315*D315)</f>
        <v>#REF!</v>
      </c>
      <c r="EF315" s="4"/>
      <c r="EG315" s="4">
        <f t="shared" ref="EG315" si="3189">SUM(EF315*AW315)</f>
        <v>0</v>
      </c>
      <c r="EH315" s="218" t="e">
        <f>SUM(EF315+#REF!)</f>
        <v>#REF!</v>
      </c>
      <c r="EI315" s="221" t="e">
        <f t="shared" ref="EI315" si="3190">SUM(EH315*D315)</f>
        <v>#REF!</v>
      </c>
      <c r="EJ315" s="4"/>
      <c r="EK315" s="4" t="e">
        <f>SUM(EJ315*#REF!)</f>
        <v>#REF!</v>
      </c>
      <c r="EL315" s="218" t="e">
        <f>SUM(EJ315+#REF!)</f>
        <v>#REF!</v>
      </c>
      <c r="EM315" s="221" t="e">
        <f t="shared" ref="EM315" si="3191">SUM(EL315*AS315)</f>
        <v>#REF!</v>
      </c>
      <c r="EN315" s="4"/>
      <c r="EO315" s="269"/>
      <c r="EP315" s="269">
        <f t="shared" ref="EP315" si="3192">SUM(EO315*D315)</f>
        <v>0</v>
      </c>
      <c r="EQ315" s="268">
        <f t="shared" ref="EQ315" si="3193">SUM(EO315+AC315)</f>
        <v>0</v>
      </c>
      <c r="ER315" s="268">
        <f t="shared" ref="ER315" si="3194">SUM(EQ315*D315)</f>
        <v>0</v>
      </c>
      <c r="ES315" s="269"/>
      <c r="ET315" s="269">
        <f t="shared" ref="ET315" si="3195">SUM(ES315*D315)</f>
        <v>0</v>
      </c>
      <c r="EU315" s="268">
        <f t="shared" ref="EU315" si="3196">SUM(ES315+AE315)</f>
        <v>0</v>
      </c>
      <c r="EV315" s="268">
        <f t="shared" ref="EV315" si="3197">SUM(EU315*D315)</f>
        <v>0</v>
      </c>
      <c r="EW315" s="269"/>
      <c r="EX315" s="269">
        <f t="shared" ref="EX315" si="3198">SUM(EW315*D315)</f>
        <v>0</v>
      </c>
      <c r="EY315" s="268">
        <f t="shared" ref="EY315" si="3199">SUM(EW315+AG315)</f>
        <v>0</v>
      </c>
      <c r="EZ315" s="268">
        <f t="shared" ref="EZ315" si="3200">SUM(EY315*D315)</f>
        <v>0</v>
      </c>
      <c r="FA315" s="269"/>
      <c r="FB315" s="269">
        <f t="shared" ref="FB315" si="3201">SUM(FA315*H315)</f>
        <v>0</v>
      </c>
      <c r="FC315" s="268">
        <f t="shared" ref="FC315" si="3202">SUM(FA315+AI315)</f>
        <v>0</v>
      </c>
      <c r="FD315" s="268">
        <f t="shared" ref="FD315" si="3203">SUM(FC315*D315)</f>
        <v>0</v>
      </c>
      <c r="FE315" s="269"/>
      <c r="FF315" s="269">
        <f t="shared" ref="FF315" si="3204">SUM(FE315*L315)</f>
        <v>0</v>
      </c>
      <c r="FG315" s="268">
        <f t="shared" ref="FG315" si="3205">SUM(FE315+AK315)</f>
        <v>0</v>
      </c>
      <c r="FH315" s="268">
        <f t="shared" ref="FH315" si="3206">SUM(FG315*D315)</f>
        <v>0</v>
      </c>
      <c r="FI315" s="269"/>
      <c r="FJ315" s="269">
        <f t="shared" ref="FJ315" si="3207">SUM(FI315*P315)</f>
        <v>0</v>
      </c>
      <c r="FK315" s="268">
        <f t="shared" ref="FK315" si="3208">SUM(FI315+AM315)</f>
        <v>0</v>
      </c>
      <c r="FL315" s="268">
        <f t="shared" ref="FL315" si="3209">SUM(FK315*D315)</f>
        <v>0</v>
      </c>
      <c r="FM315" s="269"/>
      <c r="FN315" s="269">
        <f t="shared" ref="FN315" si="3210">SUM(FM315*T315)</f>
        <v>0</v>
      </c>
      <c r="FO315" s="268">
        <f t="shared" ref="FO315" si="3211">SUM(FM315+AS315)</f>
        <v>0</v>
      </c>
      <c r="FP315" s="268">
        <f t="shared" ref="FP315" si="3212">SUM(FO315*T315)</f>
        <v>0</v>
      </c>
      <c r="FQ315" s="269"/>
      <c r="FR315" s="269">
        <f t="shared" ref="FR315" si="3213">SUM(FQ315*X315)</f>
        <v>0</v>
      </c>
      <c r="FS315" s="268">
        <f t="shared" ref="FS315" si="3214">SUM(FQ315+AW315)</f>
        <v>0</v>
      </c>
      <c r="FT315" s="268">
        <f t="shared" ref="FT315" si="3215">SUM(FS315*X315)</f>
        <v>0</v>
      </c>
      <c r="FU315" s="269"/>
      <c r="FV315" s="269">
        <f t="shared" ref="FV315" si="3216">SUM(FU315*X315)</f>
        <v>0</v>
      </c>
      <c r="FW315" s="268">
        <f t="shared" ref="FW315" si="3217">SUM(FU315+AS315)</f>
        <v>0</v>
      </c>
      <c r="FX315" s="268">
        <f t="shared" ref="FX315" si="3218">SUM(FW315*D315)</f>
        <v>0</v>
      </c>
      <c r="FY315" s="269"/>
      <c r="FZ315" s="269">
        <f t="shared" ref="FZ315" si="3219">FY315+AU315</f>
        <v>0</v>
      </c>
      <c r="GA315" s="268">
        <f t="shared" ref="GA315" si="3220">FY315+AU315</f>
        <v>0</v>
      </c>
      <c r="GB315" s="268">
        <f t="shared" ref="GB315" si="3221">GA315*D315</f>
        <v>0</v>
      </c>
      <c r="GC315" s="269"/>
      <c r="GD315" s="269">
        <f t="shared" ref="GD315" si="3222">GC315+AY315</f>
        <v>0</v>
      </c>
      <c r="GE315" s="268">
        <f t="shared" si="2845"/>
        <v>0</v>
      </c>
      <c r="GF315" s="268">
        <f t="shared" si="2846"/>
        <v>0</v>
      </c>
      <c r="GG315" s="269"/>
      <c r="GH315" s="269">
        <f t="shared" ref="GH315" si="3223">GG315+BC315</f>
        <v>0</v>
      </c>
      <c r="GI315" s="268">
        <f t="shared" ref="GI315" si="3224">GG315+BC315</f>
        <v>0</v>
      </c>
      <c r="GJ315" s="268">
        <f t="shared" ref="GJ315" si="3225">GI315*L315</f>
        <v>0</v>
      </c>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c r="HW315" s="4"/>
      <c r="HX315" s="4"/>
      <c r="HY315" s="4"/>
      <c r="HZ315" s="4"/>
      <c r="IA315" s="4"/>
      <c r="IB315" s="4"/>
      <c r="IC315" s="4"/>
      <c r="ID315" s="4"/>
      <c r="IE315" s="4"/>
      <c r="IF315" s="4"/>
      <c r="IG315" s="4"/>
      <c r="IH315" s="4"/>
      <c r="II315" s="4"/>
      <c r="IJ315" s="4"/>
      <c r="IK315" s="4"/>
      <c r="IL315" s="4"/>
      <c r="IM315" s="4"/>
      <c r="IN315" s="4"/>
      <c r="IO315" s="4"/>
      <c r="IP315" s="4"/>
      <c r="IQ315" s="4"/>
      <c r="IR315" s="4"/>
      <c r="IS315" s="4"/>
      <c r="IT315" s="4"/>
      <c r="IU315" s="4"/>
      <c r="IV315" s="4"/>
      <c r="IW315" s="4"/>
      <c r="IX315" s="4"/>
      <c r="IY315" s="4"/>
      <c r="IZ315" s="4"/>
      <c r="JA315" s="4"/>
      <c r="JB315" s="4"/>
      <c r="JC315" s="4"/>
      <c r="JD315" s="4"/>
      <c r="JE315" s="4"/>
      <c r="JF315" s="4"/>
      <c r="JG315" s="4"/>
      <c r="JH315" s="4"/>
      <c r="JI315" s="4"/>
      <c r="JJ315" s="4"/>
      <c r="JK315" s="4"/>
      <c r="JL315" s="4"/>
      <c r="JM315" s="4"/>
      <c r="JN315" s="4"/>
    </row>
    <row r="316" spans="1:274" s="5" customFormat="1" x14ac:dyDescent="0.2">
      <c r="A316" s="273" t="s">
        <v>135</v>
      </c>
      <c r="B316" s="273" t="s">
        <v>136</v>
      </c>
      <c r="C316" s="273" t="s">
        <v>9</v>
      </c>
      <c r="D316" s="273">
        <v>60</v>
      </c>
      <c r="E316" s="6"/>
      <c r="F316" s="64">
        <f t="shared" si="2850"/>
        <v>0</v>
      </c>
      <c r="G316" s="6"/>
      <c r="H316" s="64">
        <f t="shared" si="3061"/>
        <v>0</v>
      </c>
      <c r="I316" s="6"/>
      <c r="J316" s="64">
        <f t="shared" ref="J316" si="3226">SUM(I316*$D316)</f>
        <v>0</v>
      </c>
      <c r="K316" s="6"/>
      <c r="L316" s="64">
        <f t="shared" si="3063"/>
        <v>0</v>
      </c>
      <c r="M316" s="6"/>
      <c r="N316" s="64">
        <f t="shared" si="3064"/>
        <v>0</v>
      </c>
      <c r="O316" s="6"/>
      <c r="P316" s="64">
        <f t="shared" si="3065"/>
        <v>0</v>
      </c>
      <c r="Q316" s="6"/>
      <c r="R316" s="64">
        <f t="shared" si="3066"/>
        <v>0</v>
      </c>
      <c r="S316" s="6"/>
      <c r="T316" s="64">
        <f t="shared" si="3067"/>
        <v>0</v>
      </c>
      <c r="U316" s="6"/>
      <c r="V316" s="64">
        <f t="shared" si="3068"/>
        <v>0</v>
      </c>
      <c r="W316" s="6"/>
      <c r="X316" s="64">
        <f t="shared" si="3069"/>
        <v>0</v>
      </c>
      <c r="Y316" s="6"/>
      <c r="Z316" s="64">
        <f t="shared" si="3070"/>
        <v>0</v>
      </c>
      <c r="AA316" s="6"/>
      <c r="AB316" s="64">
        <f t="shared" si="3071"/>
        <v>0</v>
      </c>
      <c r="AC316" s="59"/>
      <c r="AD316" s="64">
        <f t="shared" si="3072"/>
        <v>0</v>
      </c>
      <c r="AE316" s="59"/>
      <c r="AF316" s="64">
        <f t="shared" si="3073"/>
        <v>0</v>
      </c>
      <c r="AG316" s="59"/>
      <c r="AH316" s="64">
        <f t="shared" si="3074"/>
        <v>0</v>
      </c>
      <c r="AI316" s="59"/>
      <c r="AJ316" s="64">
        <f t="shared" si="3075"/>
        <v>0</v>
      </c>
      <c r="AK316" s="59"/>
      <c r="AL316" s="64">
        <f t="shared" si="3076"/>
        <v>0</v>
      </c>
      <c r="AM316" s="59"/>
      <c r="AN316" s="64">
        <f t="shared" si="3077"/>
        <v>0</v>
      </c>
      <c r="AO316" s="59"/>
      <c r="AP316" s="64">
        <f t="shared" si="3078"/>
        <v>0</v>
      </c>
      <c r="AQ316" s="59"/>
      <c r="AR316" s="64">
        <f t="shared" si="3079"/>
        <v>0</v>
      </c>
      <c r="AS316" s="59"/>
      <c r="AT316" s="64">
        <f t="shared" si="3080"/>
        <v>0</v>
      </c>
      <c r="AU316" s="59"/>
      <c r="AV316" s="64">
        <f t="shared" si="3081"/>
        <v>0</v>
      </c>
      <c r="AW316" s="59"/>
      <c r="AX316" s="64">
        <f t="shared" si="3082"/>
        <v>0</v>
      </c>
      <c r="AY316" s="59"/>
      <c r="AZ316" s="64">
        <f t="shared" si="3083"/>
        <v>0</v>
      </c>
      <c r="BA316" s="59"/>
      <c r="BB316" s="64">
        <f t="shared" si="3084"/>
        <v>0</v>
      </c>
      <c r="BC316" s="59"/>
      <c r="BD316" s="64">
        <f t="shared" si="3085"/>
        <v>0</v>
      </c>
      <c r="BE316" s="59"/>
      <c r="BF316" s="64">
        <f t="shared" si="3086"/>
        <v>0</v>
      </c>
      <c r="BG316" s="59"/>
      <c r="BH316" s="64">
        <f t="shared" si="3087"/>
        <v>0</v>
      </c>
      <c r="BI316" s="59"/>
      <c r="BJ316" s="64">
        <f t="shared" si="3088"/>
        <v>0</v>
      </c>
      <c r="BK316" s="59"/>
      <c r="BL316" s="64">
        <f t="shared" si="3089"/>
        <v>0</v>
      </c>
      <c r="BM316" s="59"/>
      <c r="BN316" s="64">
        <f t="shared" si="3090"/>
        <v>0</v>
      </c>
      <c r="BO316" s="59"/>
      <c r="BP316" s="64">
        <f t="shared" si="3091"/>
        <v>0</v>
      </c>
      <c r="BQ316" s="59"/>
      <c r="BR316" s="64">
        <f t="shared" si="3092"/>
        <v>0</v>
      </c>
      <c r="BS316" s="59"/>
      <c r="BT316" s="64">
        <f t="shared" si="3093"/>
        <v>0</v>
      </c>
      <c r="BU316" s="59"/>
      <c r="BV316" s="64">
        <f t="shared" si="3094"/>
        <v>0</v>
      </c>
      <c r="BW316" s="59"/>
      <c r="BX316" s="64">
        <f t="shared" si="3095"/>
        <v>0</v>
      </c>
      <c r="BY316" s="59"/>
      <c r="BZ316" s="64">
        <f t="shared" si="2734"/>
        <v>0</v>
      </c>
      <c r="CA316" s="54"/>
      <c r="CB316" s="61">
        <f t="shared" si="2735"/>
        <v>0</v>
      </c>
      <c r="CC316" s="61">
        <f t="shared" si="2736"/>
        <v>0</v>
      </c>
      <c r="CD316" s="4"/>
      <c r="CE316" s="4"/>
      <c r="CF316" s="4">
        <f t="shared" si="2737"/>
        <v>0</v>
      </c>
      <c r="CG316" s="218">
        <f t="shared" si="2738"/>
        <v>0</v>
      </c>
      <c r="CH316" s="221">
        <f t="shared" si="2739"/>
        <v>0</v>
      </c>
      <c r="CI316" s="4"/>
      <c r="CJ316" s="4">
        <f t="shared" si="2740"/>
        <v>0</v>
      </c>
      <c r="CK316" s="218">
        <f t="shared" si="2741"/>
        <v>0</v>
      </c>
      <c r="CL316" s="221">
        <f t="shared" si="2742"/>
        <v>0</v>
      </c>
      <c r="CM316" s="4"/>
      <c r="CN316" s="4">
        <f t="shared" si="2743"/>
        <v>0</v>
      </c>
      <c r="CO316" s="218">
        <f t="shared" si="2744"/>
        <v>0</v>
      </c>
      <c r="CP316" s="221">
        <f t="shared" si="2745"/>
        <v>0</v>
      </c>
      <c r="CQ316" s="4"/>
      <c r="CR316" s="4">
        <f t="shared" si="2746"/>
        <v>0</v>
      </c>
      <c r="CS316" s="218">
        <f t="shared" si="2747"/>
        <v>0</v>
      </c>
      <c r="CT316" s="221">
        <f t="shared" si="2748"/>
        <v>0</v>
      </c>
      <c r="CU316" s="4"/>
      <c r="CV316" s="4">
        <f t="shared" si="2749"/>
        <v>0</v>
      </c>
      <c r="CW316" s="218">
        <f t="shared" si="2750"/>
        <v>0</v>
      </c>
      <c r="CX316" s="221">
        <f t="shared" si="2751"/>
        <v>0</v>
      </c>
      <c r="CY316" s="4"/>
      <c r="CZ316" s="4">
        <f t="shared" si="2752"/>
        <v>0</v>
      </c>
      <c r="DA316" s="218">
        <f t="shared" si="2753"/>
        <v>0</v>
      </c>
      <c r="DB316" s="221">
        <f t="shared" si="2754"/>
        <v>0</v>
      </c>
      <c r="DC316" s="4"/>
      <c r="DD316" s="4">
        <f t="shared" si="2755"/>
        <v>0</v>
      </c>
      <c r="DE316" s="218">
        <f t="shared" si="2756"/>
        <v>0</v>
      </c>
      <c r="DF316" s="221">
        <f t="shared" si="2757"/>
        <v>0</v>
      </c>
      <c r="DG316" s="4"/>
      <c r="DH316" s="4">
        <f t="shared" si="2758"/>
        <v>0</v>
      </c>
      <c r="DI316" s="218">
        <f t="shared" si="2759"/>
        <v>0</v>
      </c>
      <c r="DJ316" s="221">
        <f t="shared" si="2760"/>
        <v>0</v>
      </c>
      <c r="DK316" s="4"/>
      <c r="DL316" s="4">
        <f t="shared" si="2761"/>
        <v>0</v>
      </c>
      <c r="DM316" s="218">
        <f t="shared" si="2762"/>
        <v>0</v>
      </c>
      <c r="DN316" s="221">
        <f t="shared" si="2763"/>
        <v>0</v>
      </c>
      <c r="DO316" s="4"/>
      <c r="DP316" s="4">
        <f t="shared" si="2764"/>
        <v>0</v>
      </c>
      <c r="DQ316" s="218">
        <f t="shared" si="2765"/>
        <v>0</v>
      </c>
      <c r="DR316" s="221">
        <f t="shared" si="2766"/>
        <v>0</v>
      </c>
      <c r="DS316" s="4"/>
      <c r="DT316" s="4">
        <f t="shared" si="2767"/>
        <v>0</v>
      </c>
      <c r="DU316" s="218">
        <f t="shared" si="2768"/>
        <v>0</v>
      </c>
      <c r="DV316" s="221">
        <f t="shared" si="2769"/>
        <v>0</v>
      </c>
      <c r="DW316" s="4"/>
      <c r="DX316" s="4"/>
      <c r="DY316" s="4">
        <f t="shared" si="2770"/>
        <v>0</v>
      </c>
      <c r="DZ316" s="218">
        <f t="shared" si="2771"/>
        <v>0</v>
      </c>
      <c r="EA316" s="221">
        <f t="shared" si="2772"/>
        <v>0</v>
      </c>
      <c r="EB316" s="4"/>
      <c r="EC316" s="4">
        <f t="shared" si="2773"/>
        <v>0</v>
      </c>
      <c r="ED316" s="218" t="e">
        <f>SUM(EB316+#REF!)</f>
        <v>#REF!</v>
      </c>
      <c r="EE316" s="221" t="e">
        <f t="shared" si="2774"/>
        <v>#REF!</v>
      </c>
      <c r="EF316" s="4"/>
      <c r="EG316" s="4">
        <f t="shared" si="2775"/>
        <v>0</v>
      </c>
      <c r="EH316" s="218" t="e">
        <f>SUM(EF316+#REF!)</f>
        <v>#REF!</v>
      </c>
      <c r="EI316" s="221" t="e">
        <f t="shared" si="2776"/>
        <v>#REF!</v>
      </c>
      <c r="EJ316" s="4"/>
      <c r="EK316" s="4" t="e">
        <f>SUM(EJ316*#REF!)</f>
        <v>#REF!</v>
      </c>
      <c r="EL316" s="218" t="e">
        <f>SUM(EJ316+#REF!)</f>
        <v>#REF!</v>
      </c>
      <c r="EM316" s="221" t="e">
        <f t="shared" si="2777"/>
        <v>#REF!</v>
      </c>
      <c r="EN316" s="4"/>
      <c r="EO316" s="269"/>
      <c r="EP316" s="269">
        <f t="shared" si="3112"/>
        <v>0</v>
      </c>
      <c r="EQ316" s="268">
        <f t="shared" si="2824"/>
        <v>0</v>
      </c>
      <c r="ER316" s="268">
        <f t="shared" si="2825"/>
        <v>0</v>
      </c>
      <c r="ES316" s="269"/>
      <c r="ET316" s="269">
        <f t="shared" si="2826"/>
        <v>0</v>
      </c>
      <c r="EU316" s="268">
        <f t="shared" si="2827"/>
        <v>0</v>
      </c>
      <c r="EV316" s="268">
        <f t="shared" si="2828"/>
        <v>0</v>
      </c>
      <c r="EW316" s="269"/>
      <c r="EX316" s="269">
        <f t="shared" si="2829"/>
        <v>0</v>
      </c>
      <c r="EY316" s="268">
        <f t="shared" si="2830"/>
        <v>0</v>
      </c>
      <c r="EZ316" s="268">
        <f t="shared" si="2831"/>
        <v>0</v>
      </c>
      <c r="FA316" s="269"/>
      <c r="FB316" s="269">
        <f t="shared" si="3097"/>
        <v>0</v>
      </c>
      <c r="FC316" s="268">
        <f t="shared" si="2833"/>
        <v>0</v>
      </c>
      <c r="FD316" s="268">
        <f t="shared" si="2834"/>
        <v>0</v>
      </c>
      <c r="FE316" s="269"/>
      <c r="FF316" s="269">
        <f t="shared" si="2778"/>
        <v>0</v>
      </c>
      <c r="FG316" s="268">
        <f t="shared" si="2835"/>
        <v>0</v>
      </c>
      <c r="FH316" s="268">
        <f t="shared" si="2836"/>
        <v>0</v>
      </c>
      <c r="FI316" s="269"/>
      <c r="FJ316" s="269">
        <f t="shared" si="2779"/>
        <v>0</v>
      </c>
      <c r="FK316" s="268">
        <f t="shared" si="2837"/>
        <v>0</v>
      </c>
      <c r="FL316" s="268">
        <f t="shared" si="2838"/>
        <v>0</v>
      </c>
      <c r="FM316" s="269"/>
      <c r="FN316" s="269">
        <f t="shared" si="3098"/>
        <v>0</v>
      </c>
      <c r="FO316" s="268">
        <f t="shared" si="3099"/>
        <v>0</v>
      </c>
      <c r="FP316" s="268">
        <f t="shared" si="3100"/>
        <v>0</v>
      </c>
      <c r="FQ316" s="269"/>
      <c r="FR316" s="269">
        <f t="shared" si="3101"/>
        <v>0</v>
      </c>
      <c r="FS316" s="268">
        <f t="shared" si="3102"/>
        <v>0</v>
      </c>
      <c r="FT316" s="268">
        <f t="shared" si="3103"/>
        <v>0</v>
      </c>
      <c r="FU316" s="269"/>
      <c r="FV316" s="269">
        <f t="shared" si="3104"/>
        <v>0</v>
      </c>
      <c r="FW316" s="268">
        <f t="shared" si="2839"/>
        <v>0</v>
      </c>
      <c r="FX316" s="268">
        <f t="shared" si="2840"/>
        <v>0</v>
      </c>
      <c r="FY316" s="269"/>
      <c r="FZ316" s="269">
        <f t="shared" si="2841"/>
        <v>0</v>
      </c>
      <c r="GA316" s="268">
        <f t="shared" si="2842"/>
        <v>0</v>
      </c>
      <c r="GB316" s="268">
        <f t="shared" si="2843"/>
        <v>0</v>
      </c>
      <c r="GC316" s="269"/>
      <c r="GD316" s="269">
        <f t="shared" si="3057"/>
        <v>0</v>
      </c>
      <c r="GE316" s="268">
        <f t="shared" si="2845"/>
        <v>0</v>
      </c>
      <c r="GF316" s="268">
        <f t="shared" si="2846"/>
        <v>0</v>
      </c>
      <c r="GG316" s="269"/>
      <c r="GH316" s="269">
        <f t="shared" si="3058"/>
        <v>0</v>
      </c>
      <c r="GI316" s="268">
        <f t="shared" si="3059"/>
        <v>0</v>
      </c>
      <c r="GJ316" s="268">
        <f t="shared" si="3105"/>
        <v>0</v>
      </c>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c r="HW316" s="4"/>
      <c r="HX316" s="4"/>
      <c r="HY316" s="4"/>
      <c r="HZ316" s="4"/>
      <c r="IA316" s="4"/>
      <c r="IB316" s="4"/>
      <c r="IC316" s="4"/>
      <c r="ID316" s="4"/>
      <c r="IE316" s="4"/>
      <c r="IF316" s="4"/>
      <c r="IG316" s="4"/>
      <c r="IH316" s="4"/>
      <c r="II316" s="4"/>
      <c r="IJ316" s="4"/>
      <c r="IK316" s="4"/>
      <c r="IL316" s="4"/>
      <c r="IM316" s="4"/>
      <c r="IN316" s="4"/>
      <c r="IO316" s="4"/>
      <c r="IP316" s="4"/>
      <c r="IQ316" s="4"/>
      <c r="IR316" s="4"/>
      <c r="IS316" s="4"/>
      <c r="IT316" s="4"/>
      <c r="IU316" s="4"/>
      <c r="IV316" s="4"/>
      <c r="IW316" s="4"/>
      <c r="IX316" s="4"/>
      <c r="IY316" s="4"/>
      <c r="IZ316" s="4"/>
      <c r="JA316" s="4"/>
      <c r="JB316" s="4"/>
      <c r="JC316" s="4"/>
      <c r="JD316" s="4"/>
      <c r="JE316" s="4"/>
      <c r="JF316" s="4"/>
      <c r="JG316" s="4"/>
      <c r="JH316" s="4"/>
      <c r="JI316" s="4"/>
      <c r="JJ316" s="4"/>
      <c r="JK316" s="4"/>
      <c r="JL316" s="4"/>
      <c r="JM316" s="4"/>
      <c r="JN316" s="4"/>
    </row>
    <row r="317" spans="1:274" s="5" customFormat="1" x14ac:dyDescent="0.2">
      <c r="A317" s="57" t="s">
        <v>178</v>
      </c>
      <c r="B317" s="57" t="s">
        <v>197</v>
      </c>
      <c r="C317" s="57" t="s">
        <v>9</v>
      </c>
      <c r="D317" s="57">
        <v>60</v>
      </c>
      <c r="E317" s="6"/>
      <c r="F317" s="64">
        <f t="shared" si="2850"/>
        <v>0</v>
      </c>
      <c r="G317" s="6"/>
      <c r="H317" s="64">
        <f t="shared" si="3061"/>
        <v>0</v>
      </c>
      <c r="I317" s="6"/>
      <c r="J317" s="64">
        <f t="shared" ref="J317" si="3227">SUM(I317*$D317)</f>
        <v>0</v>
      </c>
      <c r="K317" s="6"/>
      <c r="L317" s="64">
        <f t="shared" si="3063"/>
        <v>0</v>
      </c>
      <c r="M317" s="6"/>
      <c r="N317" s="64">
        <f t="shared" si="3064"/>
        <v>0</v>
      </c>
      <c r="O317" s="6"/>
      <c r="P317" s="64">
        <f t="shared" si="3065"/>
        <v>0</v>
      </c>
      <c r="Q317" s="6"/>
      <c r="R317" s="64">
        <f t="shared" si="3066"/>
        <v>0</v>
      </c>
      <c r="S317" s="6"/>
      <c r="T317" s="64">
        <f t="shared" si="3067"/>
        <v>0</v>
      </c>
      <c r="U317" s="6"/>
      <c r="V317" s="64">
        <f t="shared" si="3068"/>
        <v>0</v>
      </c>
      <c r="W317" s="6"/>
      <c r="X317" s="64">
        <f t="shared" si="3069"/>
        <v>0</v>
      </c>
      <c r="Y317" s="6"/>
      <c r="Z317" s="64">
        <f t="shared" si="3070"/>
        <v>0</v>
      </c>
      <c r="AA317" s="6"/>
      <c r="AB317" s="64">
        <f t="shared" si="3071"/>
        <v>0</v>
      </c>
      <c r="AC317" s="59"/>
      <c r="AD317" s="64">
        <f t="shared" si="3072"/>
        <v>0</v>
      </c>
      <c r="AE317" s="59"/>
      <c r="AF317" s="64">
        <f t="shared" si="3073"/>
        <v>0</v>
      </c>
      <c r="AG317" s="59"/>
      <c r="AH317" s="64">
        <f t="shared" si="3074"/>
        <v>0</v>
      </c>
      <c r="AI317" s="59"/>
      <c r="AJ317" s="64">
        <f t="shared" si="3075"/>
        <v>0</v>
      </c>
      <c r="AK317" s="59"/>
      <c r="AL317" s="64">
        <f t="shared" si="3076"/>
        <v>0</v>
      </c>
      <c r="AM317" s="59"/>
      <c r="AN317" s="64">
        <f t="shared" si="3077"/>
        <v>0</v>
      </c>
      <c r="AO317" s="59"/>
      <c r="AP317" s="64">
        <f t="shared" si="3078"/>
        <v>0</v>
      </c>
      <c r="AQ317" s="59"/>
      <c r="AR317" s="64">
        <f t="shared" si="3079"/>
        <v>0</v>
      </c>
      <c r="AS317" s="59"/>
      <c r="AT317" s="64">
        <f t="shared" si="3080"/>
        <v>0</v>
      </c>
      <c r="AU317" s="59"/>
      <c r="AV317" s="64">
        <f t="shared" si="3081"/>
        <v>0</v>
      </c>
      <c r="AW317" s="59"/>
      <c r="AX317" s="64">
        <f t="shared" si="3082"/>
        <v>0</v>
      </c>
      <c r="AY317" s="59"/>
      <c r="AZ317" s="64">
        <f t="shared" si="3083"/>
        <v>0</v>
      </c>
      <c r="BA317" s="59"/>
      <c r="BB317" s="64">
        <f t="shared" si="3084"/>
        <v>0</v>
      </c>
      <c r="BC317" s="59"/>
      <c r="BD317" s="64">
        <f t="shared" si="3085"/>
        <v>0</v>
      </c>
      <c r="BE317" s="59"/>
      <c r="BF317" s="64">
        <f t="shared" si="3086"/>
        <v>0</v>
      </c>
      <c r="BG317" s="59"/>
      <c r="BH317" s="64">
        <f t="shared" si="3087"/>
        <v>0</v>
      </c>
      <c r="BI317" s="59"/>
      <c r="BJ317" s="64">
        <f t="shared" si="3088"/>
        <v>0</v>
      </c>
      <c r="BK317" s="59"/>
      <c r="BL317" s="64">
        <f t="shared" si="3089"/>
        <v>0</v>
      </c>
      <c r="BM317" s="59"/>
      <c r="BN317" s="64">
        <f t="shared" si="3090"/>
        <v>0</v>
      </c>
      <c r="BO317" s="59"/>
      <c r="BP317" s="64">
        <f t="shared" si="3091"/>
        <v>0</v>
      </c>
      <c r="BQ317" s="59"/>
      <c r="BR317" s="64">
        <f t="shared" si="3092"/>
        <v>0</v>
      </c>
      <c r="BS317" s="59"/>
      <c r="BT317" s="64">
        <f t="shared" si="3093"/>
        <v>0</v>
      </c>
      <c r="BU317" s="59"/>
      <c r="BV317" s="64">
        <f t="shared" si="3094"/>
        <v>0</v>
      </c>
      <c r="BW317" s="59"/>
      <c r="BX317" s="64">
        <f t="shared" si="3095"/>
        <v>0</v>
      </c>
      <c r="BY317" s="59"/>
      <c r="BZ317" s="64">
        <f t="shared" si="2734"/>
        <v>0</v>
      </c>
      <c r="CA317" s="54"/>
      <c r="CB317" s="61">
        <f t="shared" si="2735"/>
        <v>0</v>
      </c>
      <c r="CC317" s="61">
        <f t="shared" si="2736"/>
        <v>0</v>
      </c>
      <c r="CD317" s="4"/>
      <c r="CE317" s="4"/>
      <c r="CF317" s="4">
        <f t="shared" si="2737"/>
        <v>0</v>
      </c>
      <c r="CG317" s="218">
        <f t="shared" si="2738"/>
        <v>0</v>
      </c>
      <c r="CH317" s="221">
        <f t="shared" si="2739"/>
        <v>0</v>
      </c>
      <c r="CI317" s="4"/>
      <c r="CJ317" s="4">
        <f t="shared" si="2740"/>
        <v>0</v>
      </c>
      <c r="CK317" s="218">
        <f t="shared" si="2741"/>
        <v>0</v>
      </c>
      <c r="CL317" s="221">
        <f t="shared" si="2742"/>
        <v>0</v>
      </c>
      <c r="CM317" s="4"/>
      <c r="CN317" s="4">
        <f t="shared" si="2743"/>
        <v>0</v>
      </c>
      <c r="CO317" s="218">
        <f t="shared" si="2744"/>
        <v>0</v>
      </c>
      <c r="CP317" s="221">
        <f t="shared" si="2745"/>
        <v>0</v>
      </c>
      <c r="CQ317" s="4"/>
      <c r="CR317" s="4">
        <f t="shared" si="2746"/>
        <v>0</v>
      </c>
      <c r="CS317" s="218">
        <f t="shared" si="2747"/>
        <v>0</v>
      </c>
      <c r="CT317" s="221">
        <f t="shared" si="2748"/>
        <v>0</v>
      </c>
      <c r="CU317" s="4"/>
      <c r="CV317" s="4">
        <f t="shared" si="2749"/>
        <v>0</v>
      </c>
      <c r="CW317" s="218">
        <f t="shared" si="2750"/>
        <v>0</v>
      </c>
      <c r="CX317" s="221">
        <f t="shared" si="2751"/>
        <v>0</v>
      </c>
      <c r="CY317" s="4"/>
      <c r="CZ317" s="4">
        <f t="shared" si="2752"/>
        <v>0</v>
      </c>
      <c r="DA317" s="218">
        <f t="shared" si="2753"/>
        <v>0</v>
      </c>
      <c r="DB317" s="221">
        <f t="shared" si="2754"/>
        <v>0</v>
      </c>
      <c r="DC317" s="4"/>
      <c r="DD317" s="4">
        <f t="shared" si="2755"/>
        <v>0</v>
      </c>
      <c r="DE317" s="218">
        <f t="shared" si="2756"/>
        <v>0</v>
      </c>
      <c r="DF317" s="221">
        <f t="shared" si="2757"/>
        <v>0</v>
      </c>
      <c r="DG317" s="4"/>
      <c r="DH317" s="4">
        <f t="shared" si="2758"/>
        <v>0</v>
      </c>
      <c r="DI317" s="218">
        <f t="shared" si="2759"/>
        <v>0</v>
      </c>
      <c r="DJ317" s="221">
        <f t="shared" si="2760"/>
        <v>0</v>
      </c>
      <c r="DK317" s="4"/>
      <c r="DL317" s="4">
        <f t="shared" si="2761"/>
        <v>0</v>
      </c>
      <c r="DM317" s="218">
        <f t="shared" si="2762"/>
        <v>0</v>
      </c>
      <c r="DN317" s="221">
        <f t="shared" si="2763"/>
        <v>0</v>
      </c>
      <c r="DO317" s="4"/>
      <c r="DP317" s="4">
        <f t="shared" si="2764"/>
        <v>0</v>
      </c>
      <c r="DQ317" s="218">
        <f t="shared" si="2765"/>
        <v>0</v>
      </c>
      <c r="DR317" s="221">
        <f t="shared" si="2766"/>
        <v>0</v>
      </c>
      <c r="DS317" s="4"/>
      <c r="DT317" s="4">
        <f t="shared" si="2767"/>
        <v>0</v>
      </c>
      <c r="DU317" s="218">
        <f t="shared" si="2768"/>
        <v>0</v>
      </c>
      <c r="DV317" s="221">
        <f t="shared" si="2769"/>
        <v>0</v>
      </c>
      <c r="DW317" s="4"/>
      <c r="DX317" s="4"/>
      <c r="DY317" s="4">
        <f t="shared" si="2770"/>
        <v>0</v>
      </c>
      <c r="DZ317" s="218">
        <f t="shared" si="2771"/>
        <v>0</v>
      </c>
      <c r="EA317" s="221">
        <f t="shared" si="2772"/>
        <v>0</v>
      </c>
      <c r="EB317" s="4"/>
      <c r="EC317" s="4">
        <f t="shared" si="2773"/>
        <v>0</v>
      </c>
      <c r="ED317" s="218" t="e">
        <f>SUM(EB317+#REF!)</f>
        <v>#REF!</v>
      </c>
      <c r="EE317" s="221" t="e">
        <f t="shared" si="2774"/>
        <v>#REF!</v>
      </c>
      <c r="EF317" s="4"/>
      <c r="EG317" s="4">
        <f t="shared" si="2775"/>
        <v>0</v>
      </c>
      <c r="EH317" s="218" t="e">
        <f>SUM(EF317+#REF!)</f>
        <v>#REF!</v>
      </c>
      <c r="EI317" s="221" t="e">
        <f t="shared" si="2776"/>
        <v>#REF!</v>
      </c>
      <c r="EJ317" s="4"/>
      <c r="EK317" s="4" t="e">
        <f>SUM(EJ317*#REF!)</f>
        <v>#REF!</v>
      </c>
      <c r="EL317" s="218" t="e">
        <f>SUM(EJ317+#REF!)</f>
        <v>#REF!</v>
      </c>
      <c r="EM317" s="221" t="e">
        <f t="shared" si="2777"/>
        <v>#REF!</v>
      </c>
      <c r="EN317" s="4"/>
      <c r="EO317" s="269"/>
      <c r="EP317" s="269">
        <f t="shared" si="3112"/>
        <v>0</v>
      </c>
      <c r="EQ317" s="268">
        <f t="shared" si="2824"/>
        <v>0</v>
      </c>
      <c r="ER317" s="268">
        <f t="shared" si="2825"/>
        <v>0</v>
      </c>
      <c r="ES317" s="269"/>
      <c r="ET317" s="269">
        <f t="shared" si="2826"/>
        <v>0</v>
      </c>
      <c r="EU317" s="268">
        <f t="shared" si="2827"/>
        <v>0</v>
      </c>
      <c r="EV317" s="268">
        <f t="shared" si="2828"/>
        <v>0</v>
      </c>
      <c r="EW317" s="269"/>
      <c r="EX317" s="269">
        <f t="shared" si="2829"/>
        <v>0</v>
      </c>
      <c r="EY317" s="268">
        <f t="shared" si="2830"/>
        <v>0</v>
      </c>
      <c r="EZ317" s="268">
        <f t="shared" si="2831"/>
        <v>0</v>
      </c>
      <c r="FA317" s="269"/>
      <c r="FB317" s="269">
        <f t="shared" si="3097"/>
        <v>0</v>
      </c>
      <c r="FC317" s="268">
        <f t="shared" si="2833"/>
        <v>0</v>
      </c>
      <c r="FD317" s="268">
        <f t="shared" si="2834"/>
        <v>0</v>
      </c>
      <c r="FE317" s="269"/>
      <c r="FF317" s="269">
        <f t="shared" si="2778"/>
        <v>0</v>
      </c>
      <c r="FG317" s="268">
        <f t="shared" si="2835"/>
        <v>0</v>
      </c>
      <c r="FH317" s="268">
        <f t="shared" si="2836"/>
        <v>0</v>
      </c>
      <c r="FI317" s="269"/>
      <c r="FJ317" s="269">
        <f t="shared" si="2779"/>
        <v>0</v>
      </c>
      <c r="FK317" s="268">
        <f t="shared" si="2837"/>
        <v>0</v>
      </c>
      <c r="FL317" s="268">
        <f t="shared" si="2838"/>
        <v>0</v>
      </c>
      <c r="FM317" s="269"/>
      <c r="FN317" s="269">
        <f t="shared" si="3098"/>
        <v>0</v>
      </c>
      <c r="FO317" s="268">
        <f t="shared" si="3099"/>
        <v>0</v>
      </c>
      <c r="FP317" s="268">
        <f t="shared" si="3100"/>
        <v>0</v>
      </c>
      <c r="FQ317" s="269"/>
      <c r="FR317" s="269">
        <f t="shared" si="3101"/>
        <v>0</v>
      </c>
      <c r="FS317" s="268">
        <f t="shared" si="3102"/>
        <v>0</v>
      </c>
      <c r="FT317" s="268">
        <f t="shared" si="3103"/>
        <v>0</v>
      </c>
      <c r="FU317" s="269"/>
      <c r="FV317" s="269">
        <f t="shared" si="3104"/>
        <v>0</v>
      </c>
      <c r="FW317" s="268">
        <f t="shared" si="2839"/>
        <v>0</v>
      </c>
      <c r="FX317" s="268">
        <f t="shared" si="2840"/>
        <v>0</v>
      </c>
      <c r="FY317" s="269"/>
      <c r="FZ317" s="269">
        <f t="shared" si="2841"/>
        <v>0</v>
      </c>
      <c r="GA317" s="268">
        <f t="shared" si="2842"/>
        <v>0</v>
      </c>
      <c r="GB317" s="268">
        <f t="shared" si="2843"/>
        <v>0</v>
      </c>
      <c r="GC317" s="269"/>
      <c r="GD317" s="269">
        <f t="shared" si="3057"/>
        <v>0</v>
      </c>
      <c r="GE317" s="268">
        <f t="shared" si="2845"/>
        <v>0</v>
      </c>
      <c r="GF317" s="268">
        <f t="shared" si="2846"/>
        <v>0</v>
      </c>
      <c r="GG317" s="269"/>
      <c r="GH317" s="269">
        <f t="shared" si="3058"/>
        <v>0</v>
      </c>
      <c r="GI317" s="268">
        <f t="shared" si="3059"/>
        <v>0</v>
      </c>
      <c r="GJ317" s="268">
        <f t="shared" si="3105"/>
        <v>0</v>
      </c>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c r="HW317" s="4"/>
      <c r="HX317" s="4"/>
      <c r="HY317" s="4"/>
      <c r="HZ317" s="4"/>
      <c r="IA317" s="4"/>
      <c r="IB317" s="4"/>
      <c r="IC317" s="4"/>
      <c r="ID317" s="4"/>
      <c r="IE317" s="4"/>
      <c r="IF317" s="4"/>
      <c r="IG317" s="4"/>
      <c r="IH317" s="4"/>
      <c r="II317" s="4"/>
      <c r="IJ317" s="4"/>
      <c r="IK317" s="4"/>
      <c r="IL317" s="4"/>
      <c r="IM317" s="4"/>
      <c r="IN317" s="4"/>
      <c r="IO317" s="4"/>
      <c r="IP317" s="4"/>
      <c r="IQ317" s="4"/>
      <c r="IR317" s="4"/>
      <c r="IS317" s="4"/>
      <c r="IT317" s="4"/>
      <c r="IU317" s="4"/>
      <c r="IV317" s="4"/>
      <c r="IW317" s="4"/>
      <c r="IX317" s="4"/>
      <c r="IY317" s="4"/>
      <c r="IZ317" s="4"/>
      <c r="JA317" s="4"/>
      <c r="JB317" s="4"/>
      <c r="JC317" s="4"/>
      <c r="JD317" s="4"/>
      <c r="JE317" s="4"/>
      <c r="JF317" s="4"/>
      <c r="JG317" s="4"/>
      <c r="JH317" s="4"/>
      <c r="JI317" s="4"/>
      <c r="JJ317" s="4"/>
      <c r="JK317" s="4"/>
      <c r="JL317" s="4"/>
      <c r="JM317" s="4"/>
      <c r="JN317" s="4"/>
    </row>
    <row r="318" spans="1:274" s="5" customFormat="1" x14ac:dyDescent="0.2">
      <c r="A318" s="57"/>
      <c r="B318" s="57"/>
      <c r="C318" s="57" t="s">
        <v>9</v>
      </c>
      <c r="D318" s="57">
        <v>60</v>
      </c>
      <c r="E318" s="6"/>
      <c r="F318" s="64">
        <f t="shared" si="2850"/>
        <v>0</v>
      </c>
      <c r="G318" s="6"/>
      <c r="H318" s="64">
        <f t="shared" si="3061"/>
        <v>0</v>
      </c>
      <c r="I318" s="6"/>
      <c r="J318" s="64">
        <f t="shared" ref="J318" si="3228">SUM(I318*$D318)</f>
        <v>0</v>
      </c>
      <c r="K318" s="6"/>
      <c r="L318" s="64">
        <f t="shared" si="3063"/>
        <v>0</v>
      </c>
      <c r="M318" s="6"/>
      <c r="N318" s="64">
        <f t="shared" si="3064"/>
        <v>0</v>
      </c>
      <c r="O318" s="6"/>
      <c r="P318" s="64">
        <f t="shared" si="3065"/>
        <v>0</v>
      </c>
      <c r="Q318" s="6"/>
      <c r="R318" s="64">
        <f t="shared" si="3066"/>
        <v>0</v>
      </c>
      <c r="S318" s="6"/>
      <c r="T318" s="64">
        <f t="shared" si="3067"/>
        <v>0</v>
      </c>
      <c r="U318" s="6"/>
      <c r="V318" s="64">
        <f t="shared" si="3068"/>
        <v>0</v>
      </c>
      <c r="W318" s="6"/>
      <c r="X318" s="64">
        <f t="shared" si="3069"/>
        <v>0</v>
      </c>
      <c r="Y318" s="6"/>
      <c r="Z318" s="64">
        <f t="shared" si="3070"/>
        <v>0</v>
      </c>
      <c r="AA318" s="6"/>
      <c r="AB318" s="64">
        <f t="shared" si="3071"/>
        <v>0</v>
      </c>
      <c r="AC318" s="59"/>
      <c r="AD318" s="64">
        <f t="shared" si="3072"/>
        <v>0</v>
      </c>
      <c r="AE318" s="59"/>
      <c r="AF318" s="64">
        <f t="shared" si="3073"/>
        <v>0</v>
      </c>
      <c r="AG318" s="59"/>
      <c r="AH318" s="64">
        <f t="shared" si="3074"/>
        <v>0</v>
      </c>
      <c r="AI318" s="59"/>
      <c r="AJ318" s="64">
        <f t="shared" si="3075"/>
        <v>0</v>
      </c>
      <c r="AK318" s="59"/>
      <c r="AL318" s="64">
        <f t="shared" si="3076"/>
        <v>0</v>
      </c>
      <c r="AM318" s="59"/>
      <c r="AN318" s="64">
        <f t="shared" si="3077"/>
        <v>0</v>
      </c>
      <c r="AO318" s="59"/>
      <c r="AP318" s="64">
        <f t="shared" si="3078"/>
        <v>0</v>
      </c>
      <c r="AQ318" s="59"/>
      <c r="AR318" s="64">
        <f t="shared" si="3079"/>
        <v>0</v>
      </c>
      <c r="AS318" s="59"/>
      <c r="AT318" s="64">
        <f t="shared" si="3080"/>
        <v>0</v>
      </c>
      <c r="AU318" s="59"/>
      <c r="AV318" s="64">
        <f t="shared" si="3081"/>
        <v>0</v>
      </c>
      <c r="AW318" s="59"/>
      <c r="AX318" s="64">
        <f t="shared" si="3082"/>
        <v>0</v>
      </c>
      <c r="AY318" s="59"/>
      <c r="AZ318" s="64">
        <f t="shared" si="3083"/>
        <v>0</v>
      </c>
      <c r="BA318" s="59"/>
      <c r="BB318" s="64">
        <f t="shared" si="3084"/>
        <v>0</v>
      </c>
      <c r="BC318" s="59"/>
      <c r="BD318" s="64">
        <f t="shared" si="3085"/>
        <v>0</v>
      </c>
      <c r="BE318" s="59"/>
      <c r="BF318" s="64">
        <f t="shared" si="3086"/>
        <v>0</v>
      </c>
      <c r="BG318" s="59"/>
      <c r="BH318" s="64">
        <f t="shared" si="3087"/>
        <v>0</v>
      </c>
      <c r="BI318" s="59"/>
      <c r="BJ318" s="64">
        <f t="shared" si="3088"/>
        <v>0</v>
      </c>
      <c r="BK318" s="59"/>
      <c r="BL318" s="64">
        <f t="shared" si="3089"/>
        <v>0</v>
      </c>
      <c r="BM318" s="59"/>
      <c r="BN318" s="64">
        <f t="shared" si="3090"/>
        <v>0</v>
      </c>
      <c r="BO318" s="59"/>
      <c r="BP318" s="64">
        <f t="shared" si="3091"/>
        <v>0</v>
      </c>
      <c r="BQ318" s="59"/>
      <c r="BR318" s="64">
        <f t="shared" si="3092"/>
        <v>0</v>
      </c>
      <c r="BS318" s="59"/>
      <c r="BT318" s="64">
        <f t="shared" si="3093"/>
        <v>0</v>
      </c>
      <c r="BU318" s="59"/>
      <c r="BV318" s="64">
        <f t="shared" si="3094"/>
        <v>0</v>
      </c>
      <c r="BW318" s="59"/>
      <c r="BX318" s="64">
        <f t="shared" si="3095"/>
        <v>0</v>
      </c>
      <c r="BY318" s="59"/>
      <c r="BZ318" s="64">
        <f t="shared" si="2734"/>
        <v>0</v>
      </c>
      <c r="CA318" s="54"/>
      <c r="CB318" s="61">
        <f t="shared" si="2735"/>
        <v>0</v>
      </c>
      <c r="CC318" s="61">
        <f t="shared" si="2736"/>
        <v>0</v>
      </c>
      <c r="CD318" s="4"/>
      <c r="CE318" s="4"/>
      <c r="CF318" s="4">
        <f t="shared" si="2737"/>
        <v>0</v>
      </c>
      <c r="CG318" s="218">
        <f t="shared" si="2738"/>
        <v>0</v>
      </c>
      <c r="CH318" s="221">
        <f t="shared" si="2739"/>
        <v>0</v>
      </c>
      <c r="CI318" s="4"/>
      <c r="CJ318" s="4">
        <f t="shared" si="2740"/>
        <v>0</v>
      </c>
      <c r="CK318" s="218">
        <f t="shared" si="2741"/>
        <v>0</v>
      </c>
      <c r="CL318" s="221">
        <f t="shared" si="2742"/>
        <v>0</v>
      </c>
      <c r="CM318" s="4"/>
      <c r="CN318" s="4">
        <f t="shared" si="2743"/>
        <v>0</v>
      </c>
      <c r="CO318" s="218">
        <f t="shared" si="2744"/>
        <v>0</v>
      </c>
      <c r="CP318" s="221">
        <f t="shared" si="2745"/>
        <v>0</v>
      </c>
      <c r="CQ318" s="4"/>
      <c r="CR318" s="4">
        <f t="shared" si="2746"/>
        <v>0</v>
      </c>
      <c r="CS318" s="218">
        <f t="shared" si="2747"/>
        <v>0</v>
      </c>
      <c r="CT318" s="221">
        <f t="shared" si="2748"/>
        <v>0</v>
      </c>
      <c r="CU318" s="4"/>
      <c r="CV318" s="4">
        <f t="shared" si="2749"/>
        <v>0</v>
      </c>
      <c r="CW318" s="218">
        <f t="shared" si="2750"/>
        <v>0</v>
      </c>
      <c r="CX318" s="221">
        <f t="shared" si="2751"/>
        <v>0</v>
      </c>
      <c r="CY318" s="4"/>
      <c r="CZ318" s="4">
        <f t="shared" si="2752"/>
        <v>0</v>
      </c>
      <c r="DA318" s="218">
        <f t="shared" si="2753"/>
        <v>0</v>
      </c>
      <c r="DB318" s="221">
        <f t="shared" si="2754"/>
        <v>0</v>
      </c>
      <c r="DC318" s="4"/>
      <c r="DD318" s="4">
        <f t="shared" si="2755"/>
        <v>0</v>
      </c>
      <c r="DE318" s="218">
        <f t="shared" si="2756"/>
        <v>0</v>
      </c>
      <c r="DF318" s="221">
        <f t="shared" si="2757"/>
        <v>0</v>
      </c>
      <c r="DG318" s="4"/>
      <c r="DH318" s="4">
        <f t="shared" si="2758"/>
        <v>0</v>
      </c>
      <c r="DI318" s="218">
        <f t="shared" si="2759"/>
        <v>0</v>
      </c>
      <c r="DJ318" s="221">
        <f t="shared" si="2760"/>
        <v>0</v>
      </c>
      <c r="DK318" s="4"/>
      <c r="DL318" s="4">
        <f t="shared" si="2761"/>
        <v>0</v>
      </c>
      <c r="DM318" s="218">
        <f t="shared" si="2762"/>
        <v>0</v>
      </c>
      <c r="DN318" s="221">
        <f t="shared" si="2763"/>
        <v>0</v>
      </c>
      <c r="DO318" s="4"/>
      <c r="DP318" s="4">
        <f t="shared" si="2764"/>
        <v>0</v>
      </c>
      <c r="DQ318" s="218">
        <f t="shared" si="2765"/>
        <v>0</v>
      </c>
      <c r="DR318" s="221">
        <f t="shared" si="2766"/>
        <v>0</v>
      </c>
      <c r="DS318" s="4"/>
      <c r="DT318" s="4">
        <f t="shared" si="2767"/>
        <v>0</v>
      </c>
      <c r="DU318" s="218">
        <f t="shared" si="2768"/>
        <v>0</v>
      </c>
      <c r="DV318" s="221">
        <f t="shared" si="2769"/>
        <v>0</v>
      </c>
      <c r="DW318" s="4"/>
      <c r="DX318" s="4"/>
      <c r="DY318" s="4">
        <f t="shared" si="2770"/>
        <v>0</v>
      </c>
      <c r="DZ318" s="218">
        <f t="shared" si="2771"/>
        <v>0</v>
      </c>
      <c r="EA318" s="221">
        <f t="shared" si="2772"/>
        <v>0</v>
      </c>
      <c r="EB318" s="4"/>
      <c r="EC318" s="4">
        <f t="shared" si="2773"/>
        <v>0</v>
      </c>
      <c r="ED318" s="218" t="e">
        <f>SUM(EB318+#REF!)</f>
        <v>#REF!</v>
      </c>
      <c r="EE318" s="221" t="e">
        <f t="shared" si="2774"/>
        <v>#REF!</v>
      </c>
      <c r="EF318" s="4"/>
      <c r="EG318" s="4">
        <f t="shared" si="2775"/>
        <v>0</v>
      </c>
      <c r="EH318" s="218" t="e">
        <f>SUM(EF318+#REF!)</f>
        <v>#REF!</v>
      </c>
      <c r="EI318" s="221" t="e">
        <f t="shared" si="2776"/>
        <v>#REF!</v>
      </c>
      <c r="EJ318" s="4"/>
      <c r="EK318" s="4" t="e">
        <f>SUM(EJ318*#REF!)</f>
        <v>#REF!</v>
      </c>
      <c r="EL318" s="218" t="e">
        <f>SUM(EJ318+#REF!)</f>
        <v>#REF!</v>
      </c>
      <c r="EM318" s="221" t="e">
        <f t="shared" si="2777"/>
        <v>#REF!</v>
      </c>
      <c r="EN318" s="4"/>
      <c r="EO318" s="269"/>
      <c r="EP318" s="269">
        <f t="shared" si="3112"/>
        <v>0</v>
      </c>
      <c r="EQ318" s="268">
        <f t="shared" si="2824"/>
        <v>0</v>
      </c>
      <c r="ER318" s="268">
        <f t="shared" si="2825"/>
        <v>0</v>
      </c>
      <c r="ES318" s="269"/>
      <c r="ET318" s="269">
        <f t="shared" si="2826"/>
        <v>0</v>
      </c>
      <c r="EU318" s="268">
        <f t="shared" si="2827"/>
        <v>0</v>
      </c>
      <c r="EV318" s="268">
        <f t="shared" si="2828"/>
        <v>0</v>
      </c>
      <c r="EW318" s="269"/>
      <c r="EX318" s="269">
        <f t="shared" si="2829"/>
        <v>0</v>
      </c>
      <c r="EY318" s="268">
        <f t="shared" si="2830"/>
        <v>0</v>
      </c>
      <c r="EZ318" s="268">
        <f t="shared" si="2831"/>
        <v>0</v>
      </c>
      <c r="FA318" s="269"/>
      <c r="FB318" s="269">
        <f t="shared" si="3097"/>
        <v>0</v>
      </c>
      <c r="FC318" s="268">
        <f t="shared" si="2833"/>
        <v>0</v>
      </c>
      <c r="FD318" s="268">
        <f t="shared" si="2834"/>
        <v>0</v>
      </c>
      <c r="FE318" s="269"/>
      <c r="FF318" s="269">
        <f t="shared" si="2778"/>
        <v>0</v>
      </c>
      <c r="FG318" s="268">
        <f t="shared" si="2835"/>
        <v>0</v>
      </c>
      <c r="FH318" s="268">
        <f t="shared" si="2836"/>
        <v>0</v>
      </c>
      <c r="FI318" s="269"/>
      <c r="FJ318" s="269">
        <f t="shared" si="2779"/>
        <v>0</v>
      </c>
      <c r="FK318" s="268">
        <f t="shared" si="2837"/>
        <v>0</v>
      </c>
      <c r="FL318" s="268">
        <f t="shared" si="2838"/>
        <v>0</v>
      </c>
      <c r="FM318" s="269"/>
      <c r="FN318" s="269">
        <f t="shared" si="3098"/>
        <v>0</v>
      </c>
      <c r="FO318" s="268">
        <f t="shared" si="3099"/>
        <v>0</v>
      </c>
      <c r="FP318" s="268">
        <f t="shared" si="3100"/>
        <v>0</v>
      </c>
      <c r="FQ318" s="269"/>
      <c r="FR318" s="269">
        <f t="shared" si="3101"/>
        <v>0</v>
      </c>
      <c r="FS318" s="268">
        <f t="shared" si="3102"/>
        <v>0</v>
      </c>
      <c r="FT318" s="268">
        <f t="shared" si="3103"/>
        <v>0</v>
      </c>
      <c r="FU318" s="269"/>
      <c r="FV318" s="269">
        <f t="shared" si="3104"/>
        <v>0</v>
      </c>
      <c r="FW318" s="268">
        <f t="shared" si="2839"/>
        <v>0</v>
      </c>
      <c r="FX318" s="268">
        <f t="shared" si="2840"/>
        <v>0</v>
      </c>
      <c r="FY318" s="269"/>
      <c r="FZ318" s="269">
        <f t="shared" si="2841"/>
        <v>0</v>
      </c>
      <c r="GA318" s="268">
        <f t="shared" si="2842"/>
        <v>0</v>
      </c>
      <c r="GB318" s="268">
        <f t="shared" si="2843"/>
        <v>0</v>
      </c>
      <c r="GC318" s="269"/>
      <c r="GD318" s="269">
        <f t="shared" si="3057"/>
        <v>0</v>
      </c>
      <c r="GE318" s="268">
        <f t="shared" si="2845"/>
        <v>0</v>
      </c>
      <c r="GF318" s="268">
        <f t="shared" si="2846"/>
        <v>0</v>
      </c>
      <c r="GG318" s="269"/>
      <c r="GH318" s="269">
        <f t="shared" si="3058"/>
        <v>0</v>
      </c>
      <c r="GI318" s="268">
        <f t="shared" si="3059"/>
        <v>0</v>
      </c>
      <c r="GJ318" s="268">
        <f t="shared" si="3105"/>
        <v>0</v>
      </c>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c r="HW318" s="4"/>
      <c r="HX318" s="4"/>
      <c r="HY318" s="4"/>
      <c r="HZ318" s="4"/>
      <c r="IA318" s="4"/>
      <c r="IB318" s="4"/>
      <c r="IC318" s="4"/>
      <c r="ID318" s="4"/>
      <c r="IE318" s="4"/>
      <c r="IF318" s="4"/>
      <c r="IG318" s="4"/>
      <c r="IH318" s="4"/>
      <c r="II318" s="4"/>
      <c r="IJ318" s="4"/>
      <c r="IK318" s="4"/>
      <c r="IL318" s="4"/>
      <c r="IM318" s="4"/>
      <c r="IN318" s="4"/>
      <c r="IO318" s="4"/>
      <c r="IP318" s="4"/>
      <c r="IQ318" s="4"/>
      <c r="IR318" s="4"/>
      <c r="IS318" s="4"/>
      <c r="IT318" s="4"/>
      <c r="IU318" s="4"/>
      <c r="IV318" s="4"/>
      <c r="IW318" s="4"/>
      <c r="IX318" s="4"/>
      <c r="IY318" s="4"/>
      <c r="IZ318" s="4"/>
      <c r="JA318" s="4"/>
      <c r="JB318" s="4"/>
      <c r="JC318" s="4"/>
      <c r="JD318" s="4"/>
      <c r="JE318" s="4"/>
      <c r="JF318" s="4"/>
      <c r="JG318" s="4"/>
      <c r="JH318" s="4"/>
      <c r="JI318" s="4"/>
      <c r="JJ318" s="4"/>
      <c r="JK318" s="4"/>
      <c r="JL318" s="4"/>
      <c r="JM318" s="4"/>
      <c r="JN318" s="4"/>
    </row>
    <row r="319" spans="1:274" s="5" customFormat="1" x14ac:dyDescent="0.2">
      <c r="A319" s="57" t="s">
        <v>183</v>
      </c>
      <c r="B319" s="57" t="s">
        <v>184</v>
      </c>
      <c r="C319" s="57" t="s">
        <v>10</v>
      </c>
      <c r="D319" s="57">
        <v>35</v>
      </c>
      <c r="E319" s="6"/>
      <c r="F319" s="64">
        <f t="shared" si="2850"/>
        <v>0</v>
      </c>
      <c r="G319" s="6"/>
      <c r="H319" s="64">
        <f t="shared" si="3061"/>
        <v>0</v>
      </c>
      <c r="I319" s="6"/>
      <c r="J319" s="64">
        <f t="shared" ref="J319:J320" si="3229">SUM(I319*$D319)</f>
        <v>0</v>
      </c>
      <c r="K319" s="6"/>
      <c r="L319" s="64">
        <f t="shared" si="3063"/>
        <v>0</v>
      </c>
      <c r="M319" s="6"/>
      <c r="N319" s="64">
        <f t="shared" si="3064"/>
        <v>0</v>
      </c>
      <c r="O319" s="6"/>
      <c r="P319" s="64">
        <f t="shared" si="3065"/>
        <v>0</v>
      </c>
      <c r="Q319" s="6"/>
      <c r="R319" s="64">
        <f t="shared" si="3066"/>
        <v>0</v>
      </c>
      <c r="S319" s="6"/>
      <c r="T319" s="64">
        <f t="shared" si="3067"/>
        <v>0</v>
      </c>
      <c r="U319" s="6"/>
      <c r="V319" s="64">
        <f t="shared" si="3068"/>
        <v>0</v>
      </c>
      <c r="W319" s="6"/>
      <c r="X319" s="64">
        <f t="shared" si="3069"/>
        <v>0</v>
      </c>
      <c r="Y319" s="6"/>
      <c r="Z319" s="64">
        <f t="shared" si="3070"/>
        <v>0</v>
      </c>
      <c r="AA319" s="6"/>
      <c r="AB319" s="64">
        <f t="shared" si="3071"/>
        <v>0</v>
      </c>
      <c r="AC319" s="59"/>
      <c r="AD319" s="64">
        <f t="shared" si="3072"/>
        <v>0</v>
      </c>
      <c r="AE319" s="59"/>
      <c r="AF319" s="64">
        <f t="shared" si="3073"/>
        <v>0</v>
      </c>
      <c r="AG319" s="59"/>
      <c r="AH319" s="64">
        <f t="shared" si="3074"/>
        <v>0</v>
      </c>
      <c r="AI319" s="59"/>
      <c r="AJ319" s="64">
        <f t="shared" si="3075"/>
        <v>0</v>
      </c>
      <c r="AK319" s="59"/>
      <c r="AL319" s="64">
        <f t="shared" si="3076"/>
        <v>0</v>
      </c>
      <c r="AM319" s="59"/>
      <c r="AN319" s="64">
        <f t="shared" si="3077"/>
        <v>0</v>
      </c>
      <c r="AO319" s="59"/>
      <c r="AP319" s="64">
        <f t="shared" si="3078"/>
        <v>0</v>
      </c>
      <c r="AQ319" s="59"/>
      <c r="AR319" s="64">
        <f t="shared" si="3079"/>
        <v>0</v>
      </c>
      <c r="AS319" s="59"/>
      <c r="AT319" s="64">
        <f t="shared" si="3080"/>
        <v>0</v>
      </c>
      <c r="AU319" s="59"/>
      <c r="AV319" s="64">
        <f t="shared" si="3081"/>
        <v>0</v>
      </c>
      <c r="AW319" s="59"/>
      <c r="AX319" s="64">
        <f t="shared" si="3082"/>
        <v>0</v>
      </c>
      <c r="AY319" s="59"/>
      <c r="AZ319" s="64">
        <f t="shared" si="3083"/>
        <v>0</v>
      </c>
      <c r="BA319" s="59"/>
      <c r="BB319" s="64">
        <f t="shared" si="3084"/>
        <v>0</v>
      </c>
      <c r="BC319" s="59"/>
      <c r="BD319" s="64">
        <f t="shared" si="3085"/>
        <v>0</v>
      </c>
      <c r="BE319" s="59"/>
      <c r="BF319" s="64">
        <f t="shared" si="3086"/>
        <v>0</v>
      </c>
      <c r="BG319" s="59"/>
      <c r="BH319" s="64">
        <f t="shared" si="3087"/>
        <v>0</v>
      </c>
      <c r="BI319" s="59"/>
      <c r="BJ319" s="64">
        <f t="shared" si="3088"/>
        <v>0</v>
      </c>
      <c r="BK319" s="59"/>
      <c r="BL319" s="64">
        <f t="shared" si="3089"/>
        <v>0</v>
      </c>
      <c r="BM319" s="59"/>
      <c r="BN319" s="64">
        <f t="shared" si="3090"/>
        <v>0</v>
      </c>
      <c r="BO319" s="59"/>
      <c r="BP319" s="64">
        <f t="shared" si="3091"/>
        <v>0</v>
      </c>
      <c r="BQ319" s="59"/>
      <c r="BR319" s="64">
        <f t="shared" si="3092"/>
        <v>0</v>
      </c>
      <c r="BS319" s="59"/>
      <c r="BT319" s="64">
        <f t="shared" si="3093"/>
        <v>0</v>
      </c>
      <c r="BU319" s="59"/>
      <c r="BV319" s="64">
        <f t="shared" si="3094"/>
        <v>0</v>
      </c>
      <c r="BW319" s="59"/>
      <c r="BX319" s="64">
        <f t="shared" si="3095"/>
        <v>0</v>
      </c>
      <c r="BY319" s="59"/>
      <c r="BZ319" s="64">
        <f t="shared" si="2734"/>
        <v>0</v>
      </c>
      <c r="CA319" s="54"/>
      <c r="CB319" s="61">
        <f t="shared" si="2735"/>
        <v>0</v>
      </c>
      <c r="CC319" s="61">
        <f t="shared" si="2736"/>
        <v>0</v>
      </c>
      <c r="CD319" s="4"/>
      <c r="CE319" s="4"/>
      <c r="CF319" s="4">
        <f t="shared" si="2737"/>
        <v>0</v>
      </c>
      <c r="CG319" s="218">
        <f t="shared" si="2738"/>
        <v>0</v>
      </c>
      <c r="CH319" s="221">
        <f t="shared" si="2739"/>
        <v>0</v>
      </c>
      <c r="CI319" s="4"/>
      <c r="CJ319" s="4">
        <f t="shared" si="2740"/>
        <v>0</v>
      </c>
      <c r="CK319" s="218">
        <f t="shared" si="2741"/>
        <v>0</v>
      </c>
      <c r="CL319" s="221">
        <f t="shared" si="2742"/>
        <v>0</v>
      </c>
      <c r="CM319" s="4"/>
      <c r="CN319" s="4">
        <f t="shared" si="2743"/>
        <v>0</v>
      </c>
      <c r="CO319" s="218">
        <f t="shared" si="2744"/>
        <v>0</v>
      </c>
      <c r="CP319" s="221">
        <f t="shared" si="2745"/>
        <v>0</v>
      </c>
      <c r="CQ319" s="4"/>
      <c r="CR319" s="4">
        <f t="shared" si="2746"/>
        <v>0</v>
      </c>
      <c r="CS319" s="218">
        <f t="shared" si="2747"/>
        <v>0</v>
      </c>
      <c r="CT319" s="221">
        <f t="shared" si="2748"/>
        <v>0</v>
      </c>
      <c r="CU319" s="4"/>
      <c r="CV319" s="4">
        <f t="shared" si="2749"/>
        <v>0</v>
      </c>
      <c r="CW319" s="218">
        <f t="shared" si="2750"/>
        <v>0</v>
      </c>
      <c r="CX319" s="221">
        <f t="shared" si="2751"/>
        <v>0</v>
      </c>
      <c r="CY319" s="4"/>
      <c r="CZ319" s="4">
        <f t="shared" si="2752"/>
        <v>0</v>
      </c>
      <c r="DA319" s="218">
        <f t="shared" si="2753"/>
        <v>0</v>
      </c>
      <c r="DB319" s="221">
        <f t="shared" si="2754"/>
        <v>0</v>
      </c>
      <c r="DC319" s="4"/>
      <c r="DD319" s="4">
        <f t="shared" si="2755"/>
        <v>0</v>
      </c>
      <c r="DE319" s="218">
        <f t="shared" si="2756"/>
        <v>0</v>
      </c>
      <c r="DF319" s="221">
        <f t="shared" si="2757"/>
        <v>0</v>
      </c>
      <c r="DG319" s="4"/>
      <c r="DH319" s="4">
        <f t="shared" si="2758"/>
        <v>0</v>
      </c>
      <c r="DI319" s="218">
        <f t="shared" si="2759"/>
        <v>0</v>
      </c>
      <c r="DJ319" s="221">
        <f t="shared" si="2760"/>
        <v>0</v>
      </c>
      <c r="DK319" s="4"/>
      <c r="DL319" s="4">
        <f t="shared" si="2761"/>
        <v>0</v>
      </c>
      <c r="DM319" s="218">
        <f t="shared" si="2762"/>
        <v>0</v>
      </c>
      <c r="DN319" s="221">
        <f t="shared" si="2763"/>
        <v>0</v>
      </c>
      <c r="DO319" s="4"/>
      <c r="DP319" s="4">
        <f t="shared" si="2764"/>
        <v>0</v>
      </c>
      <c r="DQ319" s="218">
        <f t="shared" si="2765"/>
        <v>0</v>
      </c>
      <c r="DR319" s="221">
        <f t="shared" si="2766"/>
        <v>0</v>
      </c>
      <c r="DS319" s="4"/>
      <c r="DT319" s="4">
        <f t="shared" si="2767"/>
        <v>0</v>
      </c>
      <c r="DU319" s="218">
        <f t="shared" si="2768"/>
        <v>0</v>
      </c>
      <c r="DV319" s="221">
        <f t="shared" si="2769"/>
        <v>0</v>
      </c>
      <c r="DW319" s="4"/>
      <c r="DX319" s="4"/>
      <c r="DY319" s="4">
        <f t="shared" si="2770"/>
        <v>0</v>
      </c>
      <c r="DZ319" s="218">
        <f t="shared" si="2771"/>
        <v>0</v>
      </c>
      <c r="EA319" s="221">
        <f t="shared" si="2772"/>
        <v>0</v>
      </c>
      <c r="EB319" s="4"/>
      <c r="EC319" s="4">
        <f t="shared" si="2773"/>
        <v>0</v>
      </c>
      <c r="ED319" s="218" t="e">
        <f>SUM(EB319+#REF!)</f>
        <v>#REF!</v>
      </c>
      <c r="EE319" s="221" t="e">
        <f t="shared" si="2774"/>
        <v>#REF!</v>
      </c>
      <c r="EF319" s="4"/>
      <c r="EG319" s="4">
        <f t="shared" si="2775"/>
        <v>0</v>
      </c>
      <c r="EH319" s="218" t="e">
        <f>SUM(EF319+#REF!)</f>
        <v>#REF!</v>
      </c>
      <c r="EI319" s="221" t="e">
        <f t="shared" si="2776"/>
        <v>#REF!</v>
      </c>
      <c r="EJ319" s="4"/>
      <c r="EK319" s="4" t="e">
        <f>SUM(EJ319*#REF!)</f>
        <v>#REF!</v>
      </c>
      <c r="EL319" s="218" t="e">
        <f>SUM(EJ319+#REF!)</f>
        <v>#REF!</v>
      </c>
      <c r="EM319" s="221" t="e">
        <f t="shared" si="2777"/>
        <v>#REF!</v>
      </c>
      <c r="EN319" s="4"/>
      <c r="EO319" s="269"/>
      <c r="EP319" s="269">
        <f t="shared" si="3112"/>
        <v>0</v>
      </c>
      <c r="EQ319" s="268">
        <f t="shared" si="2824"/>
        <v>0</v>
      </c>
      <c r="ER319" s="268">
        <f t="shared" si="2825"/>
        <v>0</v>
      </c>
      <c r="ES319" s="269"/>
      <c r="ET319" s="269">
        <f t="shared" si="2826"/>
        <v>0</v>
      </c>
      <c r="EU319" s="268">
        <f t="shared" si="2827"/>
        <v>0</v>
      </c>
      <c r="EV319" s="268">
        <f t="shared" si="2828"/>
        <v>0</v>
      </c>
      <c r="EW319" s="269"/>
      <c r="EX319" s="269">
        <f t="shared" si="2829"/>
        <v>0</v>
      </c>
      <c r="EY319" s="268">
        <f t="shared" si="2830"/>
        <v>0</v>
      </c>
      <c r="EZ319" s="268">
        <f t="shared" si="2831"/>
        <v>0</v>
      </c>
      <c r="FA319" s="269"/>
      <c r="FB319" s="269">
        <f t="shared" si="3097"/>
        <v>0</v>
      </c>
      <c r="FC319" s="268">
        <f t="shared" si="2833"/>
        <v>0</v>
      </c>
      <c r="FD319" s="268">
        <f t="shared" si="2834"/>
        <v>0</v>
      </c>
      <c r="FE319" s="269"/>
      <c r="FF319" s="269">
        <f t="shared" si="2778"/>
        <v>0</v>
      </c>
      <c r="FG319" s="268">
        <f t="shared" si="2835"/>
        <v>0</v>
      </c>
      <c r="FH319" s="268">
        <f t="shared" si="2836"/>
        <v>0</v>
      </c>
      <c r="FI319" s="269"/>
      <c r="FJ319" s="269">
        <f t="shared" si="2779"/>
        <v>0</v>
      </c>
      <c r="FK319" s="268">
        <f t="shared" si="2837"/>
        <v>0</v>
      </c>
      <c r="FL319" s="268">
        <f t="shared" si="2838"/>
        <v>0</v>
      </c>
      <c r="FM319" s="269"/>
      <c r="FN319" s="269">
        <f t="shared" si="3098"/>
        <v>0</v>
      </c>
      <c r="FO319" s="268">
        <f t="shared" si="3099"/>
        <v>0</v>
      </c>
      <c r="FP319" s="268">
        <f t="shared" si="3100"/>
        <v>0</v>
      </c>
      <c r="FQ319" s="269"/>
      <c r="FR319" s="269">
        <f t="shared" si="3101"/>
        <v>0</v>
      </c>
      <c r="FS319" s="268">
        <f t="shared" si="3102"/>
        <v>0</v>
      </c>
      <c r="FT319" s="268">
        <f t="shared" si="3103"/>
        <v>0</v>
      </c>
      <c r="FU319" s="269"/>
      <c r="FV319" s="269">
        <f t="shared" si="3104"/>
        <v>0</v>
      </c>
      <c r="FW319" s="268">
        <f t="shared" si="2839"/>
        <v>0</v>
      </c>
      <c r="FX319" s="268">
        <f t="shared" si="2840"/>
        <v>0</v>
      </c>
      <c r="FY319" s="269"/>
      <c r="FZ319" s="269">
        <f t="shared" si="2841"/>
        <v>0</v>
      </c>
      <c r="GA319" s="268">
        <f t="shared" si="2842"/>
        <v>0</v>
      </c>
      <c r="GB319" s="268">
        <f t="shared" si="2843"/>
        <v>0</v>
      </c>
      <c r="GC319" s="269"/>
      <c r="GD319" s="269">
        <f t="shared" si="3057"/>
        <v>0</v>
      </c>
      <c r="GE319" s="268">
        <f t="shared" si="2845"/>
        <v>0</v>
      </c>
      <c r="GF319" s="268">
        <f t="shared" si="2846"/>
        <v>0</v>
      </c>
      <c r="GG319" s="269"/>
      <c r="GH319" s="269">
        <f t="shared" si="3058"/>
        <v>0</v>
      </c>
      <c r="GI319" s="268">
        <f t="shared" si="3059"/>
        <v>0</v>
      </c>
      <c r="GJ319" s="268">
        <f t="shared" si="3105"/>
        <v>0</v>
      </c>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c r="HW319" s="4"/>
      <c r="HX319" s="4"/>
      <c r="HY319" s="4"/>
      <c r="HZ319" s="4"/>
      <c r="IA319" s="4"/>
      <c r="IB319" s="4"/>
      <c r="IC319" s="4"/>
      <c r="ID319" s="4"/>
      <c r="IE319" s="4"/>
      <c r="IF319" s="4"/>
      <c r="IG319" s="4"/>
      <c r="IH319" s="4"/>
      <c r="II319" s="4"/>
      <c r="IJ319" s="4"/>
      <c r="IK319" s="4"/>
      <c r="IL319" s="4"/>
      <c r="IM319" s="4"/>
      <c r="IN319" s="4"/>
      <c r="IO319" s="4"/>
      <c r="IP319" s="4"/>
      <c r="IQ319" s="4"/>
      <c r="IR319" s="4"/>
      <c r="IS319" s="4"/>
      <c r="IT319" s="4"/>
      <c r="IU319" s="4"/>
      <c r="IV319" s="4"/>
      <c r="IW319" s="4"/>
      <c r="IX319" s="4"/>
      <c r="IY319" s="4"/>
      <c r="IZ319" s="4"/>
      <c r="JA319" s="4"/>
      <c r="JB319" s="4"/>
      <c r="JC319" s="4"/>
      <c r="JD319" s="4"/>
      <c r="JE319" s="4"/>
      <c r="JF319" s="4"/>
      <c r="JG319" s="4"/>
      <c r="JH319" s="4"/>
      <c r="JI319" s="4"/>
      <c r="JJ319" s="4"/>
      <c r="JK319" s="4"/>
      <c r="JL319" s="4"/>
      <c r="JM319" s="4"/>
      <c r="JN319" s="4"/>
    </row>
    <row r="320" spans="1:274" s="5" customFormat="1" x14ac:dyDescent="0.2">
      <c r="A320" s="57" t="s">
        <v>305</v>
      </c>
      <c r="B320" s="57" t="s">
        <v>306</v>
      </c>
      <c r="C320" s="57" t="s">
        <v>10</v>
      </c>
      <c r="D320" s="57">
        <v>35</v>
      </c>
      <c r="E320" s="6"/>
      <c r="F320" s="64">
        <f t="shared" ref="F320" si="3230">SUM(E320*$D320)</f>
        <v>0</v>
      </c>
      <c r="G320" s="6"/>
      <c r="H320" s="64">
        <f t="shared" ref="H320" si="3231">SUM(G320*$D320)</f>
        <v>0</v>
      </c>
      <c r="I320" s="6"/>
      <c r="J320" s="64">
        <f t="shared" si="3229"/>
        <v>0</v>
      </c>
      <c r="K320" s="6"/>
      <c r="L320" s="64">
        <f t="shared" ref="L320" si="3232">SUM(K320*$D320)</f>
        <v>0</v>
      </c>
      <c r="M320" s="6"/>
      <c r="N320" s="64">
        <f t="shared" ref="N320" si="3233">SUM(M320*$D320)</f>
        <v>0</v>
      </c>
      <c r="O320" s="6"/>
      <c r="P320" s="64">
        <f t="shared" ref="P320" si="3234">SUM(O320*$D320)</f>
        <v>0</v>
      </c>
      <c r="Q320" s="6"/>
      <c r="R320" s="64">
        <f t="shared" ref="R320" si="3235">SUM(Q320*$D320)</f>
        <v>0</v>
      </c>
      <c r="S320" s="6"/>
      <c r="T320" s="64">
        <f t="shared" ref="T320" si="3236">SUM(S320*$D320)</f>
        <v>0</v>
      </c>
      <c r="U320" s="6"/>
      <c r="V320" s="64">
        <f t="shared" ref="V320" si="3237">SUM(U320*$D320)</f>
        <v>0</v>
      </c>
      <c r="W320" s="6"/>
      <c r="X320" s="64">
        <f t="shared" ref="X320" si="3238">SUM(W320*$D320)</f>
        <v>0</v>
      </c>
      <c r="Y320" s="6"/>
      <c r="Z320" s="64">
        <f t="shared" ref="Z320" si="3239">SUM(Y320*$D320)</f>
        <v>0</v>
      </c>
      <c r="AA320" s="6"/>
      <c r="AB320" s="64">
        <f t="shared" ref="AB320" si="3240">SUM(AA320*$D320)</f>
        <v>0</v>
      </c>
      <c r="AC320" s="59">
        <v>60</v>
      </c>
      <c r="AD320" s="64">
        <f t="shared" ref="AD320" si="3241">SUM(AC320*$D320)</f>
        <v>2100</v>
      </c>
      <c r="AE320" s="59">
        <v>24.5</v>
      </c>
      <c r="AF320" s="64">
        <f t="shared" ref="AF320" si="3242">SUM(AE320*$D320)</f>
        <v>857.5</v>
      </c>
      <c r="AG320" s="59">
        <v>30.25</v>
      </c>
      <c r="AH320" s="64">
        <f t="shared" ref="AH320" si="3243">SUM(AG320*$D320)</f>
        <v>1058.75</v>
      </c>
      <c r="AI320" s="59">
        <v>32.5</v>
      </c>
      <c r="AJ320" s="64">
        <f t="shared" ref="AJ320" si="3244">SUM(AI320*$D320)</f>
        <v>1137.5</v>
      </c>
      <c r="AK320" s="59">
        <v>18.5</v>
      </c>
      <c r="AL320" s="64">
        <f t="shared" ref="AL320" si="3245">SUM(AK320*$D320)</f>
        <v>647.5</v>
      </c>
      <c r="AM320" s="59"/>
      <c r="AN320" s="64">
        <f t="shared" ref="AN320" si="3246">SUM(AM320*$D320)</f>
        <v>0</v>
      </c>
      <c r="AO320" s="59"/>
      <c r="AP320" s="64">
        <f t="shared" ref="AP320" si="3247">SUM(AO320*$D320)</f>
        <v>0</v>
      </c>
      <c r="AQ320" s="59"/>
      <c r="AR320" s="64">
        <f t="shared" ref="AR320" si="3248">SUM(AQ320*$D320)</f>
        <v>0</v>
      </c>
      <c r="AS320" s="59"/>
      <c r="AT320" s="64">
        <f t="shared" ref="AT320" si="3249">SUM(AS320*$D320)</f>
        <v>0</v>
      </c>
      <c r="AU320" s="59"/>
      <c r="AV320" s="64">
        <f t="shared" ref="AV320" si="3250">SUM(AU320*$D320)</f>
        <v>0</v>
      </c>
      <c r="AW320" s="59"/>
      <c r="AX320" s="64">
        <f t="shared" ref="AX320" si="3251">SUM(AW320*$D320)</f>
        <v>0</v>
      </c>
      <c r="AY320" s="59"/>
      <c r="AZ320" s="64">
        <f t="shared" ref="AZ320" si="3252">SUM(AY320*$D320)</f>
        <v>0</v>
      </c>
      <c r="BA320" s="59"/>
      <c r="BB320" s="64">
        <f t="shared" ref="BB320" si="3253">SUM(BA320*$D320)</f>
        <v>0</v>
      </c>
      <c r="BC320" s="59"/>
      <c r="BD320" s="64">
        <f t="shared" ref="BD320" si="3254">SUM(BC320*$D320)</f>
        <v>0</v>
      </c>
      <c r="BE320" s="59"/>
      <c r="BF320" s="64">
        <f t="shared" ref="BF320" si="3255">SUM(BE320*$D320)</f>
        <v>0</v>
      </c>
      <c r="BG320" s="59"/>
      <c r="BH320" s="64">
        <f t="shared" ref="BH320" si="3256">SUM(BG320*$D320)</f>
        <v>0</v>
      </c>
      <c r="BI320" s="59"/>
      <c r="BJ320" s="64">
        <f t="shared" ref="BJ320" si="3257">SUM(BI320*$D320)</f>
        <v>0</v>
      </c>
      <c r="BK320" s="59"/>
      <c r="BL320" s="64">
        <f t="shared" ref="BL320" si="3258">SUM(BK320*$D320)</f>
        <v>0</v>
      </c>
      <c r="BM320" s="59"/>
      <c r="BN320" s="64">
        <f t="shared" ref="BN320" si="3259">SUM(BM320*$D320)</f>
        <v>0</v>
      </c>
      <c r="BO320" s="59"/>
      <c r="BP320" s="64">
        <f t="shared" ref="BP320" si="3260">SUM(BO320*$D320)</f>
        <v>0</v>
      </c>
      <c r="BQ320" s="59"/>
      <c r="BR320" s="64">
        <f t="shared" ref="BR320" si="3261">SUM(BQ320*$D320)</f>
        <v>0</v>
      </c>
      <c r="BS320" s="59"/>
      <c r="BT320" s="64">
        <f t="shared" ref="BT320" si="3262">SUM(BS320*$D320)</f>
        <v>0</v>
      </c>
      <c r="BU320" s="59"/>
      <c r="BV320" s="64">
        <f t="shared" ref="BV320" si="3263">SUM(BU320*$D320)</f>
        <v>0</v>
      </c>
      <c r="BW320" s="59"/>
      <c r="BX320" s="64">
        <f t="shared" ref="BX320" si="3264">SUM(BW320*$D320)</f>
        <v>0</v>
      </c>
      <c r="BY320" s="59"/>
      <c r="BZ320" s="64">
        <f t="shared" ref="BZ320" si="3265">SUM(BY320*$D320)</f>
        <v>0</v>
      </c>
      <c r="CA320" s="54"/>
      <c r="CB320" s="61">
        <f t="shared" ref="CB320" si="3266">SUM(E320+G320+I320+K320+M320+O320+Q320+S320+U320+W320+Y320+AA320+AC320+AE320+AG320+AI320+AK320+AM320+AO320+AQ320+AS320+AU320+AW320+AY320+BA320+BC320+BE320+BG320+BI320+BK320+BM320+BO320+BQ320+BS320+BU320+BW320+BY320)</f>
        <v>165.75</v>
      </c>
      <c r="CC320" s="61">
        <f t="shared" ref="CC320" si="3267">ROUND(CB320*D320*2,1)/2</f>
        <v>5801.25</v>
      </c>
      <c r="CD320" s="4"/>
      <c r="CE320" s="4"/>
      <c r="CF320" s="4">
        <f t="shared" ref="CF320" si="3268">SUM(CE320*D320)</f>
        <v>0</v>
      </c>
      <c r="CG320" s="218">
        <f t="shared" ref="CG320" si="3269">SUM(CE320+K320)</f>
        <v>0</v>
      </c>
      <c r="CH320" s="221">
        <f t="shared" ref="CH320" si="3270">SUM(CF320+L320)</f>
        <v>0</v>
      </c>
      <c r="CI320" s="4"/>
      <c r="CJ320" s="4">
        <f t="shared" ref="CJ320" si="3271">SUM(CI320*H320)</f>
        <v>0</v>
      </c>
      <c r="CK320" s="218">
        <f t="shared" ref="CK320" si="3272">SUM(CI320+O320)</f>
        <v>0</v>
      </c>
      <c r="CL320" s="221">
        <f t="shared" ref="CL320" si="3273">SUM(CJ320+P320)</f>
        <v>0</v>
      </c>
      <c r="CM320" s="4"/>
      <c r="CN320" s="4">
        <f t="shared" ref="CN320" si="3274">SUM(CM320*L320)</f>
        <v>0</v>
      </c>
      <c r="CO320" s="218">
        <f t="shared" ref="CO320" si="3275">SUM(CM320+O320)</f>
        <v>0</v>
      </c>
      <c r="CP320" s="221">
        <f t="shared" ref="CP320" si="3276">SUM(CO320*D320)</f>
        <v>0</v>
      </c>
      <c r="CQ320" s="4"/>
      <c r="CR320" s="4">
        <f t="shared" ref="CR320" si="3277">SUM(CQ320*P320)</f>
        <v>0</v>
      </c>
      <c r="CS320" s="218">
        <f t="shared" ref="CS320" si="3278">SUM(CQ320+S320)</f>
        <v>0</v>
      </c>
      <c r="CT320" s="221">
        <f t="shared" ref="CT320" si="3279">SUM(CS320*H320)</f>
        <v>0</v>
      </c>
      <c r="CU320" s="4"/>
      <c r="CV320" s="4">
        <f t="shared" ref="CV320" si="3280">SUM(CU320*T320)</f>
        <v>0</v>
      </c>
      <c r="CW320" s="218">
        <f t="shared" ref="CW320" si="3281">SUM(CU320+W320)</f>
        <v>0</v>
      </c>
      <c r="CX320" s="221">
        <f t="shared" ref="CX320" si="3282">SUM(CW320*L320)</f>
        <v>0</v>
      </c>
      <c r="CY320" s="4"/>
      <c r="CZ320" s="4">
        <f t="shared" ref="CZ320" si="3283">SUM(CY320*X320)</f>
        <v>0</v>
      </c>
      <c r="DA320" s="218">
        <f t="shared" ref="DA320" si="3284">SUM(CY320+AA320)</f>
        <v>0</v>
      </c>
      <c r="DB320" s="221">
        <f t="shared" ref="DB320" si="3285">SUM(DA320*P320)</f>
        <v>0</v>
      </c>
      <c r="DC320" s="4"/>
      <c r="DD320" s="4">
        <f t="shared" ref="DD320" si="3286">SUM(DC320*AB320)</f>
        <v>0</v>
      </c>
      <c r="DE320" s="218">
        <f t="shared" ref="DE320" si="3287">SUM(DC320+AE320)</f>
        <v>24.5</v>
      </c>
      <c r="DF320" s="221">
        <f t="shared" ref="DF320" si="3288">SUM(DE320*T320)</f>
        <v>0</v>
      </c>
      <c r="DG320" s="4"/>
      <c r="DH320" s="4">
        <f t="shared" ref="DH320" si="3289">SUM(DG320*AF320)</f>
        <v>0</v>
      </c>
      <c r="DI320" s="218">
        <f t="shared" ref="DI320" si="3290">SUM(DG320+AI320)</f>
        <v>32.5</v>
      </c>
      <c r="DJ320" s="221">
        <f t="shared" ref="DJ320" si="3291">SUM(DI320*X320)</f>
        <v>0</v>
      </c>
      <c r="DK320" s="4"/>
      <c r="DL320" s="4">
        <f t="shared" ref="DL320" si="3292">SUM(DK320*AJ320)</f>
        <v>0</v>
      </c>
      <c r="DM320" s="218">
        <f t="shared" ref="DM320" si="3293">SUM(DK320+AM320)</f>
        <v>0</v>
      </c>
      <c r="DN320" s="221">
        <f t="shared" ref="DN320" si="3294">SUM(DM320*AB320)</f>
        <v>0</v>
      </c>
      <c r="DO320" s="4"/>
      <c r="DP320" s="4">
        <f t="shared" ref="DP320" si="3295">SUM(DO320*AN320)</f>
        <v>0</v>
      </c>
      <c r="DQ320" s="218">
        <f t="shared" ref="DQ320" si="3296">SUM(DO320+AQ320)</f>
        <v>0</v>
      </c>
      <c r="DR320" s="221">
        <f t="shared" ref="DR320" si="3297">SUM(DQ320*AF320)</f>
        <v>0</v>
      </c>
      <c r="DS320" s="4"/>
      <c r="DT320" s="4">
        <f t="shared" ref="DT320" si="3298">SUM(DS320*AR320)</f>
        <v>0</v>
      </c>
      <c r="DU320" s="218">
        <f t="shared" ref="DU320" si="3299">SUM(DS320+AU320)</f>
        <v>0</v>
      </c>
      <c r="DV320" s="221">
        <f t="shared" ref="DV320" si="3300">SUM(DU320*AJ320)</f>
        <v>0</v>
      </c>
      <c r="DW320" s="4"/>
      <c r="DX320" s="4"/>
      <c r="DY320" s="4">
        <f t="shared" ref="DY320" si="3301">SUM(DX320*AS320)</f>
        <v>0</v>
      </c>
      <c r="DZ320" s="218">
        <f t="shared" ref="DZ320" si="3302">SUM(DX320+AV320)</f>
        <v>0</v>
      </c>
      <c r="EA320" s="221">
        <f t="shared" ref="EA320" si="3303">SUM(DZ320*AK320)</f>
        <v>0</v>
      </c>
      <c r="EB320" s="4"/>
      <c r="EC320" s="4">
        <f t="shared" ref="EC320" si="3304">SUM(EB320*D320)</f>
        <v>0</v>
      </c>
      <c r="ED320" s="218" t="e">
        <f>SUM(EB320+#REF!)</f>
        <v>#REF!</v>
      </c>
      <c r="EE320" s="221" t="e">
        <f t="shared" ref="EE320" si="3305">SUM(ED320*D320)</f>
        <v>#REF!</v>
      </c>
      <c r="EF320" s="4"/>
      <c r="EG320" s="4">
        <f t="shared" ref="EG320" si="3306">SUM(EF320*AW320)</f>
        <v>0</v>
      </c>
      <c r="EH320" s="218" t="e">
        <f>SUM(EF320+#REF!)</f>
        <v>#REF!</v>
      </c>
      <c r="EI320" s="221" t="e">
        <f t="shared" ref="EI320" si="3307">SUM(EH320*D320)</f>
        <v>#REF!</v>
      </c>
      <c r="EJ320" s="4"/>
      <c r="EK320" s="4" t="e">
        <f>SUM(EJ320*#REF!)</f>
        <v>#REF!</v>
      </c>
      <c r="EL320" s="218" t="e">
        <f>SUM(EJ320+#REF!)</f>
        <v>#REF!</v>
      </c>
      <c r="EM320" s="221" t="e">
        <f t="shared" ref="EM320" si="3308">SUM(EL320*AS320)</f>
        <v>#REF!</v>
      </c>
      <c r="EN320" s="4"/>
      <c r="EO320" s="269"/>
      <c r="EP320" s="269">
        <f t="shared" ref="EP320" si="3309">SUM(EO320*D320)</f>
        <v>0</v>
      </c>
      <c r="EQ320" s="268">
        <f t="shared" si="2824"/>
        <v>60</v>
      </c>
      <c r="ER320" s="268">
        <f t="shared" si="2825"/>
        <v>2100</v>
      </c>
      <c r="ES320" s="269"/>
      <c r="ET320" s="269">
        <f t="shared" si="2826"/>
        <v>0</v>
      </c>
      <c r="EU320" s="268">
        <f t="shared" si="2827"/>
        <v>24.5</v>
      </c>
      <c r="EV320" s="268">
        <f t="shared" si="2828"/>
        <v>857.5</v>
      </c>
      <c r="EW320" s="269"/>
      <c r="EX320" s="269">
        <f t="shared" si="2829"/>
        <v>0</v>
      </c>
      <c r="EY320" s="268">
        <f t="shared" si="2830"/>
        <v>30.25</v>
      </c>
      <c r="EZ320" s="268">
        <f t="shared" si="2831"/>
        <v>1058.75</v>
      </c>
      <c r="FA320" s="269"/>
      <c r="FB320" s="269">
        <f t="shared" si="3097"/>
        <v>0</v>
      </c>
      <c r="FC320" s="268">
        <f t="shared" si="2833"/>
        <v>32.5</v>
      </c>
      <c r="FD320" s="268">
        <f t="shared" si="2834"/>
        <v>1137.5</v>
      </c>
      <c r="FE320" s="269"/>
      <c r="FF320" s="269">
        <f t="shared" si="2778"/>
        <v>0</v>
      </c>
      <c r="FG320" s="268">
        <f t="shared" si="2835"/>
        <v>18.5</v>
      </c>
      <c r="FH320" s="268">
        <f t="shared" si="2836"/>
        <v>647.5</v>
      </c>
      <c r="FI320" s="269"/>
      <c r="FJ320" s="269">
        <f t="shared" si="2779"/>
        <v>0</v>
      </c>
      <c r="FK320" s="268">
        <f t="shared" si="2837"/>
        <v>0</v>
      </c>
      <c r="FL320" s="268">
        <f t="shared" si="2838"/>
        <v>0</v>
      </c>
      <c r="FM320" s="269"/>
      <c r="FN320" s="269">
        <f t="shared" si="3098"/>
        <v>0</v>
      </c>
      <c r="FO320" s="268">
        <f t="shared" si="3099"/>
        <v>0</v>
      </c>
      <c r="FP320" s="268">
        <f t="shared" si="3100"/>
        <v>0</v>
      </c>
      <c r="FQ320" s="269"/>
      <c r="FR320" s="269">
        <f t="shared" si="3101"/>
        <v>0</v>
      </c>
      <c r="FS320" s="268">
        <f t="shared" si="3102"/>
        <v>0</v>
      </c>
      <c r="FT320" s="268">
        <f t="shared" si="3103"/>
        <v>0</v>
      </c>
      <c r="FU320" s="269"/>
      <c r="FV320" s="269">
        <f t="shared" si="3104"/>
        <v>0</v>
      </c>
      <c r="FW320" s="268">
        <f t="shared" si="2839"/>
        <v>0</v>
      </c>
      <c r="FX320" s="268">
        <f t="shared" si="2840"/>
        <v>0</v>
      </c>
      <c r="FY320" s="269"/>
      <c r="FZ320" s="269">
        <f t="shared" si="2841"/>
        <v>0</v>
      </c>
      <c r="GA320" s="268">
        <f t="shared" si="2842"/>
        <v>0</v>
      </c>
      <c r="GB320" s="268">
        <f t="shared" si="2843"/>
        <v>0</v>
      </c>
      <c r="GC320" s="269"/>
      <c r="GD320" s="269">
        <f t="shared" si="3057"/>
        <v>0</v>
      </c>
      <c r="GE320" s="268">
        <f t="shared" si="2845"/>
        <v>0</v>
      </c>
      <c r="GF320" s="268">
        <f t="shared" si="2846"/>
        <v>0</v>
      </c>
      <c r="GG320" s="269"/>
      <c r="GH320" s="269">
        <f t="shared" si="3058"/>
        <v>0</v>
      </c>
      <c r="GI320" s="268">
        <f t="shared" si="3059"/>
        <v>0</v>
      </c>
      <c r="GJ320" s="268">
        <f t="shared" si="3105"/>
        <v>0</v>
      </c>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c r="IE320" s="4"/>
      <c r="IF320" s="4"/>
      <c r="IG320" s="4"/>
      <c r="IH320" s="4"/>
      <c r="II320" s="4"/>
      <c r="IJ320" s="4"/>
      <c r="IK320" s="4"/>
      <c r="IL320" s="4"/>
      <c r="IM320" s="4"/>
      <c r="IN320" s="4"/>
      <c r="IO320" s="4"/>
      <c r="IP320" s="4"/>
      <c r="IQ320" s="4"/>
      <c r="IR320" s="4"/>
      <c r="IS320" s="4"/>
      <c r="IT320" s="4"/>
      <c r="IU320" s="4"/>
      <c r="IV320" s="4"/>
      <c r="IW320" s="4"/>
      <c r="IX320" s="4"/>
      <c r="IY320" s="4"/>
      <c r="IZ320" s="4"/>
      <c r="JA320" s="4"/>
      <c r="JB320" s="4"/>
      <c r="JC320" s="4"/>
      <c r="JD320" s="4"/>
      <c r="JE320" s="4"/>
      <c r="JF320" s="4"/>
      <c r="JG320" s="4"/>
      <c r="JH320" s="4"/>
      <c r="JI320" s="4"/>
      <c r="JJ320" s="4"/>
      <c r="JK320" s="4"/>
      <c r="JL320" s="4"/>
      <c r="JM320" s="4"/>
      <c r="JN320" s="4"/>
    </row>
    <row r="321" spans="1:274" s="287" customFormat="1" x14ac:dyDescent="0.2">
      <c r="A321" s="301" t="s">
        <v>200</v>
      </c>
      <c r="B321" s="301" t="s">
        <v>186</v>
      </c>
      <c r="C321" s="301" t="s">
        <v>10</v>
      </c>
      <c r="D321" s="301">
        <v>35</v>
      </c>
      <c r="E321" s="302"/>
      <c r="F321" s="303">
        <f t="shared" si="2850"/>
        <v>0</v>
      </c>
      <c r="G321" s="302"/>
      <c r="H321" s="303">
        <f t="shared" si="3061"/>
        <v>0</v>
      </c>
      <c r="I321" s="302"/>
      <c r="J321" s="303">
        <f t="shared" ref="J321" si="3310">SUM(I321*$D321)</f>
        <v>0</v>
      </c>
      <c r="K321" s="302"/>
      <c r="L321" s="303">
        <f t="shared" si="3063"/>
        <v>0</v>
      </c>
      <c r="M321" s="302"/>
      <c r="N321" s="303">
        <f t="shared" si="3064"/>
        <v>0</v>
      </c>
      <c r="O321" s="302"/>
      <c r="P321" s="303">
        <f t="shared" si="3065"/>
        <v>0</v>
      </c>
      <c r="Q321" s="302"/>
      <c r="R321" s="303">
        <f t="shared" si="3066"/>
        <v>0</v>
      </c>
      <c r="S321" s="302"/>
      <c r="T321" s="303">
        <f t="shared" si="3067"/>
        <v>0</v>
      </c>
      <c r="U321" s="302"/>
      <c r="V321" s="303">
        <f t="shared" si="3068"/>
        <v>0</v>
      </c>
      <c r="W321" s="302"/>
      <c r="X321" s="303">
        <f t="shared" si="3069"/>
        <v>0</v>
      </c>
      <c r="Y321" s="302"/>
      <c r="Z321" s="303">
        <f t="shared" si="3070"/>
        <v>0</v>
      </c>
      <c r="AA321" s="302"/>
      <c r="AB321" s="303">
        <f t="shared" si="3071"/>
        <v>0</v>
      </c>
      <c r="AC321" s="304"/>
      <c r="AD321" s="303">
        <f t="shared" si="3072"/>
        <v>0</v>
      </c>
      <c r="AE321" s="304"/>
      <c r="AF321" s="303">
        <f t="shared" si="3073"/>
        <v>0</v>
      </c>
      <c r="AG321" s="304"/>
      <c r="AH321" s="303">
        <f t="shared" si="3074"/>
        <v>0</v>
      </c>
      <c r="AI321" s="304"/>
      <c r="AJ321" s="303">
        <f t="shared" si="3075"/>
        <v>0</v>
      </c>
      <c r="AK321" s="304"/>
      <c r="AL321" s="303">
        <f t="shared" si="3076"/>
        <v>0</v>
      </c>
      <c r="AM321" s="304"/>
      <c r="AN321" s="303">
        <f t="shared" si="3077"/>
        <v>0</v>
      </c>
      <c r="AO321" s="304"/>
      <c r="AP321" s="303">
        <f t="shared" si="3078"/>
        <v>0</v>
      </c>
      <c r="AQ321" s="304"/>
      <c r="AR321" s="303">
        <f t="shared" si="3079"/>
        <v>0</v>
      </c>
      <c r="AS321" s="304">
        <v>0.75</v>
      </c>
      <c r="AT321" s="303">
        <f t="shared" si="3080"/>
        <v>26.25</v>
      </c>
      <c r="AU321" s="304"/>
      <c r="AV321" s="303">
        <f t="shared" si="3081"/>
        <v>0</v>
      </c>
      <c r="AW321" s="304"/>
      <c r="AX321" s="303">
        <f t="shared" si="3082"/>
        <v>0</v>
      </c>
      <c r="AY321" s="304"/>
      <c r="AZ321" s="303">
        <f t="shared" si="3083"/>
        <v>0</v>
      </c>
      <c r="BA321" s="304"/>
      <c r="BB321" s="303">
        <f t="shared" si="3084"/>
        <v>0</v>
      </c>
      <c r="BC321" s="304"/>
      <c r="BD321" s="303">
        <f t="shared" si="3085"/>
        <v>0</v>
      </c>
      <c r="BE321" s="304"/>
      <c r="BF321" s="303">
        <f t="shared" si="3086"/>
        <v>0</v>
      </c>
      <c r="BG321" s="304"/>
      <c r="BH321" s="303">
        <f t="shared" si="3087"/>
        <v>0</v>
      </c>
      <c r="BI321" s="304"/>
      <c r="BJ321" s="303">
        <f t="shared" si="3088"/>
        <v>0</v>
      </c>
      <c r="BK321" s="304"/>
      <c r="BL321" s="303">
        <f t="shared" si="3089"/>
        <v>0</v>
      </c>
      <c r="BM321" s="304"/>
      <c r="BN321" s="303">
        <f t="shared" si="3090"/>
        <v>0</v>
      </c>
      <c r="BO321" s="304"/>
      <c r="BP321" s="303">
        <f t="shared" si="3091"/>
        <v>0</v>
      </c>
      <c r="BQ321" s="304"/>
      <c r="BR321" s="303">
        <f t="shared" si="3092"/>
        <v>0</v>
      </c>
      <c r="BS321" s="304"/>
      <c r="BT321" s="303">
        <f t="shared" si="3093"/>
        <v>0</v>
      </c>
      <c r="BU321" s="304"/>
      <c r="BV321" s="303">
        <f t="shared" si="3094"/>
        <v>0</v>
      </c>
      <c r="BW321" s="304"/>
      <c r="BX321" s="303">
        <f t="shared" si="3095"/>
        <v>0</v>
      </c>
      <c r="BY321" s="304"/>
      <c r="BZ321" s="303">
        <f t="shared" si="2734"/>
        <v>0</v>
      </c>
      <c r="CA321" s="302"/>
      <c r="CB321" s="305">
        <f t="shared" si="2735"/>
        <v>0.75</v>
      </c>
      <c r="CC321" s="305">
        <f t="shared" si="2736"/>
        <v>26.25</v>
      </c>
      <c r="CD321" s="306"/>
      <c r="CE321" s="306"/>
      <c r="CF321" s="306">
        <f t="shared" si="2737"/>
        <v>0</v>
      </c>
      <c r="CG321" s="283">
        <f t="shared" si="2738"/>
        <v>0</v>
      </c>
      <c r="CH321" s="284">
        <f t="shared" si="2739"/>
        <v>0</v>
      </c>
      <c r="CI321" s="306"/>
      <c r="CJ321" s="306">
        <f t="shared" si="2740"/>
        <v>0</v>
      </c>
      <c r="CK321" s="283">
        <f t="shared" si="2741"/>
        <v>0</v>
      </c>
      <c r="CL321" s="284">
        <f t="shared" si="2742"/>
        <v>0</v>
      </c>
      <c r="CM321" s="306"/>
      <c r="CN321" s="306">
        <f t="shared" si="2743"/>
        <v>0</v>
      </c>
      <c r="CO321" s="283">
        <f t="shared" si="2744"/>
        <v>0</v>
      </c>
      <c r="CP321" s="284">
        <f t="shared" si="2745"/>
        <v>0</v>
      </c>
      <c r="CQ321" s="306"/>
      <c r="CR321" s="306">
        <f t="shared" si="2746"/>
        <v>0</v>
      </c>
      <c r="CS321" s="283">
        <f t="shared" si="2747"/>
        <v>0</v>
      </c>
      <c r="CT321" s="284">
        <f t="shared" si="2748"/>
        <v>0</v>
      </c>
      <c r="CU321" s="306"/>
      <c r="CV321" s="306">
        <f t="shared" si="2749"/>
        <v>0</v>
      </c>
      <c r="CW321" s="283">
        <f t="shared" si="2750"/>
        <v>0</v>
      </c>
      <c r="CX321" s="284">
        <f t="shared" si="2751"/>
        <v>0</v>
      </c>
      <c r="CY321" s="306"/>
      <c r="CZ321" s="306">
        <f t="shared" si="2752"/>
        <v>0</v>
      </c>
      <c r="DA321" s="283">
        <f t="shared" si="2753"/>
        <v>0</v>
      </c>
      <c r="DB321" s="284">
        <f t="shared" si="2754"/>
        <v>0</v>
      </c>
      <c r="DC321" s="306"/>
      <c r="DD321" s="306">
        <f t="shared" si="2755"/>
        <v>0</v>
      </c>
      <c r="DE321" s="283">
        <f t="shared" si="2756"/>
        <v>0</v>
      </c>
      <c r="DF321" s="284">
        <f t="shared" si="2757"/>
        <v>0</v>
      </c>
      <c r="DG321" s="306"/>
      <c r="DH321" s="306">
        <f t="shared" si="2758"/>
        <v>0</v>
      </c>
      <c r="DI321" s="283">
        <f t="shared" si="2759"/>
        <v>0</v>
      </c>
      <c r="DJ321" s="284">
        <f t="shared" si="2760"/>
        <v>0</v>
      </c>
      <c r="DK321" s="306"/>
      <c r="DL321" s="306">
        <f t="shared" si="2761"/>
        <v>0</v>
      </c>
      <c r="DM321" s="283">
        <f t="shared" si="2762"/>
        <v>0</v>
      </c>
      <c r="DN321" s="284">
        <f t="shared" si="2763"/>
        <v>0</v>
      </c>
      <c r="DO321" s="306"/>
      <c r="DP321" s="306">
        <f t="shared" si="2764"/>
        <v>0</v>
      </c>
      <c r="DQ321" s="283">
        <f t="shared" si="2765"/>
        <v>0</v>
      </c>
      <c r="DR321" s="284">
        <f t="shared" si="2766"/>
        <v>0</v>
      </c>
      <c r="DS321" s="306"/>
      <c r="DT321" s="306">
        <f t="shared" si="2767"/>
        <v>0</v>
      </c>
      <c r="DU321" s="283">
        <f t="shared" si="2768"/>
        <v>0</v>
      </c>
      <c r="DV321" s="284">
        <f t="shared" si="2769"/>
        <v>0</v>
      </c>
      <c r="DW321" s="306"/>
      <c r="DX321" s="306"/>
      <c r="DY321" s="306">
        <f t="shared" si="2770"/>
        <v>0</v>
      </c>
      <c r="DZ321" s="283">
        <f t="shared" si="2771"/>
        <v>0</v>
      </c>
      <c r="EA321" s="284">
        <f t="shared" si="2772"/>
        <v>0</v>
      </c>
      <c r="EB321" s="306"/>
      <c r="EC321" s="306">
        <f t="shared" si="2773"/>
        <v>0</v>
      </c>
      <c r="ED321" s="283" t="e">
        <f>SUM(EB321+#REF!)</f>
        <v>#REF!</v>
      </c>
      <c r="EE321" s="284" t="e">
        <f t="shared" si="2774"/>
        <v>#REF!</v>
      </c>
      <c r="EF321" s="306"/>
      <c r="EG321" s="306">
        <f t="shared" si="2775"/>
        <v>0</v>
      </c>
      <c r="EH321" s="283" t="e">
        <f>SUM(EF321+#REF!)</f>
        <v>#REF!</v>
      </c>
      <c r="EI321" s="284" t="e">
        <f t="shared" si="2776"/>
        <v>#REF!</v>
      </c>
      <c r="EJ321" s="306"/>
      <c r="EK321" s="306" t="e">
        <f>SUM(EJ321*#REF!)</f>
        <v>#REF!</v>
      </c>
      <c r="EL321" s="283" t="e">
        <f>SUM(EJ321+#REF!)</f>
        <v>#REF!</v>
      </c>
      <c r="EM321" s="284" t="e">
        <f t="shared" si="2777"/>
        <v>#REF!</v>
      </c>
      <c r="EN321" s="306"/>
      <c r="EO321" s="283"/>
      <c r="EP321" s="283">
        <f t="shared" si="3112"/>
        <v>0</v>
      </c>
      <c r="EQ321" s="283">
        <f t="shared" si="2824"/>
        <v>0</v>
      </c>
      <c r="ER321" s="283">
        <f t="shared" si="2825"/>
        <v>0</v>
      </c>
      <c r="ES321" s="283"/>
      <c r="ET321" s="283">
        <f t="shared" si="2826"/>
        <v>0</v>
      </c>
      <c r="EU321" s="283">
        <f t="shared" si="2827"/>
        <v>0</v>
      </c>
      <c r="EV321" s="283">
        <f t="shared" si="2828"/>
        <v>0</v>
      </c>
      <c r="EW321" s="283"/>
      <c r="EX321" s="283">
        <f t="shared" si="2829"/>
        <v>0</v>
      </c>
      <c r="EY321" s="283">
        <f t="shared" si="2830"/>
        <v>0</v>
      </c>
      <c r="EZ321" s="283">
        <f t="shared" si="2831"/>
        <v>0</v>
      </c>
      <c r="FA321" s="283"/>
      <c r="FB321" s="283">
        <f t="shared" si="3097"/>
        <v>0</v>
      </c>
      <c r="FC321" s="283">
        <f t="shared" si="2833"/>
        <v>0</v>
      </c>
      <c r="FD321" s="283">
        <f t="shared" si="2834"/>
        <v>0</v>
      </c>
      <c r="FE321" s="283"/>
      <c r="FF321" s="283">
        <f t="shared" si="2778"/>
        <v>0</v>
      </c>
      <c r="FG321" s="283">
        <f t="shared" si="2835"/>
        <v>0</v>
      </c>
      <c r="FH321" s="283">
        <f t="shared" si="2836"/>
        <v>0</v>
      </c>
      <c r="FI321" s="283"/>
      <c r="FJ321" s="283">
        <f t="shared" si="2779"/>
        <v>0</v>
      </c>
      <c r="FK321" s="283">
        <f t="shared" si="2837"/>
        <v>0</v>
      </c>
      <c r="FL321" s="283">
        <f t="shared" si="2838"/>
        <v>0</v>
      </c>
      <c r="FM321" s="283"/>
      <c r="FN321" s="283">
        <f t="shared" si="3098"/>
        <v>0</v>
      </c>
      <c r="FO321" s="283">
        <f t="shared" si="3099"/>
        <v>0.75</v>
      </c>
      <c r="FP321" s="283">
        <f t="shared" si="3100"/>
        <v>0</v>
      </c>
      <c r="FQ321" s="283"/>
      <c r="FR321" s="283">
        <f t="shared" si="3101"/>
        <v>0</v>
      </c>
      <c r="FS321" s="283">
        <f t="shared" si="3102"/>
        <v>0</v>
      </c>
      <c r="FT321" s="283">
        <f t="shared" si="3103"/>
        <v>0</v>
      </c>
      <c r="FU321" s="283"/>
      <c r="FV321" s="283">
        <f t="shared" si="3104"/>
        <v>0</v>
      </c>
      <c r="FW321" s="283">
        <f t="shared" si="2839"/>
        <v>0.75</v>
      </c>
      <c r="FX321" s="283">
        <f t="shared" si="2840"/>
        <v>26.25</v>
      </c>
      <c r="FY321" s="283"/>
      <c r="FZ321" s="285">
        <f t="shared" si="2841"/>
        <v>0</v>
      </c>
      <c r="GA321" s="286">
        <f t="shared" si="2842"/>
        <v>0</v>
      </c>
      <c r="GB321" s="286">
        <f t="shared" si="2843"/>
        <v>0</v>
      </c>
      <c r="GC321" s="283"/>
      <c r="GD321" s="285">
        <f t="shared" si="3057"/>
        <v>0</v>
      </c>
      <c r="GE321" s="268">
        <f t="shared" si="2845"/>
        <v>0</v>
      </c>
      <c r="GF321" s="268">
        <f t="shared" si="2846"/>
        <v>0</v>
      </c>
      <c r="GG321" s="283"/>
      <c r="GH321" s="285">
        <f t="shared" si="3058"/>
        <v>0</v>
      </c>
      <c r="GI321" s="286">
        <f t="shared" si="3059"/>
        <v>0</v>
      </c>
      <c r="GJ321" s="286">
        <f t="shared" si="3105"/>
        <v>0</v>
      </c>
      <c r="GK321" s="282"/>
      <c r="GL321" s="282"/>
      <c r="GM321" s="282"/>
      <c r="GN321" s="282"/>
      <c r="GO321" s="282"/>
      <c r="GP321" s="282"/>
      <c r="GQ321" s="282"/>
      <c r="GR321" s="282"/>
      <c r="GS321" s="282"/>
      <c r="GT321" s="282"/>
      <c r="GU321" s="282"/>
      <c r="GV321" s="282"/>
      <c r="GW321" s="282"/>
      <c r="GX321" s="282"/>
      <c r="GY321" s="282"/>
      <c r="GZ321" s="282"/>
      <c r="HA321" s="282"/>
      <c r="HB321" s="282"/>
      <c r="HC321" s="282"/>
      <c r="HD321" s="282"/>
      <c r="HE321" s="282"/>
      <c r="HF321" s="282"/>
      <c r="HG321" s="282"/>
      <c r="HH321" s="282"/>
      <c r="HI321" s="282"/>
      <c r="HJ321" s="282"/>
      <c r="HK321" s="282"/>
      <c r="HL321" s="282"/>
      <c r="HM321" s="282"/>
      <c r="HN321" s="282"/>
      <c r="HO321" s="282"/>
      <c r="HP321" s="282"/>
      <c r="HQ321" s="282"/>
      <c r="HR321" s="282"/>
      <c r="HS321" s="282"/>
      <c r="HT321" s="282"/>
      <c r="HU321" s="282"/>
      <c r="HV321" s="282"/>
      <c r="HW321" s="282"/>
      <c r="HX321" s="282"/>
      <c r="HY321" s="282"/>
      <c r="HZ321" s="282"/>
      <c r="IA321" s="282"/>
      <c r="IB321" s="282"/>
      <c r="IC321" s="282"/>
      <c r="ID321" s="282"/>
      <c r="IE321" s="282"/>
      <c r="IF321" s="282"/>
      <c r="IG321" s="282"/>
      <c r="IH321" s="282"/>
      <c r="II321" s="282"/>
      <c r="IJ321" s="282"/>
      <c r="IK321" s="282"/>
      <c r="IL321" s="282"/>
      <c r="IM321" s="282"/>
      <c r="IN321" s="282"/>
      <c r="IO321" s="282"/>
      <c r="IP321" s="282"/>
      <c r="IQ321" s="282"/>
      <c r="IR321" s="282"/>
      <c r="IS321" s="282"/>
      <c r="IT321" s="282"/>
      <c r="IU321" s="282"/>
      <c r="IV321" s="282"/>
      <c r="IW321" s="282"/>
      <c r="IX321" s="282"/>
      <c r="IY321" s="282"/>
      <c r="IZ321" s="282"/>
      <c r="JA321" s="282"/>
      <c r="JB321" s="282"/>
      <c r="JC321" s="282"/>
      <c r="JD321" s="282"/>
      <c r="JE321" s="282"/>
      <c r="JF321" s="282"/>
      <c r="JG321" s="282"/>
      <c r="JH321" s="282"/>
      <c r="JI321" s="282"/>
      <c r="JJ321" s="282"/>
      <c r="JK321" s="282"/>
      <c r="JL321" s="282"/>
      <c r="JM321" s="282"/>
      <c r="JN321" s="282"/>
    </row>
    <row r="322" spans="1:274" s="5" customFormat="1" x14ac:dyDescent="0.2">
      <c r="A322" s="57" t="s">
        <v>198</v>
      </c>
      <c r="B322" s="57" t="s">
        <v>182</v>
      </c>
      <c r="C322" s="57" t="s">
        <v>10</v>
      </c>
      <c r="D322" s="57">
        <v>35</v>
      </c>
      <c r="E322" s="6"/>
      <c r="F322" s="64">
        <f t="shared" si="2850"/>
        <v>0</v>
      </c>
      <c r="G322" s="6"/>
      <c r="H322" s="64">
        <f t="shared" si="3061"/>
        <v>0</v>
      </c>
      <c r="I322" s="6"/>
      <c r="J322" s="64">
        <f t="shared" ref="J322:J325" si="3311">SUM(I322*$D322)</f>
        <v>0</v>
      </c>
      <c r="K322" s="6"/>
      <c r="L322" s="64">
        <f t="shared" si="3063"/>
        <v>0</v>
      </c>
      <c r="M322" s="6"/>
      <c r="N322" s="64">
        <f t="shared" si="3064"/>
        <v>0</v>
      </c>
      <c r="O322" s="6"/>
      <c r="P322" s="64">
        <f t="shared" si="3065"/>
        <v>0</v>
      </c>
      <c r="Q322" s="6"/>
      <c r="R322" s="64">
        <f t="shared" si="3066"/>
        <v>0</v>
      </c>
      <c r="S322" s="6"/>
      <c r="T322" s="64">
        <f t="shared" si="3067"/>
        <v>0</v>
      </c>
      <c r="U322" s="6"/>
      <c r="V322" s="64">
        <f t="shared" si="3068"/>
        <v>0</v>
      </c>
      <c r="W322" s="6"/>
      <c r="X322" s="64">
        <f t="shared" si="3069"/>
        <v>0</v>
      </c>
      <c r="Y322" s="6"/>
      <c r="Z322" s="64">
        <f t="shared" si="3070"/>
        <v>0</v>
      </c>
      <c r="AA322" s="6"/>
      <c r="AB322" s="64">
        <f t="shared" si="3071"/>
        <v>0</v>
      </c>
      <c r="AC322" s="59"/>
      <c r="AD322" s="64">
        <f t="shared" si="3072"/>
        <v>0</v>
      </c>
      <c r="AE322" s="59"/>
      <c r="AF322" s="64">
        <f t="shared" si="3073"/>
        <v>0</v>
      </c>
      <c r="AG322" s="59"/>
      <c r="AH322" s="64">
        <f t="shared" si="3074"/>
        <v>0</v>
      </c>
      <c r="AI322" s="59"/>
      <c r="AJ322" s="64">
        <f t="shared" si="3075"/>
        <v>0</v>
      </c>
      <c r="AK322" s="59"/>
      <c r="AL322" s="64">
        <f t="shared" si="3076"/>
        <v>0</v>
      </c>
      <c r="AM322" s="59"/>
      <c r="AN322" s="64">
        <f t="shared" si="3077"/>
        <v>0</v>
      </c>
      <c r="AO322" s="59"/>
      <c r="AP322" s="64">
        <f t="shared" si="3078"/>
        <v>0</v>
      </c>
      <c r="AQ322" s="59"/>
      <c r="AR322" s="64">
        <f t="shared" si="3079"/>
        <v>0</v>
      </c>
      <c r="AS322" s="59"/>
      <c r="AT322" s="64">
        <f t="shared" si="3080"/>
        <v>0</v>
      </c>
      <c r="AU322" s="59">
        <v>20.25</v>
      </c>
      <c r="AV322" s="64">
        <f t="shared" si="3081"/>
        <v>708.75</v>
      </c>
      <c r="AW322" s="59">
        <v>10.75</v>
      </c>
      <c r="AX322" s="64">
        <f t="shared" si="3082"/>
        <v>376.25</v>
      </c>
      <c r="AY322" s="59"/>
      <c r="AZ322" s="64">
        <f t="shared" si="3083"/>
        <v>0</v>
      </c>
      <c r="BA322" s="59"/>
      <c r="BB322" s="64">
        <f t="shared" si="3084"/>
        <v>0</v>
      </c>
      <c r="BC322" s="59"/>
      <c r="BD322" s="64">
        <f t="shared" si="3085"/>
        <v>0</v>
      </c>
      <c r="BE322" s="59"/>
      <c r="BF322" s="64">
        <f t="shared" si="3086"/>
        <v>0</v>
      </c>
      <c r="BG322" s="59"/>
      <c r="BH322" s="64">
        <f t="shared" si="3087"/>
        <v>0</v>
      </c>
      <c r="BI322" s="59"/>
      <c r="BJ322" s="64">
        <f t="shared" si="3088"/>
        <v>0</v>
      </c>
      <c r="BK322" s="59"/>
      <c r="BL322" s="64">
        <f t="shared" si="3089"/>
        <v>0</v>
      </c>
      <c r="BM322" s="59"/>
      <c r="BN322" s="64">
        <f t="shared" si="3090"/>
        <v>0</v>
      </c>
      <c r="BO322" s="59"/>
      <c r="BP322" s="64">
        <f t="shared" si="3091"/>
        <v>0</v>
      </c>
      <c r="BQ322" s="59"/>
      <c r="BR322" s="64">
        <f t="shared" si="3092"/>
        <v>0</v>
      </c>
      <c r="BS322" s="59"/>
      <c r="BT322" s="64">
        <f t="shared" si="3093"/>
        <v>0</v>
      </c>
      <c r="BU322" s="59"/>
      <c r="BV322" s="64">
        <f t="shared" si="3094"/>
        <v>0</v>
      </c>
      <c r="BW322" s="59"/>
      <c r="BX322" s="64">
        <f t="shared" si="3095"/>
        <v>0</v>
      </c>
      <c r="BY322" s="59"/>
      <c r="BZ322" s="64">
        <f t="shared" si="2734"/>
        <v>0</v>
      </c>
      <c r="CA322" s="54"/>
      <c r="CB322" s="61">
        <f t="shared" si="2735"/>
        <v>31</v>
      </c>
      <c r="CC322" s="61">
        <f t="shared" si="2736"/>
        <v>1085</v>
      </c>
      <c r="CD322" s="4"/>
      <c r="CE322" s="4"/>
      <c r="CF322" s="4">
        <f t="shared" si="2737"/>
        <v>0</v>
      </c>
      <c r="CG322" s="218">
        <f t="shared" si="2738"/>
        <v>0</v>
      </c>
      <c r="CH322" s="221">
        <f t="shared" si="2739"/>
        <v>0</v>
      </c>
      <c r="CI322" s="4"/>
      <c r="CJ322" s="4">
        <f t="shared" si="2740"/>
        <v>0</v>
      </c>
      <c r="CK322" s="218">
        <f t="shared" si="2741"/>
        <v>0</v>
      </c>
      <c r="CL322" s="221">
        <f t="shared" si="2742"/>
        <v>0</v>
      </c>
      <c r="CM322" s="4"/>
      <c r="CN322" s="4">
        <f t="shared" si="2743"/>
        <v>0</v>
      </c>
      <c r="CO322" s="218">
        <f t="shared" si="2744"/>
        <v>0</v>
      </c>
      <c r="CP322" s="221">
        <f t="shared" si="2745"/>
        <v>0</v>
      </c>
      <c r="CQ322" s="4"/>
      <c r="CR322" s="4">
        <f t="shared" si="2746"/>
        <v>0</v>
      </c>
      <c r="CS322" s="218">
        <f t="shared" si="2747"/>
        <v>0</v>
      </c>
      <c r="CT322" s="221">
        <f t="shared" si="2748"/>
        <v>0</v>
      </c>
      <c r="CU322" s="4"/>
      <c r="CV322" s="4">
        <f t="shared" si="2749"/>
        <v>0</v>
      </c>
      <c r="CW322" s="218">
        <f t="shared" si="2750"/>
        <v>0</v>
      </c>
      <c r="CX322" s="221">
        <f t="shared" si="2751"/>
        <v>0</v>
      </c>
      <c r="CY322" s="4"/>
      <c r="CZ322" s="4">
        <f t="shared" si="2752"/>
        <v>0</v>
      </c>
      <c r="DA322" s="218">
        <f t="shared" si="2753"/>
        <v>0</v>
      </c>
      <c r="DB322" s="221">
        <f t="shared" si="2754"/>
        <v>0</v>
      </c>
      <c r="DC322" s="4"/>
      <c r="DD322" s="4">
        <f t="shared" si="2755"/>
        <v>0</v>
      </c>
      <c r="DE322" s="218">
        <f t="shared" si="2756"/>
        <v>0</v>
      </c>
      <c r="DF322" s="221">
        <f t="shared" si="2757"/>
        <v>0</v>
      </c>
      <c r="DG322" s="4"/>
      <c r="DH322" s="4">
        <f t="shared" si="2758"/>
        <v>0</v>
      </c>
      <c r="DI322" s="218">
        <f t="shared" si="2759"/>
        <v>0</v>
      </c>
      <c r="DJ322" s="221">
        <f t="shared" si="2760"/>
        <v>0</v>
      </c>
      <c r="DK322" s="4"/>
      <c r="DL322" s="4">
        <f t="shared" si="2761"/>
        <v>0</v>
      </c>
      <c r="DM322" s="218">
        <f t="shared" si="2762"/>
        <v>0</v>
      </c>
      <c r="DN322" s="221">
        <f t="shared" si="2763"/>
        <v>0</v>
      </c>
      <c r="DO322" s="4"/>
      <c r="DP322" s="4">
        <f t="shared" si="2764"/>
        <v>0</v>
      </c>
      <c r="DQ322" s="218">
        <f t="shared" si="2765"/>
        <v>0</v>
      </c>
      <c r="DR322" s="221">
        <f t="shared" si="2766"/>
        <v>0</v>
      </c>
      <c r="DS322" s="4"/>
      <c r="DT322" s="4">
        <f t="shared" si="2767"/>
        <v>0</v>
      </c>
      <c r="DU322" s="218">
        <f t="shared" si="2768"/>
        <v>20.25</v>
      </c>
      <c r="DV322" s="221">
        <f t="shared" si="2769"/>
        <v>0</v>
      </c>
      <c r="DW322" s="4"/>
      <c r="DX322" s="4"/>
      <c r="DY322" s="4">
        <f t="shared" si="2770"/>
        <v>0</v>
      </c>
      <c r="DZ322" s="218">
        <f t="shared" si="2771"/>
        <v>708.75</v>
      </c>
      <c r="EA322" s="221">
        <f t="shared" si="2772"/>
        <v>0</v>
      </c>
      <c r="EB322" s="4"/>
      <c r="EC322" s="4">
        <f t="shared" si="2773"/>
        <v>0</v>
      </c>
      <c r="ED322" s="218" t="e">
        <f>SUM(EB322+#REF!)</f>
        <v>#REF!</v>
      </c>
      <c r="EE322" s="221" t="e">
        <f t="shared" si="2774"/>
        <v>#REF!</v>
      </c>
      <c r="EF322" s="4"/>
      <c r="EG322" s="4">
        <f t="shared" si="2775"/>
        <v>0</v>
      </c>
      <c r="EH322" s="218" t="e">
        <f>SUM(EF322+#REF!)</f>
        <v>#REF!</v>
      </c>
      <c r="EI322" s="221" t="e">
        <f t="shared" si="2776"/>
        <v>#REF!</v>
      </c>
      <c r="EJ322" s="4"/>
      <c r="EK322" s="4" t="e">
        <f>SUM(EJ322*#REF!)</f>
        <v>#REF!</v>
      </c>
      <c r="EL322" s="218" t="e">
        <f>SUM(EJ322+#REF!)</f>
        <v>#REF!</v>
      </c>
      <c r="EM322" s="221" t="e">
        <f t="shared" si="2777"/>
        <v>#REF!</v>
      </c>
      <c r="EN322" s="4"/>
      <c r="EO322" s="269"/>
      <c r="EP322" s="269">
        <f t="shared" si="3112"/>
        <v>0</v>
      </c>
      <c r="EQ322" s="268">
        <f t="shared" si="2824"/>
        <v>0</v>
      </c>
      <c r="ER322" s="268">
        <f t="shared" si="2825"/>
        <v>0</v>
      </c>
      <c r="ES322" s="269"/>
      <c r="ET322" s="269">
        <f t="shared" si="2826"/>
        <v>0</v>
      </c>
      <c r="EU322" s="268">
        <f t="shared" si="2827"/>
        <v>0</v>
      </c>
      <c r="EV322" s="268">
        <f t="shared" si="2828"/>
        <v>0</v>
      </c>
      <c r="EW322" s="269"/>
      <c r="EX322" s="269">
        <f t="shared" si="2829"/>
        <v>0</v>
      </c>
      <c r="EY322" s="268">
        <f t="shared" si="2830"/>
        <v>0</v>
      </c>
      <c r="EZ322" s="268">
        <f t="shared" si="2831"/>
        <v>0</v>
      </c>
      <c r="FA322" s="269"/>
      <c r="FB322" s="269">
        <f t="shared" si="3097"/>
        <v>0</v>
      </c>
      <c r="FC322" s="268">
        <f t="shared" si="2833"/>
        <v>0</v>
      </c>
      <c r="FD322" s="268">
        <f t="shared" si="2834"/>
        <v>0</v>
      </c>
      <c r="FE322" s="269"/>
      <c r="FF322" s="269">
        <f t="shared" si="2778"/>
        <v>0</v>
      </c>
      <c r="FG322" s="268">
        <f t="shared" si="2835"/>
        <v>0</v>
      </c>
      <c r="FH322" s="268">
        <f t="shared" si="2836"/>
        <v>0</v>
      </c>
      <c r="FI322" s="269"/>
      <c r="FJ322" s="269">
        <f t="shared" si="2779"/>
        <v>0</v>
      </c>
      <c r="FK322" s="268">
        <f t="shared" si="2837"/>
        <v>0</v>
      </c>
      <c r="FL322" s="268">
        <f t="shared" si="2838"/>
        <v>0</v>
      </c>
      <c r="FM322" s="269"/>
      <c r="FN322" s="269">
        <f t="shared" si="3098"/>
        <v>0</v>
      </c>
      <c r="FO322" s="268">
        <f t="shared" si="3099"/>
        <v>0</v>
      </c>
      <c r="FP322" s="268">
        <f t="shared" si="3100"/>
        <v>0</v>
      </c>
      <c r="FQ322" s="269"/>
      <c r="FR322" s="269">
        <f t="shared" si="3101"/>
        <v>0</v>
      </c>
      <c r="FS322" s="268">
        <f t="shared" si="3102"/>
        <v>10.75</v>
      </c>
      <c r="FT322" s="268">
        <f t="shared" si="3103"/>
        <v>0</v>
      </c>
      <c r="FU322" s="269"/>
      <c r="FV322" s="269">
        <f t="shared" si="3104"/>
        <v>0</v>
      </c>
      <c r="FW322" s="268">
        <f t="shared" si="2839"/>
        <v>0</v>
      </c>
      <c r="FX322" s="268">
        <f t="shared" si="2840"/>
        <v>0</v>
      </c>
      <c r="FY322" s="269"/>
      <c r="FZ322" s="269"/>
      <c r="GA322" s="268">
        <f t="shared" si="2842"/>
        <v>20.25</v>
      </c>
      <c r="GB322" s="268">
        <f t="shared" si="2843"/>
        <v>708.75</v>
      </c>
      <c r="GC322" s="269"/>
      <c r="GD322" s="269">
        <f t="shared" si="3057"/>
        <v>0</v>
      </c>
      <c r="GE322" s="268">
        <f t="shared" si="2845"/>
        <v>10.75</v>
      </c>
      <c r="GF322" s="268">
        <f t="shared" si="2846"/>
        <v>376.25</v>
      </c>
      <c r="GG322" s="269"/>
      <c r="GH322" s="269">
        <f t="shared" si="3058"/>
        <v>0</v>
      </c>
      <c r="GI322" s="268">
        <f t="shared" si="3059"/>
        <v>0</v>
      </c>
      <c r="GJ322" s="268">
        <f t="shared" si="3105"/>
        <v>0</v>
      </c>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c r="IE322" s="4"/>
      <c r="IF322" s="4"/>
      <c r="IG322" s="4"/>
      <c r="IH322" s="4"/>
      <c r="II322" s="4"/>
      <c r="IJ322" s="4"/>
      <c r="IK322" s="4"/>
      <c r="IL322" s="4"/>
      <c r="IM322" s="4"/>
      <c r="IN322" s="4"/>
      <c r="IO322" s="4"/>
      <c r="IP322" s="4"/>
      <c r="IQ322" s="4"/>
      <c r="IR322" s="4"/>
      <c r="IS322" s="4"/>
      <c r="IT322" s="4"/>
      <c r="IU322" s="4"/>
      <c r="IV322" s="4"/>
      <c r="IW322" s="4"/>
      <c r="IX322" s="4"/>
      <c r="IY322" s="4"/>
      <c r="IZ322" s="4"/>
      <c r="JA322" s="4"/>
      <c r="JB322" s="4"/>
      <c r="JC322" s="4"/>
      <c r="JD322" s="4"/>
      <c r="JE322" s="4"/>
      <c r="JF322" s="4"/>
      <c r="JG322" s="4"/>
      <c r="JH322" s="4"/>
      <c r="JI322" s="4"/>
      <c r="JJ322" s="4"/>
      <c r="JK322" s="4"/>
      <c r="JL322" s="4"/>
      <c r="JM322" s="4"/>
      <c r="JN322" s="4"/>
    </row>
    <row r="323" spans="1:274" s="5" customFormat="1" x14ac:dyDescent="0.2">
      <c r="A323" s="57" t="s">
        <v>304</v>
      </c>
      <c r="B323" s="57" t="s">
        <v>205</v>
      </c>
      <c r="C323" s="57" t="s">
        <v>10</v>
      </c>
      <c r="D323" s="57">
        <v>35</v>
      </c>
      <c r="E323" s="6"/>
      <c r="F323" s="64">
        <f t="shared" ref="F323:F325" si="3312">SUM(E323*$D323)</f>
        <v>0</v>
      </c>
      <c r="G323" s="6"/>
      <c r="H323" s="64">
        <f t="shared" ref="H323:H325" si="3313">SUM(G323*$D323)</f>
        <v>0</v>
      </c>
      <c r="I323" s="6"/>
      <c r="J323" s="64">
        <f t="shared" si="3311"/>
        <v>0</v>
      </c>
      <c r="K323" s="6"/>
      <c r="L323" s="64">
        <f t="shared" ref="L323:L325" si="3314">SUM(K323*$D323)</f>
        <v>0</v>
      </c>
      <c r="M323" s="6"/>
      <c r="N323" s="64">
        <f t="shared" ref="N323:N325" si="3315">SUM(M323*$D323)</f>
        <v>0</v>
      </c>
      <c r="O323" s="6"/>
      <c r="P323" s="64">
        <f t="shared" ref="P323:P325" si="3316">SUM(O323*$D323)</f>
        <v>0</v>
      </c>
      <c r="Q323" s="6"/>
      <c r="R323" s="64">
        <f t="shared" ref="R323:R325" si="3317">SUM(Q323*$D323)</f>
        <v>0</v>
      </c>
      <c r="S323" s="6"/>
      <c r="T323" s="64">
        <f t="shared" ref="T323:T325" si="3318">SUM(S323*$D323)</f>
        <v>0</v>
      </c>
      <c r="U323" s="6"/>
      <c r="V323" s="64">
        <f t="shared" ref="V323:V325" si="3319">SUM(U323*$D323)</f>
        <v>0</v>
      </c>
      <c r="W323" s="6"/>
      <c r="X323" s="64">
        <f t="shared" ref="X323:X325" si="3320">SUM(W323*$D323)</f>
        <v>0</v>
      </c>
      <c r="Y323" s="6"/>
      <c r="Z323" s="64">
        <f t="shared" ref="Z323:Z325" si="3321">SUM(Y323*$D323)</f>
        <v>0</v>
      </c>
      <c r="AA323" s="6"/>
      <c r="AB323" s="64">
        <f t="shared" ref="AB323:AB325" si="3322">SUM(AA323*$D323)</f>
        <v>0</v>
      </c>
      <c r="AC323" s="59">
        <v>64</v>
      </c>
      <c r="AD323" s="64">
        <f t="shared" ref="AD323:AD325" si="3323">SUM(AC323*$D323)</f>
        <v>2240</v>
      </c>
      <c r="AE323" s="59">
        <v>34</v>
      </c>
      <c r="AF323" s="64">
        <f t="shared" ref="AF323:AF325" si="3324">SUM(AE323*$D323)</f>
        <v>1190</v>
      </c>
      <c r="AG323" s="59">
        <v>6.5</v>
      </c>
      <c r="AH323" s="64">
        <f t="shared" ref="AH323:AH325" si="3325">SUM(AG323*$D323)</f>
        <v>227.5</v>
      </c>
      <c r="AI323" s="59"/>
      <c r="AJ323" s="64">
        <f t="shared" ref="AJ323:AJ325" si="3326">SUM(AI323*$D323)</f>
        <v>0</v>
      </c>
      <c r="AK323" s="59"/>
      <c r="AL323" s="64">
        <f t="shared" ref="AL323:AL325" si="3327">SUM(AK323*$D323)</f>
        <v>0</v>
      </c>
      <c r="AM323" s="59"/>
      <c r="AN323" s="64">
        <f t="shared" ref="AN323:AN325" si="3328">SUM(AM323*$D323)</f>
        <v>0</v>
      </c>
      <c r="AO323" s="59"/>
      <c r="AP323" s="64">
        <f t="shared" ref="AP323:AP325" si="3329">SUM(AO323*$D323)</f>
        <v>0</v>
      </c>
      <c r="AQ323" s="59"/>
      <c r="AR323" s="64">
        <f t="shared" ref="AR323:AR325" si="3330">SUM(AQ323*$D323)</f>
        <v>0</v>
      </c>
      <c r="AS323" s="59"/>
      <c r="AT323" s="64">
        <f t="shared" ref="AT323:AT325" si="3331">SUM(AS323*$D323)</f>
        <v>0</v>
      </c>
      <c r="AU323" s="59"/>
      <c r="AV323" s="64">
        <f t="shared" ref="AV323:AV325" si="3332">SUM(AU323*$D323)</f>
        <v>0</v>
      </c>
      <c r="AW323" s="59"/>
      <c r="AX323" s="64">
        <f t="shared" ref="AX323:AX325" si="3333">SUM(AW323*$D323)</f>
        <v>0</v>
      </c>
      <c r="AY323" s="59"/>
      <c r="AZ323" s="64">
        <f t="shared" ref="AZ323:AZ325" si="3334">SUM(AY323*$D323)</f>
        <v>0</v>
      </c>
      <c r="BA323" s="59"/>
      <c r="BB323" s="64">
        <f t="shared" ref="BB323:BB325" si="3335">SUM(BA323*$D323)</f>
        <v>0</v>
      </c>
      <c r="BC323" s="59"/>
      <c r="BD323" s="64">
        <f t="shared" ref="BD323:BD325" si="3336">SUM(BC323*$D323)</f>
        <v>0</v>
      </c>
      <c r="BE323" s="59"/>
      <c r="BF323" s="64">
        <f t="shared" ref="BF323:BF325" si="3337">SUM(BE323*$D323)</f>
        <v>0</v>
      </c>
      <c r="BG323" s="59"/>
      <c r="BH323" s="64">
        <f t="shared" ref="BH323:BH325" si="3338">SUM(BG323*$D323)</f>
        <v>0</v>
      </c>
      <c r="BI323" s="59"/>
      <c r="BJ323" s="64">
        <f t="shared" ref="BJ323:BJ325" si="3339">SUM(BI323*$D323)</f>
        <v>0</v>
      </c>
      <c r="BK323" s="59"/>
      <c r="BL323" s="64">
        <f t="shared" ref="BL323:BL325" si="3340">SUM(BK323*$D323)</f>
        <v>0</v>
      </c>
      <c r="BM323" s="59"/>
      <c r="BN323" s="64">
        <f t="shared" ref="BN323:BN325" si="3341">SUM(BM323*$D323)</f>
        <v>0</v>
      </c>
      <c r="BO323" s="59"/>
      <c r="BP323" s="64">
        <f t="shared" ref="BP323:BP325" si="3342">SUM(BO323*$D323)</f>
        <v>0</v>
      </c>
      <c r="BQ323" s="59"/>
      <c r="BR323" s="64">
        <f t="shared" ref="BR323:BR325" si="3343">SUM(BQ323*$D323)</f>
        <v>0</v>
      </c>
      <c r="BS323" s="59"/>
      <c r="BT323" s="64">
        <f t="shared" ref="BT323:BT325" si="3344">SUM(BS323*$D323)</f>
        <v>0</v>
      </c>
      <c r="BU323" s="59"/>
      <c r="BV323" s="64">
        <f t="shared" ref="BV323:BV325" si="3345">SUM(BU323*$D323)</f>
        <v>0</v>
      </c>
      <c r="BW323" s="59"/>
      <c r="BX323" s="64">
        <f t="shared" ref="BX323:BX325" si="3346">SUM(BW323*$D323)</f>
        <v>0</v>
      </c>
      <c r="BY323" s="59">
        <v>9.9999999999999995E-7</v>
      </c>
      <c r="BZ323" s="64">
        <f t="shared" ref="BZ323:BZ325" si="3347">SUM(BY323*$D323)</f>
        <v>3.4999999999999997E-5</v>
      </c>
      <c r="CA323" s="54"/>
      <c r="CB323" s="61">
        <f t="shared" ref="CB323:CB325" si="3348">SUM(E323+G323+I323+K323+M323+O323+Q323+S323+U323+W323+Y323+AA323+AC323+AE323+AG323+AI323+AK323+AM323+AO323+AQ323+AS323+AU323+AW323+AY323+BA323+BC323+BE323+BG323+BI323+BK323+BM323+BO323+BQ323+BS323+BU323+BW323+BY323)</f>
        <v>104.500001</v>
      </c>
      <c r="CC323" s="61">
        <f t="shared" ref="CC323:CC325" si="3349">ROUND(CB323*D323*2,1)/2</f>
        <v>3657.5</v>
      </c>
      <c r="CD323" s="4"/>
      <c r="CE323" s="4"/>
      <c r="CF323" s="4">
        <f t="shared" ref="CF323:CF325" si="3350">SUM(CE323*D323)</f>
        <v>0</v>
      </c>
      <c r="CG323" s="218">
        <f t="shared" ref="CG323:CG325" si="3351">SUM(CE323+K323)</f>
        <v>0</v>
      </c>
      <c r="CH323" s="221">
        <f t="shared" ref="CH323:CH325" si="3352">SUM(CF323+L323)</f>
        <v>0</v>
      </c>
      <c r="CI323" s="4"/>
      <c r="CJ323" s="4">
        <f t="shared" ref="CJ323:CJ325" si="3353">SUM(CI323*H323)</f>
        <v>0</v>
      </c>
      <c r="CK323" s="218">
        <f t="shared" ref="CK323:CK325" si="3354">SUM(CI323+O323)</f>
        <v>0</v>
      </c>
      <c r="CL323" s="221">
        <f t="shared" ref="CL323:CL325" si="3355">SUM(CJ323+P323)</f>
        <v>0</v>
      </c>
      <c r="CM323" s="4"/>
      <c r="CN323" s="4">
        <f t="shared" ref="CN323:CN325" si="3356">SUM(CM323*L323)</f>
        <v>0</v>
      </c>
      <c r="CO323" s="218">
        <f t="shared" ref="CO323:CO325" si="3357">SUM(CM323+O323)</f>
        <v>0</v>
      </c>
      <c r="CP323" s="221">
        <f t="shared" ref="CP323:CP325" si="3358">SUM(CO323*D323)</f>
        <v>0</v>
      </c>
      <c r="CQ323" s="4"/>
      <c r="CR323" s="4">
        <f t="shared" ref="CR323:CR325" si="3359">SUM(CQ323*P323)</f>
        <v>0</v>
      </c>
      <c r="CS323" s="218">
        <f t="shared" ref="CS323:CS325" si="3360">SUM(CQ323+S323)</f>
        <v>0</v>
      </c>
      <c r="CT323" s="221">
        <f t="shared" ref="CT323:CT325" si="3361">SUM(CS323*H323)</f>
        <v>0</v>
      </c>
      <c r="CU323" s="4"/>
      <c r="CV323" s="4">
        <f t="shared" ref="CV323:CV325" si="3362">SUM(CU323*T323)</f>
        <v>0</v>
      </c>
      <c r="CW323" s="218">
        <f t="shared" ref="CW323:CW325" si="3363">SUM(CU323+W323)</f>
        <v>0</v>
      </c>
      <c r="CX323" s="221">
        <f t="shared" ref="CX323:CX325" si="3364">SUM(CW323*L323)</f>
        <v>0</v>
      </c>
      <c r="CY323" s="4"/>
      <c r="CZ323" s="4">
        <f t="shared" ref="CZ323:CZ325" si="3365">SUM(CY323*X323)</f>
        <v>0</v>
      </c>
      <c r="DA323" s="218">
        <f t="shared" ref="DA323:DA325" si="3366">SUM(CY323+AA323)</f>
        <v>0</v>
      </c>
      <c r="DB323" s="221">
        <f t="shared" ref="DB323:DB325" si="3367">SUM(DA323*P323)</f>
        <v>0</v>
      </c>
      <c r="DC323" s="4"/>
      <c r="DD323" s="4">
        <f t="shared" ref="DD323:DD325" si="3368">SUM(DC323*AB323)</f>
        <v>0</v>
      </c>
      <c r="DE323" s="218">
        <f t="shared" ref="DE323:DE325" si="3369">SUM(DC323+AE323)</f>
        <v>34</v>
      </c>
      <c r="DF323" s="221">
        <f t="shared" ref="DF323:DF325" si="3370">SUM(DE323*T323)</f>
        <v>0</v>
      </c>
      <c r="DG323" s="4"/>
      <c r="DH323" s="4">
        <f t="shared" ref="DH323:DH325" si="3371">SUM(DG323*AF323)</f>
        <v>0</v>
      </c>
      <c r="DI323" s="218">
        <f t="shared" ref="DI323:DI325" si="3372">SUM(DG323+AI323)</f>
        <v>0</v>
      </c>
      <c r="DJ323" s="221">
        <f t="shared" ref="DJ323:DJ325" si="3373">SUM(DI323*X323)</f>
        <v>0</v>
      </c>
      <c r="DK323" s="4"/>
      <c r="DL323" s="4">
        <f t="shared" ref="DL323:DL325" si="3374">SUM(DK323*AJ323)</f>
        <v>0</v>
      </c>
      <c r="DM323" s="218">
        <f t="shared" ref="DM323:DM325" si="3375">SUM(DK323+AM323)</f>
        <v>0</v>
      </c>
      <c r="DN323" s="221">
        <f t="shared" ref="DN323:DN325" si="3376">SUM(DM323*AB323)</f>
        <v>0</v>
      </c>
      <c r="DO323" s="4"/>
      <c r="DP323" s="4">
        <f t="shared" ref="DP323:DP325" si="3377">SUM(DO323*AN323)</f>
        <v>0</v>
      </c>
      <c r="DQ323" s="218">
        <f t="shared" ref="DQ323:DQ325" si="3378">SUM(DO323+AQ323)</f>
        <v>0</v>
      </c>
      <c r="DR323" s="221">
        <f t="shared" ref="DR323:DR325" si="3379">SUM(DQ323*AF323)</f>
        <v>0</v>
      </c>
      <c r="DS323" s="4"/>
      <c r="DT323" s="4">
        <f t="shared" ref="DT323:DT325" si="3380">SUM(DS323*AR323)</f>
        <v>0</v>
      </c>
      <c r="DU323" s="218">
        <f t="shared" ref="DU323:DU325" si="3381">SUM(DS323+AU323)</f>
        <v>0</v>
      </c>
      <c r="DV323" s="221">
        <f t="shared" ref="DV323:DV325" si="3382">SUM(DU323*AJ323)</f>
        <v>0</v>
      </c>
      <c r="DW323" s="4"/>
      <c r="DX323" s="4"/>
      <c r="DY323" s="4">
        <f t="shared" ref="DY323:DY325" si="3383">SUM(DX323*AS323)</f>
        <v>0</v>
      </c>
      <c r="DZ323" s="218">
        <f t="shared" ref="DZ323:DZ325" si="3384">SUM(DX323+AV323)</f>
        <v>0</v>
      </c>
      <c r="EA323" s="221">
        <f t="shared" ref="EA323:EA325" si="3385">SUM(DZ323*AK323)</f>
        <v>0</v>
      </c>
      <c r="EB323" s="4"/>
      <c r="EC323" s="4">
        <f t="shared" ref="EC323:EC325" si="3386">SUM(EB323*D323)</f>
        <v>0</v>
      </c>
      <c r="ED323" s="218" t="e">
        <f>SUM(EB323+#REF!)</f>
        <v>#REF!</v>
      </c>
      <c r="EE323" s="221" t="e">
        <f t="shared" ref="EE323:EE325" si="3387">SUM(ED323*D323)</f>
        <v>#REF!</v>
      </c>
      <c r="EF323" s="4"/>
      <c r="EG323" s="4">
        <f t="shared" ref="EG323:EG325" si="3388">SUM(EF323*AW323)</f>
        <v>0</v>
      </c>
      <c r="EH323" s="218" t="e">
        <f>SUM(EF323+#REF!)</f>
        <v>#REF!</v>
      </c>
      <c r="EI323" s="221" t="e">
        <f t="shared" ref="EI323:EI325" si="3389">SUM(EH323*D323)</f>
        <v>#REF!</v>
      </c>
      <c r="EJ323" s="4"/>
      <c r="EK323" s="4" t="e">
        <f>SUM(EJ323*#REF!)</f>
        <v>#REF!</v>
      </c>
      <c r="EL323" s="218" t="e">
        <f>SUM(EJ323+#REF!)</f>
        <v>#REF!</v>
      </c>
      <c r="EM323" s="221" t="e">
        <f t="shared" ref="EM323:EM325" si="3390">SUM(EL323*AS323)</f>
        <v>#REF!</v>
      </c>
      <c r="EN323" s="4"/>
      <c r="EO323" s="269"/>
      <c r="EP323" s="269">
        <f t="shared" ref="EP323:EP325" si="3391">SUM(EO323*D323)</f>
        <v>0</v>
      </c>
      <c r="EQ323" s="268">
        <f t="shared" si="2824"/>
        <v>64</v>
      </c>
      <c r="ER323" s="268">
        <f t="shared" si="2825"/>
        <v>2240</v>
      </c>
      <c r="ES323" s="269"/>
      <c r="ET323" s="269">
        <f t="shared" si="2826"/>
        <v>0</v>
      </c>
      <c r="EU323" s="268">
        <f t="shared" si="2827"/>
        <v>34</v>
      </c>
      <c r="EV323" s="268">
        <f t="shared" si="2828"/>
        <v>1190</v>
      </c>
      <c r="EW323" s="269"/>
      <c r="EX323" s="269">
        <f t="shared" si="2829"/>
        <v>0</v>
      </c>
      <c r="EY323" s="268">
        <f t="shared" si="2830"/>
        <v>6.5</v>
      </c>
      <c r="EZ323" s="268">
        <f t="shared" si="2831"/>
        <v>227.5</v>
      </c>
      <c r="FA323" s="269"/>
      <c r="FB323" s="269">
        <f t="shared" si="3097"/>
        <v>0</v>
      </c>
      <c r="FC323" s="268">
        <f t="shared" si="2833"/>
        <v>0</v>
      </c>
      <c r="FD323" s="268">
        <f t="shared" si="2834"/>
        <v>0</v>
      </c>
      <c r="FE323" s="269"/>
      <c r="FF323" s="269">
        <f t="shared" si="2778"/>
        <v>0</v>
      </c>
      <c r="FG323" s="268">
        <f t="shared" si="2835"/>
        <v>0</v>
      </c>
      <c r="FH323" s="268">
        <f t="shared" si="2836"/>
        <v>0</v>
      </c>
      <c r="FI323" s="269"/>
      <c r="FJ323" s="269">
        <f t="shared" si="2779"/>
        <v>0</v>
      </c>
      <c r="FK323" s="268">
        <f t="shared" si="2837"/>
        <v>0</v>
      </c>
      <c r="FL323" s="268">
        <f t="shared" si="2838"/>
        <v>0</v>
      </c>
      <c r="FM323" s="269"/>
      <c r="FN323" s="269">
        <f t="shared" si="3098"/>
        <v>0</v>
      </c>
      <c r="FO323" s="268">
        <f t="shared" si="3099"/>
        <v>0</v>
      </c>
      <c r="FP323" s="268">
        <f t="shared" si="3100"/>
        <v>0</v>
      </c>
      <c r="FQ323" s="269"/>
      <c r="FR323" s="269">
        <f t="shared" si="3101"/>
        <v>0</v>
      </c>
      <c r="FS323" s="268">
        <f t="shared" si="3102"/>
        <v>0</v>
      </c>
      <c r="FT323" s="268">
        <f t="shared" si="3103"/>
        <v>0</v>
      </c>
      <c r="FU323" s="269"/>
      <c r="FV323" s="269">
        <f t="shared" si="3104"/>
        <v>0</v>
      </c>
      <c r="FW323" s="268">
        <f t="shared" si="2839"/>
        <v>0</v>
      </c>
      <c r="FX323" s="268">
        <f t="shared" si="2840"/>
        <v>0</v>
      </c>
      <c r="FY323" s="269"/>
      <c r="FZ323" s="269">
        <f t="shared" si="2841"/>
        <v>0</v>
      </c>
      <c r="GA323" s="268">
        <f t="shared" si="2842"/>
        <v>0</v>
      </c>
      <c r="GB323" s="268">
        <f t="shared" si="2843"/>
        <v>0</v>
      </c>
      <c r="GC323" s="269"/>
      <c r="GD323" s="269">
        <f t="shared" si="3057"/>
        <v>0</v>
      </c>
      <c r="GE323" s="268">
        <f t="shared" si="2845"/>
        <v>0</v>
      </c>
      <c r="GF323" s="268">
        <f t="shared" si="2846"/>
        <v>0</v>
      </c>
      <c r="GG323" s="269"/>
      <c r="GH323" s="269">
        <f t="shared" si="3058"/>
        <v>0</v>
      </c>
      <c r="GI323" s="268">
        <f t="shared" si="3059"/>
        <v>0</v>
      </c>
      <c r="GJ323" s="268">
        <f t="shared" si="3105"/>
        <v>0</v>
      </c>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c r="HW323" s="4"/>
      <c r="HX323" s="4"/>
      <c r="HY323" s="4"/>
      <c r="HZ323" s="4"/>
      <c r="IA323" s="4"/>
      <c r="IB323" s="4"/>
      <c r="IC323" s="4"/>
      <c r="ID323" s="4"/>
      <c r="IE323" s="4"/>
      <c r="IF323" s="4"/>
      <c r="IG323" s="4"/>
      <c r="IH323" s="4"/>
      <c r="II323" s="4"/>
      <c r="IJ323" s="4"/>
      <c r="IK323" s="4"/>
      <c r="IL323" s="4"/>
      <c r="IM323" s="4"/>
      <c r="IN323" s="4"/>
      <c r="IO323" s="4"/>
      <c r="IP323" s="4"/>
      <c r="IQ323" s="4"/>
      <c r="IR323" s="4"/>
      <c r="IS323" s="4"/>
      <c r="IT323" s="4"/>
      <c r="IU323" s="4"/>
      <c r="IV323" s="4"/>
      <c r="IW323" s="4"/>
      <c r="IX323" s="4"/>
      <c r="IY323" s="4"/>
      <c r="IZ323" s="4"/>
      <c r="JA323" s="4"/>
      <c r="JB323" s="4"/>
      <c r="JC323" s="4"/>
      <c r="JD323" s="4"/>
      <c r="JE323" s="4"/>
      <c r="JF323" s="4"/>
      <c r="JG323" s="4"/>
      <c r="JH323" s="4"/>
      <c r="JI323" s="4"/>
      <c r="JJ323" s="4"/>
      <c r="JK323" s="4"/>
      <c r="JL323" s="4"/>
      <c r="JM323" s="4"/>
      <c r="JN323" s="4"/>
    </row>
    <row r="324" spans="1:274" s="5" customFormat="1" x14ac:dyDescent="0.2">
      <c r="A324" s="57" t="s">
        <v>146</v>
      </c>
      <c r="B324" s="57" t="s">
        <v>307</v>
      </c>
      <c r="C324" s="57" t="s">
        <v>10</v>
      </c>
      <c r="D324" s="57">
        <v>35</v>
      </c>
      <c r="E324" s="6"/>
      <c r="F324" s="64">
        <f t="shared" si="3312"/>
        <v>0</v>
      </c>
      <c r="G324" s="6"/>
      <c r="H324" s="64">
        <f t="shared" si="3313"/>
        <v>0</v>
      </c>
      <c r="I324" s="6"/>
      <c r="J324" s="64">
        <f t="shared" si="3311"/>
        <v>0</v>
      </c>
      <c r="K324" s="6"/>
      <c r="L324" s="64">
        <f t="shared" si="3314"/>
        <v>0</v>
      </c>
      <c r="M324" s="6"/>
      <c r="N324" s="64">
        <f t="shared" si="3315"/>
        <v>0</v>
      </c>
      <c r="O324" s="6"/>
      <c r="P324" s="64">
        <f t="shared" si="3316"/>
        <v>0</v>
      </c>
      <c r="Q324" s="6"/>
      <c r="R324" s="64">
        <f t="shared" si="3317"/>
        <v>0</v>
      </c>
      <c r="S324" s="6"/>
      <c r="T324" s="64">
        <f t="shared" si="3318"/>
        <v>0</v>
      </c>
      <c r="U324" s="6"/>
      <c r="V324" s="64">
        <f t="shared" si="3319"/>
        <v>0</v>
      </c>
      <c r="W324" s="6"/>
      <c r="X324" s="64">
        <f t="shared" si="3320"/>
        <v>0</v>
      </c>
      <c r="Y324" s="6"/>
      <c r="Z324" s="64">
        <f t="shared" si="3321"/>
        <v>0</v>
      </c>
      <c r="AA324" s="6"/>
      <c r="AB324" s="64">
        <f t="shared" si="3322"/>
        <v>0</v>
      </c>
      <c r="AC324" s="59">
        <v>9</v>
      </c>
      <c r="AD324" s="64">
        <f t="shared" si="3323"/>
        <v>315</v>
      </c>
      <c r="AE324" s="59">
        <v>9.25</v>
      </c>
      <c r="AF324" s="64">
        <f t="shared" si="3324"/>
        <v>323.75</v>
      </c>
      <c r="AG324" s="59"/>
      <c r="AH324" s="64">
        <f t="shared" si="3325"/>
        <v>0</v>
      </c>
      <c r="AI324" s="59"/>
      <c r="AJ324" s="64">
        <f t="shared" si="3326"/>
        <v>0</v>
      </c>
      <c r="AK324" s="59"/>
      <c r="AL324" s="64">
        <f t="shared" si="3327"/>
        <v>0</v>
      </c>
      <c r="AM324" s="59"/>
      <c r="AN324" s="64">
        <f t="shared" si="3328"/>
        <v>0</v>
      </c>
      <c r="AO324" s="59"/>
      <c r="AP324" s="64">
        <f t="shared" si="3329"/>
        <v>0</v>
      </c>
      <c r="AQ324" s="59"/>
      <c r="AR324" s="64">
        <f t="shared" si="3330"/>
        <v>0</v>
      </c>
      <c r="AS324" s="59"/>
      <c r="AT324" s="64">
        <f t="shared" si="3331"/>
        <v>0</v>
      </c>
      <c r="AU324" s="59"/>
      <c r="AV324" s="64">
        <f t="shared" si="3332"/>
        <v>0</v>
      </c>
      <c r="AW324" s="59"/>
      <c r="AX324" s="64">
        <f t="shared" si="3333"/>
        <v>0</v>
      </c>
      <c r="AY324" s="59"/>
      <c r="AZ324" s="64">
        <f t="shared" si="3334"/>
        <v>0</v>
      </c>
      <c r="BA324" s="59"/>
      <c r="BB324" s="64">
        <f t="shared" si="3335"/>
        <v>0</v>
      </c>
      <c r="BC324" s="59"/>
      <c r="BD324" s="64">
        <f t="shared" si="3336"/>
        <v>0</v>
      </c>
      <c r="BE324" s="59"/>
      <c r="BF324" s="64">
        <f t="shared" si="3337"/>
        <v>0</v>
      </c>
      <c r="BG324" s="59"/>
      <c r="BH324" s="64">
        <f t="shared" si="3338"/>
        <v>0</v>
      </c>
      <c r="BI324" s="59"/>
      <c r="BJ324" s="64">
        <f t="shared" si="3339"/>
        <v>0</v>
      </c>
      <c r="BK324" s="59"/>
      <c r="BL324" s="64">
        <f t="shared" si="3340"/>
        <v>0</v>
      </c>
      <c r="BM324" s="59"/>
      <c r="BN324" s="64">
        <f t="shared" si="3341"/>
        <v>0</v>
      </c>
      <c r="BO324" s="59"/>
      <c r="BP324" s="64">
        <f t="shared" si="3342"/>
        <v>0</v>
      </c>
      <c r="BQ324" s="59"/>
      <c r="BR324" s="64">
        <f t="shared" si="3343"/>
        <v>0</v>
      </c>
      <c r="BS324" s="59"/>
      <c r="BT324" s="64">
        <f t="shared" si="3344"/>
        <v>0</v>
      </c>
      <c r="BU324" s="59"/>
      <c r="BV324" s="64">
        <f t="shared" si="3345"/>
        <v>0</v>
      </c>
      <c r="BW324" s="59"/>
      <c r="BX324" s="64">
        <f t="shared" si="3346"/>
        <v>0</v>
      </c>
      <c r="BY324" s="59"/>
      <c r="BZ324" s="64">
        <f t="shared" si="3347"/>
        <v>0</v>
      </c>
      <c r="CA324" s="54"/>
      <c r="CB324" s="61">
        <f t="shared" si="3348"/>
        <v>18.25</v>
      </c>
      <c r="CC324" s="61">
        <f t="shared" si="3349"/>
        <v>638.75</v>
      </c>
      <c r="CD324" s="4"/>
      <c r="CE324" s="4"/>
      <c r="CF324" s="4">
        <f t="shared" si="3350"/>
        <v>0</v>
      </c>
      <c r="CG324" s="218">
        <f t="shared" si="3351"/>
        <v>0</v>
      </c>
      <c r="CH324" s="221">
        <f t="shared" si="3352"/>
        <v>0</v>
      </c>
      <c r="CI324" s="4"/>
      <c r="CJ324" s="4">
        <f t="shared" si="3353"/>
        <v>0</v>
      </c>
      <c r="CK324" s="218">
        <f t="shared" si="3354"/>
        <v>0</v>
      </c>
      <c r="CL324" s="221">
        <f t="shared" si="3355"/>
        <v>0</v>
      </c>
      <c r="CM324" s="4"/>
      <c r="CN324" s="4">
        <f t="shared" si="3356"/>
        <v>0</v>
      </c>
      <c r="CO324" s="218">
        <f t="shared" si="3357"/>
        <v>0</v>
      </c>
      <c r="CP324" s="221">
        <f t="shared" si="3358"/>
        <v>0</v>
      </c>
      <c r="CQ324" s="4"/>
      <c r="CR324" s="4">
        <f t="shared" si="3359"/>
        <v>0</v>
      </c>
      <c r="CS324" s="218">
        <f t="shared" si="3360"/>
        <v>0</v>
      </c>
      <c r="CT324" s="221">
        <f t="shared" si="3361"/>
        <v>0</v>
      </c>
      <c r="CU324" s="4"/>
      <c r="CV324" s="4">
        <f t="shared" si="3362"/>
        <v>0</v>
      </c>
      <c r="CW324" s="218">
        <f t="shared" si="3363"/>
        <v>0</v>
      </c>
      <c r="CX324" s="221">
        <f t="shared" si="3364"/>
        <v>0</v>
      </c>
      <c r="CY324" s="4"/>
      <c r="CZ324" s="4">
        <f t="shared" si="3365"/>
        <v>0</v>
      </c>
      <c r="DA324" s="218">
        <f t="shared" si="3366"/>
        <v>0</v>
      </c>
      <c r="DB324" s="221">
        <f t="shared" si="3367"/>
        <v>0</v>
      </c>
      <c r="DC324" s="4"/>
      <c r="DD324" s="4">
        <f t="shared" si="3368"/>
        <v>0</v>
      </c>
      <c r="DE324" s="218">
        <f t="shared" si="3369"/>
        <v>9.25</v>
      </c>
      <c r="DF324" s="221">
        <f t="shared" si="3370"/>
        <v>0</v>
      </c>
      <c r="DG324" s="4"/>
      <c r="DH324" s="4">
        <f t="shared" si="3371"/>
        <v>0</v>
      </c>
      <c r="DI324" s="218">
        <f t="shared" si="3372"/>
        <v>0</v>
      </c>
      <c r="DJ324" s="221">
        <f t="shared" si="3373"/>
        <v>0</v>
      </c>
      <c r="DK324" s="4"/>
      <c r="DL324" s="4">
        <f t="shared" si="3374"/>
        <v>0</v>
      </c>
      <c r="DM324" s="218">
        <f t="shared" si="3375"/>
        <v>0</v>
      </c>
      <c r="DN324" s="221">
        <f t="shared" si="3376"/>
        <v>0</v>
      </c>
      <c r="DO324" s="4"/>
      <c r="DP324" s="4">
        <f t="shared" si="3377"/>
        <v>0</v>
      </c>
      <c r="DQ324" s="218">
        <f t="shared" si="3378"/>
        <v>0</v>
      </c>
      <c r="DR324" s="221">
        <f t="shared" si="3379"/>
        <v>0</v>
      </c>
      <c r="DS324" s="4"/>
      <c r="DT324" s="4">
        <f t="shared" si="3380"/>
        <v>0</v>
      </c>
      <c r="DU324" s="218">
        <f t="shared" si="3381"/>
        <v>0</v>
      </c>
      <c r="DV324" s="221">
        <f t="shared" si="3382"/>
        <v>0</v>
      </c>
      <c r="DW324" s="4"/>
      <c r="DX324" s="4"/>
      <c r="DY324" s="4">
        <f t="shared" si="3383"/>
        <v>0</v>
      </c>
      <c r="DZ324" s="218">
        <f t="shared" si="3384"/>
        <v>0</v>
      </c>
      <c r="EA324" s="221">
        <f t="shared" si="3385"/>
        <v>0</v>
      </c>
      <c r="EB324" s="4"/>
      <c r="EC324" s="4">
        <f t="shared" si="3386"/>
        <v>0</v>
      </c>
      <c r="ED324" s="218" t="e">
        <f>SUM(EB324+#REF!)</f>
        <v>#REF!</v>
      </c>
      <c r="EE324" s="221" t="e">
        <f t="shared" si="3387"/>
        <v>#REF!</v>
      </c>
      <c r="EF324" s="4"/>
      <c r="EG324" s="4">
        <f t="shared" si="3388"/>
        <v>0</v>
      </c>
      <c r="EH324" s="218" t="e">
        <f>SUM(EF324+#REF!)</f>
        <v>#REF!</v>
      </c>
      <c r="EI324" s="221" t="e">
        <f t="shared" si="3389"/>
        <v>#REF!</v>
      </c>
      <c r="EJ324" s="4"/>
      <c r="EK324" s="4" t="e">
        <f>SUM(EJ324*#REF!)</f>
        <v>#REF!</v>
      </c>
      <c r="EL324" s="218" t="e">
        <f>SUM(EJ324+#REF!)</f>
        <v>#REF!</v>
      </c>
      <c r="EM324" s="221" t="e">
        <f t="shared" si="3390"/>
        <v>#REF!</v>
      </c>
      <c r="EN324" s="4"/>
      <c r="EO324" s="269"/>
      <c r="EP324" s="269">
        <f t="shared" si="3391"/>
        <v>0</v>
      </c>
      <c r="EQ324" s="268">
        <f t="shared" si="2824"/>
        <v>9</v>
      </c>
      <c r="ER324" s="268">
        <f t="shared" si="2825"/>
        <v>315</v>
      </c>
      <c r="ES324" s="269"/>
      <c r="ET324" s="269">
        <f t="shared" si="2826"/>
        <v>0</v>
      </c>
      <c r="EU324" s="268">
        <f t="shared" si="2827"/>
        <v>9.25</v>
      </c>
      <c r="EV324" s="268">
        <f t="shared" si="2828"/>
        <v>323.75</v>
      </c>
      <c r="EW324" s="269"/>
      <c r="EX324" s="269">
        <f t="shared" si="2829"/>
        <v>0</v>
      </c>
      <c r="EY324" s="268">
        <f t="shared" si="2830"/>
        <v>0</v>
      </c>
      <c r="EZ324" s="268">
        <f t="shared" si="2831"/>
        <v>0</v>
      </c>
      <c r="FA324" s="269"/>
      <c r="FB324" s="269">
        <f t="shared" si="3097"/>
        <v>0</v>
      </c>
      <c r="FC324" s="268">
        <f t="shared" si="2833"/>
        <v>0</v>
      </c>
      <c r="FD324" s="268">
        <f t="shared" si="2834"/>
        <v>0</v>
      </c>
      <c r="FE324" s="269"/>
      <c r="FF324" s="269">
        <f t="shared" si="2778"/>
        <v>0</v>
      </c>
      <c r="FG324" s="268">
        <f t="shared" si="2835"/>
        <v>0</v>
      </c>
      <c r="FH324" s="268">
        <f t="shared" si="2836"/>
        <v>0</v>
      </c>
      <c r="FI324" s="269"/>
      <c r="FJ324" s="269">
        <f t="shared" si="2779"/>
        <v>0</v>
      </c>
      <c r="FK324" s="268">
        <f t="shared" si="2837"/>
        <v>0</v>
      </c>
      <c r="FL324" s="268">
        <f t="shared" si="2838"/>
        <v>0</v>
      </c>
      <c r="FM324" s="269"/>
      <c r="FN324" s="269">
        <f t="shared" si="3098"/>
        <v>0</v>
      </c>
      <c r="FO324" s="268">
        <f t="shared" si="3099"/>
        <v>0</v>
      </c>
      <c r="FP324" s="268">
        <f t="shared" si="3100"/>
        <v>0</v>
      </c>
      <c r="FQ324" s="269"/>
      <c r="FR324" s="269">
        <f t="shared" si="3101"/>
        <v>0</v>
      </c>
      <c r="FS324" s="268">
        <f t="shared" si="3102"/>
        <v>0</v>
      </c>
      <c r="FT324" s="268">
        <f t="shared" si="3103"/>
        <v>0</v>
      </c>
      <c r="FU324" s="269"/>
      <c r="FV324" s="269">
        <f t="shared" si="3104"/>
        <v>0</v>
      </c>
      <c r="FW324" s="268">
        <f t="shared" si="2839"/>
        <v>0</v>
      </c>
      <c r="FX324" s="268">
        <f t="shared" si="2840"/>
        <v>0</v>
      </c>
      <c r="FY324" s="269"/>
      <c r="FZ324" s="269">
        <f t="shared" si="2841"/>
        <v>0</v>
      </c>
      <c r="GA324" s="268">
        <f t="shared" si="2842"/>
        <v>0</v>
      </c>
      <c r="GB324" s="268">
        <f t="shared" si="2843"/>
        <v>0</v>
      </c>
      <c r="GC324" s="269"/>
      <c r="GD324" s="269">
        <f t="shared" si="3057"/>
        <v>0</v>
      </c>
      <c r="GE324" s="268">
        <f t="shared" si="2845"/>
        <v>0</v>
      </c>
      <c r="GF324" s="268">
        <f t="shared" si="2846"/>
        <v>0</v>
      </c>
      <c r="GG324" s="269"/>
      <c r="GH324" s="269">
        <f t="shared" si="3058"/>
        <v>0</v>
      </c>
      <c r="GI324" s="268">
        <f t="shared" si="3059"/>
        <v>0</v>
      </c>
      <c r="GJ324" s="268">
        <f t="shared" si="3105"/>
        <v>0</v>
      </c>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c r="HW324" s="4"/>
      <c r="HX324" s="4"/>
      <c r="HY324" s="4"/>
      <c r="HZ324" s="4"/>
      <c r="IA324" s="4"/>
      <c r="IB324" s="4"/>
      <c r="IC324" s="4"/>
      <c r="ID324" s="4"/>
      <c r="IE324" s="4"/>
      <c r="IF324" s="4"/>
      <c r="IG324" s="4"/>
      <c r="IH324" s="4"/>
      <c r="II324" s="4"/>
      <c r="IJ324" s="4"/>
      <c r="IK324" s="4"/>
      <c r="IL324" s="4"/>
      <c r="IM324" s="4"/>
      <c r="IN324" s="4"/>
      <c r="IO324" s="4"/>
      <c r="IP324" s="4"/>
      <c r="IQ324" s="4"/>
      <c r="IR324" s="4"/>
      <c r="IS324" s="4"/>
      <c r="IT324" s="4"/>
      <c r="IU324" s="4"/>
      <c r="IV324" s="4"/>
      <c r="IW324" s="4"/>
      <c r="IX324" s="4"/>
      <c r="IY324" s="4"/>
      <c r="IZ324" s="4"/>
      <c r="JA324" s="4"/>
      <c r="JB324" s="4"/>
      <c r="JC324" s="4"/>
      <c r="JD324" s="4"/>
      <c r="JE324" s="4"/>
      <c r="JF324" s="4"/>
      <c r="JG324" s="4"/>
      <c r="JH324" s="4"/>
      <c r="JI324" s="4"/>
      <c r="JJ324" s="4"/>
      <c r="JK324" s="4"/>
      <c r="JL324" s="4"/>
      <c r="JM324" s="4"/>
      <c r="JN324" s="4"/>
    </row>
    <row r="325" spans="1:274" s="5" customFormat="1" x14ac:dyDescent="0.2">
      <c r="A325" s="57" t="s">
        <v>308</v>
      </c>
      <c r="B325" s="57" t="s">
        <v>309</v>
      </c>
      <c r="C325" s="57" t="s">
        <v>10</v>
      </c>
      <c r="D325" s="57">
        <v>35</v>
      </c>
      <c r="E325" s="6"/>
      <c r="F325" s="64">
        <f t="shared" si="3312"/>
        <v>0</v>
      </c>
      <c r="G325" s="6"/>
      <c r="H325" s="64">
        <f t="shared" si="3313"/>
        <v>0</v>
      </c>
      <c r="I325" s="6"/>
      <c r="J325" s="64">
        <f t="shared" si="3311"/>
        <v>0</v>
      </c>
      <c r="K325" s="6"/>
      <c r="L325" s="64">
        <f t="shared" si="3314"/>
        <v>0</v>
      </c>
      <c r="M325" s="6"/>
      <c r="N325" s="64">
        <f t="shared" si="3315"/>
        <v>0</v>
      </c>
      <c r="O325" s="6"/>
      <c r="P325" s="64">
        <f t="shared" si="3316"/>
        <v>0</v>
      </c>
      <c r="Q325" s="6"/>
      <c r="R325" s="64">
        <f t="shared" si="3317"/>
        <v>0</v>
      </c>
      <c r="S325" s="6"/>
      <c r="T325" s="64">
        <f t="shared" si="3318"/>
        <v>0</v>
      </c>
      <c r="U325" s="6"/>
      <c r="V325" s="64">
        <f t="shared" si="3319"/>
        <v>0</v>
      </c>
      <c r="W325" s="6"/>
      <c r="X325" s="64">
        <f t="shared" si="3320"/>
        <v>0</v>
      </c>
      <c r="Y325" s="6"/>
      <c r="Z325" s="64">
        <f t="shared" si="3321"/>
        <v>0</v>
      </c>
      <c r="AA325" s="6"/>
      <c r="AB325" s="64">
        <f t="shared" si="3322"/>
        <v>0</v>
      </c>
      <c r="AC325" s="59">
        <v>77</v>
      </c>
      <c r="AD325" s="64">
        <f t="shared" si="3323"/>
        <v>2695</v>
      </c>
      <c r="AE325" s="59">
        <v>17.25</v>
      </c>
      <c r="AF325" s="64">
        <f t="shared" si="3324"/>
        <v>603.75</v>
      </c>
      <c r="AG325" s="59">
        <v>16</v>
      </c>
      <c r="AH325" s="64">
        <f t="shared" si="3325"/>
        <v>560</v>
      </c>
      <c r="AI325" s="59"/>
      <c r="AJ325" s="64">
        <f t="shared" si="3326"/>
        <v>0</v>
      </c>
      <c r="AK325" s="59"/>
      <c r="AL325" s="64">
        <f t="shared" si="3327"/>
        <v>0</v>
      </c>
      <c r="AM325" s="59"/>
      <c r="AN325" s="64">
        <f t="shared" si="3328"/>
        <v>0</v>
      </c>
      <c r="AO325" s="59"/>
      <c r="AP325" s="64">
        <f t="shared" si="3329"/>
        <v>0</v>
      </c>
      <c r="AQ325" s="59"/>
      <c r="AR325" s="64">
        <f t="shared" si="3330"/>
        <v>0</v>
      </c>
      <c r="AS325" s="59"/>
      <c r="AT325" s="64">
        <f t="shared" si="3331"/>
        <v>0</v>
      </c>
      <c r="AU325" s="59"/>
      <c r="AV325" s="64">
        <f t="shared" si="3332"/>
        <v>0</v>
      </c>
      <c r="AW325" s="59"/>
      <c r="AX325" s="64">
        <f t="shared" si="3333"/>
        <v>0</v>
      </c>
      <c r="AY325" s="59"/>
      <c r="AZ325" s="64">
        <f t="shared" si="3334"/>
        <v>0</v>
      </c>
      <c r="BA325" s="59"/>
      <c r="BB325" s="64">
        <f t="shared" si="3335"/>
        <v>0</v>
      </c>
      <c r="BC325" s="59"/>
      <c r="BD325" s="64">
        <f t="shared" si="3336"/>
        <v>0</v>
      </c>
      <c r="BE325" s="59"/>
      <c r="BF325" s="64">
        <f t="shared" si="3337"/>
        <v>0</v>
      </c>
      <c r="BG325" s="59"/>
      <c r="BH325" s="64">
        <f t="shared" si="3338"/>
        <v>0</v>
      </c>
      <c r="BI325" s="59"/>
      <c r="BJ325" s="64">
        <f t="shared" si="3339"/>
        <v>0</v>
      </c>
      <c r="BK325" s="59"/>
      <c r="BL325" s="64">
        <f t="shared" si="3340"/>
        <v>0</v>
      </c>
      <c r="BM325" s="59"/>
      <c r="BN325" s="64">
        <f t="shared" si="3341"/>
        <v>0</v>
      </c>
      <c r="BO325" s="59"/>
      <c r="BP325" s="64">
        <f t="shared" si="3342"/>
        <v>0</v>
      </c>
      <c r="BQ325" s="59"/>
      <c r="BR325" s="64">
        <f t="shared" si="3343"/>
        <v>0</v>
      </c>
      <c r="BS325" s="59"/>
      <c r="BT325" s="64">
        <f t="shared" si="3344"/>
        <v>0</v>
      </c>
      <c r="BU325" s="59"/>
      <c r="BV325" s="64">
        <f t="shared" si="3345"/>
        <v>0</v>
      </c>
      <c r="BW325" s="59"/>
      <c r="BX325" s="64">
        <f t="shared" si="3346"/>
        <v>0</v>
      </c>
      <c r="BY325" s="59"/>
      <c r="BZ325" s="64">
        <f t="shared" si="3347"/>
        <v>0</v>
      </c>
      <c r="CA325" s="54"/>
      <c r="CB325" s="61">
        <f t="shared" si="3348"/>
        <v>110.25</v>
      </c>
      <c r="CC325" s="61">
        <f t="shared" si="3349"/>
        <v>3858.75</v>
      </c>
      <c r="CD325" s="4"/>
      <c r="CE325" s="4"/>
      <c r="CF325" s="4">
        <f t="shared" si="3350"/>
        <v>0</v>
      </c>
      <c r="CG325" s="218">
        <f t="shared" si="3351"/>
        <v>0</v>
      </c>
      <c r="CH325" s="221">
        <f t="shared" si="3352"/>
        <v>0</v>
      </c>
      <c r="CI325" s="4"/>
      <c r="CJ325" s="4">
        <f t="shared" si="3353"/>
        <v>0</v>
      </c>
      <c r="CK325" s="218">
        <f t="shared" si="3354"/>
        <v>0</v>
      </c>
      <c r="CL325" s="221">
        <f t="shared" si="3355"/>
        <v>0</v>
      </c>
      <c r="CM325" s="4"/>
      <c r="CN325" s="4">
        <f t="shared" si="3356"/>
        <v>0</v>
      </c>
      <c r="CO325" s="218">
        <f t="shared" si="3357"/>
        <v>0</v>
      </c>
      <c r="CP325" s="221">
        <f t="shared" si="3358"/>
        <v>0</v>
      </c>
      <c r="CQ325" s="4"/>
      <c r="CR325" s="4">
        <f t="shared" si="3359"/>
        <v>0</v>
      </c>
      <c r="CS325" s="218">
        <f t="shared" si="3360"/>
        <v>0</v>
      </c>
      <c r="CT325" s="221">
        <f t="shared" si="3361"/>
        <v>0</v>
      </c>
      <c r="CU325" s="4"/>
      <c r="CV325" s="4">
        <f t="shared" si="3362"/>
        <v>0</v>
      </c>
      <c r="CW325" s="218">
        <f t="shared" si="3363"/>
        <v>0</v>
      </c>
      <c r="CX325" s="221">
        <f t="shared" si="3364"/>
        <v>0</v>
      </c>
      <c r="CY325" s="4"/>
      <c r="CZ325" s="4">
        <f t="shared" si="3365"/>
        <v>0</v>
      </c>
      <c r="DA325" s="218">
        <f t="shared" si="3366"/>
        <v>0</v>
      </c>
      <c r="DB325" s="221">
        <f t="shared" si="3367"/>
        <v>0</v>
      </c>
      <c r="DC325" s="4"/>
      <c r="DD325" s="4">
        <f t="shared" si="3368"/>
        <v>0</v>
      </c>
      <c r="DE325" s="218">
        <f t="shared" si="3369"/>
        <v>17.25</v>
      </c>
      <c r="DF325" s="221">
        <f t="shared" si="3370"/>
        <v>0</v>
      </c>
      <c r="DG325" s="4"/>
      <c r="DH325" s="4">
        <f t="shared" si="3371"/>
        <v>0</v>
      </c>
      <c r="DI325" s="218">
        <f t="shared" si="3372"/>
        <v>0</v>
      </c>
      <c r="DJ325" s="221">
        <f t="shared" si="3373"/>
        <v>0</v>
      </c>
      <c r="DK325" s="4"/>
      <c r="DL325" s="4">
        <f t="shared" si="3374"/>
        <v>0</v>
      </c>
      <c r="DM325" s="218">
        <f t="shared" si="3375"/>
        <v>0</v>
      </c>
      <c r="DN325" s="221">
        <f t="shared" si="3376"/>
        <v>0</v>
      </c>
      <c r="DO325" s="4"/>
      <c r="DP325" s="4">
        <f t="shared" si="3377"/>
        <v>0</v>
      </c>
      <c r="DQ325" s="218">
        <f t="shared" si="3378"/>
        <v>0</v>
      </c>
      <c r="DR325" s="221">
        <f t="shared" si="3379"/>
        <v>0</v>
      </c>
      <c r="DS325" s="4"/>
      <c r="DT325" s="4">
        <f t="shared" si="3380"/>
        <v>0</v>
      </c>
      <c r="DU325" s="218">
        <f t="shared" si="3381"/>
        <v>0</v>
      </c>
      <c r="DV325" s="221">
        <f t="shared" si="3382"/>
        <v>0</v>
      </c>
      <c r="DW325" s="4"/>
      <c r="DX325" s="4"/>
      <c r="DY325" s="4">
        <f t="shared" si="3383"/>
        <v>0</v>
      </c>
      <c r="DZ325" s="218">
        <f t="shared" si="3384"/>
        <v>0</v>
      </c>
      <c r="EA325" s="221">
        <f t="shared" si="3385"/>
        <v>0</v>
      </c>
      <c r="EB325" s="4"/>
      <c r="EC325" s="4">
        <f t="shared" si="3386"/>
        <v>0</v>
      </c>
      <c r="ED325" s="218" t="e">
        <f>SUM(EB325+#REF!)</f>
        <v>#REF!</v>
      </c>
      <c r="EE325" s="221" t="e">
        <f t="shared" si="3387"/>
        <v>#REF!</v>
      </c>
      <c r="EF325" s="4"/>
      <c r="EG325" s="4">
        <f t="shared" si="3388"/>
        <v>0</v>
      </c>
      <c r="EH325" s="218" t="e">
        <f>SUM(EF325+#REF!)</f>
        <v>#REF!</v>
      </c>
      <c r="EI325" s="221" t="e">
        <f t="shared" si="3389"/>
        <v>#REF!</v>
      </c>
      <c r="EJ325" s="4"/>
      <c r="EK325" s="4" t="e">
        <f>SUM(EJ325*#REF!)</f>
        <v>#REF!</v>
      </c>
      <c r="EL325" s="218" t="e">
        <f>SUM(EJ325+#REF!)</f>
        <v>#REF!</v>
      </c>
      <c r="EM325" s="221" t="e">
        <f t="shared" si="3390"/>
        <v>#REF!</v>
      </c>
      <c r="EN325" s="4"/>
      <c r="EO325" s="269"/>
      <c r="EP325" s="269">
        <f t="shared" si="3391"/>
        <v>0</v>
      </c>
      <c r="EQ325" s="268">
        <f t="shared" si="2824"/>
        <v>77</v>
      </c>
      <c r="ER325" s="268">
        <f t="shared" si="2825"/>
        <v>2695</v>
      </c>
      <c r="ES325" s="269"/>
      <c r="ET325" s="269">
        <f t="shared" si="2826"/>
        <v>0</v>
      </c>
      <c r="EU325" s="268">
        <f t="shared" si="2827"/>
        <v>17.25</v>
      </c>
      <c r="EV325" s="268">
        <f t="shared" si="2828"/>
        <v>603.75</v>
      </c>
      <c r="EW325" s="269"/>
      <c r="EX325" s="269">
        <f t="shared" si="2829"/>
        <v>0</v>
      </c>
      <c r="EY325" s="268">
        <f t="shared" si="2830"/>
        <v>16</v>
      </c>
      <c r="EZ325" s="268">
        <f t="shared" si="2831"/>
        <v>560</v>
      </c>
      <c r="FA325" s="269"/>
      <c r="FB325" s="269">
        <f t="shared" si="3097"/>
        <v>0</v>
      </c>
      <c r="FC325" s="268">
        <f t="shared" si="2833"/>
        <v>0</v>
      </c>
      <c r="FD325" s="268">
        <f t="shared" si="2834"/>
        <v>0</v>
      </c>
      <c r="FE325" s="269"/>
      <c r="FF325" s="269">
        <f t="shared" si="2778"/>
        <v>0</v>
      </c>
      <c r="FG325" s="268">
        <f t="shared" si="2835"/>
        <v>0</v>
      </c>
      <c r="FH325" s="268">
        <f t="shared" si="2836"/>
        <v>0</v>
      </c>
      <c r="FI325" s="269"/>
      <c r="FJ325" s="269">
        <f t="shared" si="2779"/>
        <v>0</v>
      </c>
      <c r="FK325" s="268">
        <f t="shared" si="2837"/>
        <v>0</v>
      </c>
      <c r="FL325" s="268">
        <f t="shared" si="2838"/>
        <v>0</v>
      </c>
      <c r="FM325" s="269"/>
      <c r="FN325" s="269">
        <f t="shared" si="3098"/>
        <v>0</v>
      </c>
      <c r="FO325" s="268">
        <f t="shared" si="3099"/>
        <v>0</v>
      </c>
      <c r="FP325" s="268">
        <f t="shared" si="3100"/>
        <v>0</v>
      </c>
      <c r="FQ325" s="269"/>
      <c r="FR325" s="269">
        <f t="shared" si="3101"/>
        <v>0</v>
      </c>
      <c r="FS325" s="268">
        <f t="shared" si="3102"/>
        <v>0</v>
      </c>
      <c r="FT325" s="268">
        <f t="shared" si="3103"/>
        <v>0</v>
      </c>
      <c r="FU325" s="269"/>
      <c r="FV325" s="269">
        <f t="shared" si="3104"/>
        <v>0</v>
      </c>
      <c r="FW325" s="268">
        <f t="shared" si="2839"/>
        <v>0</v>
      </c>
      <c r="FX325" s="268">
        <f t="shared" si="2840"/>
        <v>0</v>
      </c>
      <c r="FY325" s="269"/>
      <c r="FZ325" s="269">
        <f t="shared" si="2841"/>
        <v>0</v>
      </c>
      <c r="GA325" s="268">
        <f t="shared" si="2842"/>
        <v>0</v>
      </c>
      <c r="GB325" s="268">
        <f t="shared" si="2843"/>
        <v>0</v>
      </c>
      <c r="GC325" s="269"/>
      <c r="GD325" s="269">
        <f t="shared" si="3057"/>
        <v>0</v>
      </c>
      <c r="GE325" s="268">
        <f t="shared" si="2845"/>
        <v>0</v>
      </c>
      <c r="GF325" s="268">
        <f t="shared" si="2846"/>
        <v>0</v>
      </c>
      <c r="GG325" s="269"/>
      <c r="GH325" s="269">
        <f t="shared" si="3058"/>
        <v>0</v>
      </c>
      <c r="GI325" s="268">
        <f t="shared" si="3059"/>
        <v>0</v>
      </c>
      <c r="GJ325" s="268">
        <f t="shared" si="3105"/>
        <v>0</v>
      </c>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c r="HW325" s="4"/>
      <c r="HX325" s="4"/>
      <c r="HY325" s="4"/>
      <c r="HZ325" s="4"/>
      <c r="IA325" s="4"/>
      <c r="IB325" s="4"/>
      <c r="IC325" s="4"/>
      <c r="ID325" s="4"/>
      <c r="IE325" s="4"/>
      <c r="IF325" s="4"/>
      <c r="IG325" s="4"/>
      <c r="IH325" s="4"/>
      <c r="II325" s="4"/>
      <c r="IJ325" s="4"/>
      <c r="IK325" s="4"/>
      <c r="IL325" s="4"/>
      <c r="IM325" s="4"/>
      <c r="IN325" s="4"/>
      <c r="IO325" s="4"/>
      <c r="IP325" s="4"/>
      <c r="IQ325" s="4"/>
      <c r="IR325" s="4"/>
      <c r="IS325" s="4"/>
      <c r="IT325" s="4"/>
      <c r="IU325" s="4"/>
      <c r="IV325" s="4"/>
      <c r="IW325" s="4"/>
      <c r="IX325" s="4"/>
      <c r="IY325" s="4"/>
      <c r="IZ325" s="4"/>
      <c r="JA325" s="4"/>
      <c r="JB325" s="4"/>
      <c r="JC325" s="4"/>
      <c r="JD325" s="4"/>
      <c r="JE325" s="4"/>
      <c r="JF325" s="4"/>
      <c r="JG325" s="4"/>
      <c r="JH325" s="4"/>
      <c r="JI325" s="4"/>
      <c r="JJ325" s="4"/>
      <c r="JK325" s="4"/>
      <c r="JL325" s="4"/>
      <c r="JM325" s="4"/>
      <c r="JN325" s="4"/>
    </row>
    <row r="326" spans="1:274" s="5" customFormat="1" x14ac:dyDescent="0.2">
      <c r="A326" s="57"/>
      <c r="B326" s="57"/>
      <c r="C326" s="57" t="s">
        <v>10</v>
      </c>
      <c r="D326" s="57">
        <v>35</v>
      </c>
      <c r="E326" s="6"/>
      <c r="F326" s="64">
        <f t="shared" si="2850"/>
        <v>0</v>
      </c>
      <c r="G326" s="6"/>
      <c r="H326" s="64">
        <f t="shared" si="3061"/>
        <v>0</v>
      </c>
      <c r="I326" s="6"/>
      <c r="J326" s="64">
        <f t="shared" ref="J326" si="3392">SUM(I326*$D326)</f>
        <v>0</v>
      </c>
      <c r="K326" s="6"/>
      <c r="L326" s="64">
        <f t="shared" si="3063"/>
        <v>0</v>
      </c>
      <c r="M326" s="6"/>
      <c r="N326" s="64">
        <f t="shared" si="3064"/>
        <v>0</v>
      </c>
      <c r="O326" s="6"/>
      <c r="P326" s="64">
        <f t="shared" si="3065"/>
        <v>0</v>
      </c>
      <c r="Q326" s="6"/>
      <c r="R326" s="64">
        <f t="shared" si="3066"/>
        <v>0</v>
      </c>
      <c r="S326" s="6"/>
      <c r="T326" s="64">
        <f t="shared" si="3067"/>
        <v>0</v>
      </c>
      <c r="U326" s="6"/>
      <c r="V326" s="64">
        <f t="shared" si="3068"/>
        <v>0</v>
      </c>
      <c r="W326" s="6"/>
      <c r="X326" s="64">
        <f t="shared" si="3069"/>
        <v>0</v>
      </c>
      <c r="Y326" s="6"/>
      <c r="Z326" s="64">
        <f t="shared" si="3070"/>
        <v>0</v>
      </c>
      <c r="AA326" s="6"/>
      <c r="AB326" s="64">
        <f t="shared" si="3071"/>
        <v>0</v>
      </c>
      <c r="AC326" s="59"/>
      <c r="AD326" s="64">
        <f t="shared" si="3072"/>
        <v>0</v>
      </c>
      <c r="AE326" s="59"/>
      <c r="AF326" s="64">
        <f t="shared" si="3073"/>
        <v>0</v>
      </c>
      <c r="AG326" s="59"/>
      <c r="AH326" s="64">
        <f t="shared" si="3074"/>
        <v>0</v>
      </c>
      <c r="AI326" s="59"/>
      <c r="AJ326" s="64">
        <f t="shared" si="3075"/>
        <v>0</v>
      </c>
      <c r="AK326" s="59"/>
      <c r="AL326" s="64">
        <f t="shared" si="3076"/>
        <v>0</v>
      </c>
      <c r="AM326" s="59"/>
      <c r="AN326" s="64">
        <f t="shared" si="3077"/>
        <v>0</v>
      </c>
      <c r="AO326" s="59"/>
      <c r="AP326" s="64">
        <f t="shared" si="3078"/>
        <v>0</v>
      </c>
      <c r="AQ326" s="59"/>
      <c r="AR326" s="64">
        <f t="shared" si="3079"/>
        <v>0</v>
      </c>
      <c r="AS326" s="59"/>
      <c r="AT326" s="64">
        <f t="shared" si="3080"/>
        <v>0</v>
      </c>
      <c r="AU326" s="59"/>
      <c r="AV326" s="64">
        <f t="shared" si="3081"/>
        <v>0</v>
      </c>
      <c r="AW326" s="59"/>
      <c r="AX326" s="64">
        <f t="shared" si="3082"/>
        <v>0</v>
      </c>
      <c r="AY326" s="59"/>
      <c r="AZ326" s="64">
        <f t="shared" si="3083"/>
        <v>0</v>
      </c>
      <c r="BA326" s="59"/>
      <c r="BB326" s="64">
        <f t="shared" si="3084"/>
        <v>0</v>
      </c>
      <c r="BC326" s="59"/>
      <c r="BD326" s="64">
        <f t="shared" si="3085"/>
        <v>0</v>
      </c>
      <c r="BE326" s="59"/>
      <c r="BF326" s="64">
        <f t="shared" si="3086"/>
        <v>0</v>
      </c>
      <c r="BG326" s="59"/>
      <c r="BH326" s="64">
        <f t="shared" si="3087"/>
        <v>0</v>
      </c>
      <c r="BI326" s="59"/>
      <c r="BJ326" s="64">
        <f t="shared" si="3088"/>
        <v>0</v>
      </c>
      <c r="BK326" s="59"/>
      <c r="BL326" s="64">
        <f t="shared" si="3089"/>
        <v>0</v>
      </c>
      <c r="BM326" s="59"/>
      <c r="BN326" s="64">
        <f t="shared" si="3090"/>
        <v>0</v>
      </c>
      <c r="BO326" s="59"/>
      <c r="BP326" s="64">
        <f t="shared" si="3091"/>
        <v>0</v>
      </c>
      <c r="BQ326" s="59"/>
      <c r="BR326" s="64">
        <f t="shared" si="3092"/>
        <v>0</v>
      </c>
      <c r="BS326" s="59"/>
      <c r="BT326" s="64">
        <f t="shared" si="3093"/>
        <v>0</v>
      </c>
      <c r="BU326" s="59"/>
      <c r="BV326" s="64">
        <f t="shared" si="3094"/>
        <v>0</v>
      </c>
      <c r="BW326" s="59"/>
      <c r="BX326" s="64">
        <f t="shared" si="3095"/>
        <v>0</v>
      </c>
      <c r="BY326" s="59">
        <v>9.9999999999999995E-7</v>
      </c>
      <c r="BZ326" s="64">
        <f t="shared" si="2734"/>
        <v>3.4999999999999997E-5</v>
      </c>
      <c r="CA326" s="54"/>
      <c r="CB326" s="61">
        <f t="shared" si="2735"/>
        <v>9.9999999999999995E-7</v>
      </c>
      <c r="CC326" s="61">
        <f t="shared" si="2736"/>
        <v>0</v>
      </c>
      <c r="CD326" s="4"/>
      <c r="CE326" s="4"/>
      <c r="CF326" s="4">
        <f t="shared" si="2737"/>
        <v>0</v>
      </c>
      <c r="CG326" s="218">
        <f t="shared" si="2738"/>
        <v>0</v>
      </c>
      <c r="CH326" s="221">
        <f t="shared" si="2739"/>
        <v>0</v>
      </c>
      <c r="CI326" s="4"/>
      <c r="CJ326" s="4">
        <f t="shared" si="2740"/>
        <v>0</v>
      </c>
      <c r="CK326" s="218">
        <f t="shared" si="2741"/>
        <v>0</v>
      </c>
      <c r="CL326" s="221">
        <f t="shared" si="2742"/>
        <v>0</v>
      </c>
      <c r="CM326" s="4"/>
      <c r="CN326" s="4">
        <f t="shared" si="2743"/>
        <v>0</v>
      </c>
      <c r="CO326" s="218">
        <f t="shared" si="2744"/>
        <v>0</v>
      </c>
      <c r="CP326" s="221">
        <f t="shared" si="2745"/>
        <v>0</v>
      </c>
      <c r="CQ326" s="4"/>
      <c r="CR326" s="4">
        <f t="shared" si="2746"/>
        <v>0</v>
      </c>
      <c r="CS326" s="218">
        <f t="shared" si="2747"/>
        <v>0</v>
      </c>
      <c r="CT326" s="221">
        <f t="shared" si="2748"/>
        <v>0</v>
      </c>
      <c r="CU326" s="4"/>
      <c r="CV326" s="4">
        <f t="shared" si="2749"/>
        <v>0</v>
      </c>
      <c r="CW326" s="218">
        <f t="shared" si="2750"/>
        <v>0</v>
      </c>
      <c r="CX326" s="221">
        <f t="shared" si="2751"/>
        <v>0</v>
      </c>
      <c r="CY326" s="4"/>
      <c r="CZ326" s="4">
        <f t="shared" si="2752"/>
        <v>0</v>
      </c>
      <c r="DA326" s="218">
        <f t="shared" si="2753"/>
        <v>0</v>
      </c>
      <c r="DB326" s="221">
        <f t="shared" si="2754"/>
        <v>0</v>
      </c>
      <c r="DC326" s="4"/>
      <c r="DD326" s="4">
        <f t="shared" si="2755"/>
        <v>0</v>
      </c>
      <c r="DE326" s="218">
        <f t="shared" si="2756"/>
        <v>0</v>
      </c>
      <c r="DF326" s="221">
        <f t="shared" si="2757"/>
        <v>0</v>
      </c>
      <c r="DG326" s="4"/>
      <c r="DH326" s="4">
        <f t="shared" si="2758"/>
        <v>0</v>
      </c>
      <c r="DI326" s="218">
        <f t="shared" si="2759"/>
        <v>0</v>
      </c>
      <c r="DJ326" s="221">
        <f t="shared" si="2760"/>
        <v>0</v>
      </c>
      <c r="DK326" s="4"/>
      <c r="DL326" s="4">
        <f t="shared" si="2761"/>
        <v>0</v>
      </c>
      <c r="DM326" s="218">
        <f t="shared" si="2762"/>
        <v>0</v>
      </c>
      <c r="DN326" s="221">
        <f t="shared" si="2763"/>
        <v>0</v>
      </c>
      <c r="DO326" s="4"/>
      <c r="DP326" s="4">
        <f t="shared" si="2764"/>
        <v>0</v>
      </c>
      <c r="DQ326" s="218">
        <f t="shared" si="2765"/>
        <v>0</v>
      </c>
      <c r="DR326" s="221">
        <f t="shared" si="2766"/>
        <v>0</v>
      </c>
      <c r="DS326" s="4"/>
      <c r="DT326" s="4">
        <f t="shared" si="2767"/>
        <v>0</v>
      </c>
      <c r="DU326" s="218">
        <f t="shared" si="2768"/>
        <v>0</v>
      </c>
      <c r="DV326" s="221">
        <f t="shared" si="2769"/>
        <v>0</v>
      </c>
      <c r="DW326" s="4"/>
      <c r="DX326" s="4"/>
      <c r="DY326" s="4">
        <f t="shared" si="2770"/>
        <v>0</v>
      </c>
      <c r="DZ326" s="218">
        <f t="shared" si="2771"/>
        <v>0</v>
      </c>
      <c r="EA326" s="221">
        <f t="shared" si="2772"/>
        <v>0</v>
      </c>
      <c r="EB326" s="4"/>
      <c r="EC326" s="4">
        <f t="shared" si="2773"/>
        <v>0</v>
      </c>
      <c r="ED326" s="218" t="e">
        <f>SUM(EB326+#REF!)</f>
        <v>#REF!</v>
      </c>
      <c r="EE326" s="221" t="e">
        <f t="shared" si="2774"/>
        <v>#REF!</v>
      </c>
      <c r="EF326" s="4"/>
      <c r="EG326" s="4">
        <f t="shared" si="2775"/>
        <v>0</v>
      </c>
      <c r="EH326" s="218" t="e">
        <f>SUM(EF326+#REF!)</f>
        <v>#REF!</v>
      </c>
      <c r="EI326" s="221" t="e">
        <f t="shared" si="2776"/>
        <v>#REF!</v>
      </c>
      <c r="EJ326" s="4"/>
      <c r="EK326" s="4" t="e">
        <f>SUM(EJ326*#REF!)</f>
        <v>#REF!</v>
      </c>
      <c r="EL326" s="218" t="e">
        <f>SUM(EJ326+#REF!)</f>
        <v>#REF!</v>
      </c>
      <c r="EM326" s="221" t="e">
        <f t="shared" si="2777"/>
        <v>#REF!</v>
      </c>
      <c r="EN326" s="4"/>
      <c r="EO326" s="269"/>
      <c r="EP326" s="269">
        <f t="shared" si="3112"/>
        <v>0</v>
      </c>
      <c r="EQ326" s="268">
        <f t="shared" si="2824"/>
        <v>0</v>
      </c>
      <c r="ER326" s="268">
        <f t="shared" si="2825"/>
        <v>0</v>
      </c>
      <c r="ES326" s="269"/>
      <c r="ET326" s="269">
        <f t="shared" si="2826"/>
        <v>0</v>
      </c>
      <c r="EU326" s="268">
        <f t="shared" si="2827"/>
        <v>0</v>
      </c>
      <c r="EV326" s="268">
        <f t="shared" si="2828"/>
        <v>0</v>
      </c>
      <c r="EW326" s="269"/>
      <c r="EX326" s="269">
        <f t="shared" si="2829"/>
        <v>0</v>
      </c>
      <c r="EY326" s="268">
        <f t="shared" si="2830"/>
        <v>0</v>
      </c>
      <c r="EZ326" s="268">
        <f t="shared" si="2831"/>
        <v>0</v>
      </c>
      <c r="FA326" s="269"/>
      <c r="FB326" s="269">
        <f t="shared" si="3097"/>
        <v>0</v>
      </c>
      <c r="FC326" s="268">
        <f t="shared" si="2833"/>
        <v>0</v>
      </c>
      <c r="FD326" s="268">
        <f t="shared" si="2834"/>
        <v>0</v>
      </c>
      <c r="FE326" s="269"/>
      <c r="FF326" s="269">
        <f t="shared" si="2778"/>
        <v>0</v>
      </c>
      <c r="FG326" s="268"/>
      <c r="FH326" s="268">
        <f t="shared" si="2836"/>
        <v>0</v>
      </c>
      <c r="FI326" s="269"/>
      <c r="FJ326" s="269">
        <f t="shared" si="2779"/>
        <v>0</v>
      </c>
      <c r="FK326" s="268">
        <f t="shared" si="2837"/>
        <v>0</v>
      </c>
      <c r="FL326" s="268">
        <f t="shared" si="2838"/>
        <v>0</v>
      </c>
      <c r="FM326" s="269"/>
      <c r="FN326" s="269">
        <f t="shared" si="3098"/>
        <v>0</v>
      </c>
      <c r="FO326" s="268"/>
      <c r="FP326" s="268">
        <f t="shared" si="3100"/>
        <v>0</v>
      </c>
      <c r="FQ326" s="269"/>
      <c r="FR326" s="269">
        <f t="shared" si="3101"/>
        <v>0</v>
      </c>
      <c r="FS326" s="268"/>
      <c r="FT326" s="268">
        <f t="shared" si="3103"/>
        <v>0</v>
      </c>
      <c r="FU326" s="269"/>
      <c r="FV326" s="269">
        <f t="shared" si="3104"/>
        <v>0</v>
      </c>
      <c r="FW326" s="268">
        <f t="shared" si="2839"/>
        <v>0</v>
      </c>
      <c r="FX326" s="268">
        <f t="shared" si="2840"/>
        <v>0</v>
      </c>
      <c r="FY326" s="269"/>
      <c r="FZ326" s="269">
        <f t="shared" si="2841"/>
        <v>0</v>
      </c>
      <c r="GA326" s="268">
        <f t="shared" si="2842"/>
        <v>0</v>
      </c>
      <c r="GB326" s="268">
        <f>GA326*D326</f>
        <v>0</v>
      </c>
      <c r="GC326" s="269"/>
      <c r="GD326" s="269">
        <f t="shared" si="3057"/>
        <v>0</v>
      </c>
      <c r="GE326" s="268">
        <f t="shared" si="2845"/>
        <v>0</v>
      </c>
      <c r="GF326" s="268">
        <f t="shared" si="2846"/>
        <v>0</v>
      </c>
      <c r="GG326" s="269"/>
      <c r="GH326" s="269">
        <f t="shared" si="3058"/>
        <v>0</v>
      </c>
      <c r="GI326" s="268">
        <f t="shared" si="3059"/>
        <v>0</v>
      </c>
      <c r="GJ326" s="268">
        <f>GI326*L326</f>
        <v>0</v>
      </c>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c r="HW326" s="4"/>
      <c r="HX326" s="4"/>
      <c r="HY326" s="4"/>
      <c r="HZ326" s="4"/>
      <c r="IA326" s="4"/>
      <c r="IB326" s="4"/>
      <c r="IC326" s="4"/>
      <c r="ID326" s="4"/>
      <c r="IE326" s="4"/>
      <c r="IF326" s="4"/>
      <c r="IG326" s="4"/>
      <c r="IH326" s="4"/>
      <c r="II326" s="4"/>
      <c r="IJ326" s="4"/>
      <c r="IK326" s="4"/>
      <c r="IL326" s="4"/>
      <c r="IM326" s="4"/>
      <c r="IN326" s="4"/>
      <c r="IO326" s="4"/>
      <c r="IP326" s="4"/>
      <c r="IQ326" s="4"/>
      <c r="IR326" s="4"/>
      <c r="IS326" s="4"/>
      <c r="IT326" s="4"/>
      <c r="IU326" s="4"/>
      <c r="IV326" s="4"/>
      <c r="IW326" s="4"/>
      <c r="IX326" s="4"/>
      <c r="IY326" s="4"/>
      <c r="IZ326" s="4"/>
      <c r="JA326" s="4"/>
      <c r="JB326" s="4"/>
      <c r="JC326" s="4"/>
      <c r="JD326" s="4"/>
      <c r="JE326" s="4"/>
      <c r="JF326" s="4"/>
      <c r="JG326" s="4"/>
      <c r="JH326" s="4"/>
      <c r="JI326" s="4"/>
      <c r="JJ326" s="4"/>
      <c r="JK326" s="4"/>
      <c r="JL326" s="4"/>
      <c r="JM326" s="4"/>
      <c r="JN326" s="4"/>
    </row>
    <row r="327" spans="1:274" s="5" customFormat="1" x14ac:dyDescent="0.2">
      <c r="A327" s="19"/>
      <c r="B327" s="19"/>
      <c r="C327" s="19"/>
      <c r="D327" s="19"/>
      <c r="E327" s="19"/>
      <c r="F327" s="19"/>
      <c r="G327" s="19"/>
      <c r="H327" s="19"/>
      <c r="I327" s="19"/>
      <c r="J327" s="19"/>
      <c r="K327" s="55"/>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55"/>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55"/>
      <c r="BH327" s="19"/>
      <c r="BI327" s="19"/>
      <c r="BJ327" s="19"/>
      <c r="BK327" s="19"/>
      <c r="BL327" s="19"/>
      <c r="BM327" s="19"/>
      <c r="BN327" s="19"/>
      <c r="BO327" s="19"/>
      <c r="BP327" s="19"/>
      <c r="BQ327" s="19"/>
      <c r="BR327" s="19"/>
      <c r="BS327" s="19"/>
      <c r="BT327" s="19"/>
      <c r="BU327" s="19"/>
      <c r="BV327" s="19"/>
      <c r="BW327" s="19"/>
      <c r="BX327" s="19"/>
      <c r="BY327" s="19"/>
      <c r="BZ327" s="19"/>
      <c r="CA327" s="19"/>
      <c r="CB327" s="17"/>
      <c r="CC327" s="17"/>
      <c r="CD327" s="4"/>
      <c r="CE327" s="4"/>
      <c r="CF327" s="4">
        <f t="shared" si="2737"/>
        <v>0</v>
      </c>
      <c r="CG327" s="218">
        <f t="shared" si="2738"/>
        <v>0</v>
      </c>
      <c r="CH327" s="221">
        <f t="shared" si="2739"/>
        <v>0</v>
      </c>
      <c r="CI327" s="4"/>
      <c r="CJ327" s="4">
        <f t="shared" si="2740"/>
        <v>0</v>
      </c>
      <c r="CK327" s="218">
        <f t="shared" si="2741"/>
        <v>0</v>
      </c>
      <c r="CL327" s="221">
        <f t="shared" si="2742"/>
        <v>0</v>
      </c>
      <c r="CM327" s="4"/>
      <c r="CN327" s="4">
        <f t="shared" si="2743"/>
        <v>0</v>
      </c>
      <c r="CO327" s="218">
        <f t="shared" si="2744"/>
        <v>0</v>
      </c>
      <c r="CP327" s="221">
        <f t="shared" si="2745"/>
        <v>0</v>
      </c>
      <c r="CQ327" s="4"/>
      <c r="CR327" s="4">
        <f t="shared" si="2746"/>
        <v>0</v>
      </c>
      <c r="CS327" s="218">
        <f t="shared" si="2747"/>
        <v>0</v>
      </c>
      <c r="CT327" s="221">
        <f t="shared" si="2748"/>
        <v>0</v>
      </c>
      <c r="CU327" s="4"/>
      <c r="CV327" s="4">
        <f t="shared" si="2749"/>
        <v>0</v>
      </c>
      <c r="CW327" s="218">
        <f t="shared" si="2750"/>
        <v>0</v>
      </c>
      <c r="CX327" s="221">
        <f t="shared" si="2751"/>
        <v>0</v>
      </c>
      <c r="CY327" s="4"/>
      <c r="CZ327" s="4">
        <f t="shared" si="2752"/>
        <v>0</v>
      </c>
      <c r="DA327" s="218">
        <f t="shared" si="2753"/>
        <v>0</v>
      </c>
      <c r="DB327" s="221">
        <f t="shared" si="2754"/>
        <v>0</v>
      </c>
      <c r="DC327" s="4"/>
      <c r="DD327" s="4">
        <f t="shared" si="2755"/>
        <v>0</v>
      </c>
      <c r="DE327" s="218">
        <f t="shared" si="2756"/>
        <v>0</v>
      </c>
      <c r="DF327" s="221">
        <f t="shared" si="2757"/>
        <v>0</v>
      </c>
      <c r="DG327" s="4"/>
      <c r="DH327" s="4">
        <f t="shared" si="2758"/>
        <v>0</v>
      </c>
      <c r="DI327" s="218">
        <f t="shared" si="2759"/>
        <v>0</v>
      </c>
      <c r="DJ327" s="221">
        <f t="shared" si="2760"/>
        <v>0</v>
      </c>
      <c r="DK327" s="4"/>
      <c r="DL327" s="4">
        <f t="shared" si="2761"/>
        <v>0</v>
      </c>
      <c r="DM327" s="218">
        <f t="shared" si="2762"/>
        <v>0</v>
      </c>
      <c r="DN327" s="221">
        <f t="shared" si="2763"/>
        <v>0</v>
      </c>
      <c r="DO327" s="4"/>
      <c r="DP327" s="4">
        <f t="shared" si="2764"/>
        <v>0</v>
      </c>
      <c r="DQ327" s="218">
        <f t="shared" si="2765"/>
        <v>0</v>
      </c>
      <c r="DR327" s="221">
        <f t="shared" si="2766"/>
        <v>0</v>
      </c>
      <c r="DS327" s="4"/>
      <c r="DT327" s="4">
        <f t="shared" si="2767"/>
        <v>0</v>
      </c>
      <c r="DU327" s="218">
        <f t="shared" si="2768"/>
        <v>0</v>
      </c>
      <c r="DV327" s="221">
        <f t="shared" si="2769"/>
        <v>0</v>
      </c>
      <c r="DW327" s="4"/>
      <c r="DX327" s="4"/>
      <c r="DY327" s="4">
        <f t="shared" si="2770"/>
        <v>0</v>
      </c>
      <c r="DZ327" s="218">
        <f t="shared" si="2771"/>
        <v>0</v>
      </c>
      <c r="EA327" s="221">
        <f t="shared" si="2772"/>
        <v>0</v>
      </c>
      <c r="EB327" s="4"/>
      <c r="EC327" s="4">
        <f t="shared" si="2773"/>
        <v>0</v>
      </c>
      <c r="ED327" s="218" t="e">
        <f>SUM(EB327+#REF!)</f>
        <v>#REF!</v>
      </c>
      <c r="EE327" s="221" t="e">
        <f t="shared" si="2774"/>
        <v>#REF!</v>
      </c>
      <c r="EF327" s="4"/>
      <c r="EG327" s="4">
        <f t="shared" si="2775"/>
        <v>0</v>
      </c>
      <c r="EH327" s="218" t="e">
        <f>SUM(EF327+#REF!)</f>
        <v>#REF!</v>
      </c>
      <c r="EI327" s="221" t="e">
        <f t="shared" si="2776"/>
        <v>#REF!</v>
      </c>
      <c r="EJ327" s="4"/>
      <c r="EK327" s="4" t="e">
        <f>SUM(EJ327*#REF!)</f>
        <v>#REF!</v>
      </c>
      <c r="EL327" s="218" t="e">
        <f>SUM(EJ327+#REF!)</f>
        <v>#REF!</v>
      </c>
      <c r="EM327" s="221" t="e">
        <f t="shared" si="2777"/>
        <v>#REF!</v>
      </c>
      <c r="EN327" s="4"/>
      <c r="EO327" s="4"/>
      <c r="EP327" s="4"/>
      <c r="EQ327" s="4"/>
      <c r="ER327" s="4"/>
      <c r="ES327" s="4"/>
      <c r="ET327" s="4"/>
      <c r="EU327" s="4"/>
      <c r="EV327" s="4"/>
      <c r="EW327" s="4"/>
      <c r="EX327" s="4"/>
      <c r="EY327" s="4"/>
      <c r="EZ327" s="4"/>
      <c r="FA327" s="4"/>
      <c r="FB327" s="4"/>
      <c r="FC327" s="268">
        <f t="shared" si="2833"/>
        <v>0</v>
      </c>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c r="HW327" s="4"/>
      <c r="HX327" s="4"/>
      <c r="HY327" s="4"/>
      <c r="HZ327" s="4"/>
      <c r="IA327" s="4"/>
      <c r="IB327" s="4"/>
      <c r="IC327" s="4"/>
      <c r="ID327" s="4"/>
      <c r="IE327" s="4"/>
      <c r="IF327" s="4"/>
      <c r="IG327" s="4"/>
      <c r="IH327" s="4"/>
      <c r="II327" s="4"/>
      <c r="IJ327" s="4"/>
      <c r="IK327" s="4"/>
      <c r="IL327" s="4"/>
      <c r="IM327" s="4"/>
      <c r="IN327" s="4"/>
      <c r="IO327" s="4"/>
      <c r="IP327" s="4"/>
      <c r="IQ327" s="4"/>
      <c r="IR327" s="4"/>
      <c r="IS327" s="4"/>
      <c r="IT327" s="4"/>
      <c r="IU327" s="4"/>
      <c r="IV327" s="4"/>
      <c r="IW327" s="4"/>
      <c r="IX327" s="4"/>
      <c r="IY327" s="4"/>
      <c r="IZ327" s="4"/>
      <c r="JA327" s="4"/>
      <c r="JB327" s="4"/>
      <c r="JC327" s="4"/>
      <c r="JD327" s="4"/>
      <c r="JE327" s="4"/>
      <c r="JF327" s="4"/>
      <c r="JG327" s="4"/>
      <c r="JH327" s="4"/>
      <c r="JI327" s="4"/>
      <c r="JJ327" s="4"/>
      <c r="JK327" s="4"/>
      <c r="JL327" s="4"/>
      <c r="JM327" s="4"/>
      <c r="JN327" s="4"/>
    </row>
    <row r="328" spans="1:274" s="5" customFormat="1"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56"/>
      <c r="AD328" s="19"/>
      <c r="AE328" s="56"/>
      <c r="AF328" s="19"/>
      <c r="AG328" s="56"/>
      <c r="AH328" s="19"/>
      <c r="AI328" s="56"/>
      <c r="AJ328" s="19"/>
      <c r="AK328" s="56"/>
      <c r="AL328" s="19"/>
      <c r="AM328" s="56"/>
      <c r="AN328" s="19"/>
      <c r="AO328" s="56"/>
      <c r="AP328" s="19"/>
      <c r="AQ328" s="56"/>
      <c r="AR328" s="19"/>
      <c r="AS328" s="56"/>
      <c r="AT328" s="19"/>
      <c r="AU328" s="56"/>
      <c r="AV328" s="19"/>
      <c r="AW328" s="56"/>
      <c r="AX328" s="19"/>
      <c r="AY328" s="56"/>
      <c r="AZ328" s="19"/>
      <c r="BA328" s="56"/>
      <c r="BB328" s="19"/>
      <c r="BC328" s="56"/>
      <c r="BD328" s="19"/>
      <c r="BE328" s="56"/>
      <c r="BF328" s="19"/>
      <c r="BG328" s="56"/>
      <c r="BH328" s="19"/>
      <c r="BI328" s="56"/>
      <c r="BJ328" s="19"/>
      <c r="BK328" s="56"/>
      <c r="BL328" s="19"/>
      <c r="BM328" s="56"/>
      <c r="BN328" s="19"/>
      <c r="BO328" s="56"/>
      <c r="BP328" s="19"/>
      <c r="BQ328" s="56"/>
      <c r="BR328" s="19"/>
      <c r="BS328" s="56"/>
      <c r="BT328" s="19"/>
      <c r="BU328" s="56"/>
      <c r="BV328" s="19"/>
      <c r="BW328" s="56"/>
      <c r="BX328" s="19"/>
      <c r="BY328" s="56"/>
      <c r="BZ328" s="19"/>
      <c r="CA328" s="19"/>
      <c r="CB328" s="17"/>
      <c r="CC328" s="17"/>
      <c r="CD328" s="63"/>
      <c r="CE328" s="4"/>
      <c r="CF328" s="4">
        <f t="shared" si="2737"/>
        <v>0</v>
      </c>
      <c r="CG328" s="218">
        <f t="shared" si="2738"/>
        <v>0</v>
      </c>
      <c r="CH328" s="221">
        <f t="shared" si="2739"/>
        <v>0</v>
      </c>
      <c r="CI328" s="4"/>
      <c r="CJ328" s="4">
        <f t="shared" si="2740"/>
        <v>0</v>
      </c>
      <c r="CK328" s="218">
        <f t="shared" si="2741"/>
        <v>0</v>
      </c>
      <c r="CL328" s="221">
        <f t="shared" si="2742"/>
        <v>0</v>
      </c>
      <c r="CM328" s="4"/>
      <c r="CN328" s="4">
        <f t="shared" si="2743"/>
        <v>0</v>
      </c>
      <c r="CO328" s="218">
        <f t="shared" si="2744"/>
        <v>0</v>
      </c>
      <c r="CP328" s="221">
        <f t="shared" si="2745"/>
        <v>0</v>
      </c>
      <c r="CQ328" s="4"/>
      <c r="CR328" s="4">
        <f t="shared" si="2746"/>
        <v>0</v>
      </c>
      <c r="CS328" s="218">
        <f t="shared" si="2747"/>
        <v>0</v>
      </c>
      <c r="CT328" s="221">
        <f t="shared" si="2748"/>
        <v>0</v>
      </c>
      <c r="CU328" s="4"/>
      <c r="CV328" s="4">
        <f t="shared" si="2749"/>
        <v>0</v>
      </c>
      <c r="CW328" s="218">
        <f t="shared" si="2750"/>
        <v>0</v>
      </c>
      <c r="CX328" s="221">
        <f t="shared" si="2751"/>
        <v>0</v>
      </c>
      <c r="CY328" s="4"/>
      <c r="CZ328" s="4">
        <f t="shared" si="2752"/>
        <v>0</v>
      </c>
      <c r="DA328" s="218">
        <f t="shared" si="2753"/>
        <v>0</v>
      </c>
      <c r="DB328" s="221">
        <f t="shared" si="2754"/>
        <v>0</v>
      </c>
      <c r="DC328" s="4"/>
      <c r="DD328" s="4">
        <f t="shared" si="2755"/>
        <v>0</v>
      </c>
      <c r="DE328" s="218">
        <f t="shared" si="2756"/>
        <v>0</v>
      </c>
      <c r="DF328" s="221">
        <f t="shared" si="2757"/>
        <v>0</v>
      </c>
      <c r="DG328" s="4"/>
      <c r="DH328" s="4">
        <f t="shared" si="2758"/>
        <v>0</v>
      </c>
      <c r="DI328" s="218">
        <f t="shared" si="2759"/>
        <v>0</v>
      </c>
      <c r="DJ328" s="221">
        <f t="shared" si="2760"/>
        <v>0</v>
      </c>
      <c r="DK328" s="4"/>
      <c r="DL328" s="4">
        <f t="shared" si="2761"/>
        <v>0</v>
      </c>
      <c r="DM328" s="218">
        <f t="shared" si="2762"/>
        <v>0</v>
      </c>
      <c r="DN328" s="221">
        <f t="shared" si="2763"/>
        <v>0</v>
      </c>
      <c r="DO328" s="4"/>
      <c r="DP328" s="4">
        <f t="shared" si="2764"/>
        <v>0</v>
      </c>
      <c r="DQ328" s="218">
        <f t="shared" si="2765"/>
        <v>0</v>
      </c>
      <c r="DR328" s="221">
        <f t="shared" si="2766"/>
        <v>0</v>
      </c>
      <c r="DS328" s="4"/>
      <c r="DT328" s="4">
        <f t="shared" si="2767"/>
        <v>0</v>
      </c>
      <c r="DU328" s="218">
        <f t="shared" si="2768"/>
        <v>0</v>
      </c>
      <c r="DV328" s="221">
        <f t="shared" si="2769"/>
        <v>0</v>
      </c>
      <c r="DW328" s="4"/>
      <c r="DX328" s="4"/>
      <c r="DY328" s="4">
        <f t="shared" si="2770"/>
        <v>0</v>
      </c>
      <c r="DZ328" s="218">
        <f t="shared" si="2771"/>
        <v>0</v>
      </c>
      <c r="EA328" s="221">
        <f t="shared" si="2772"/>
        <v>0</v>
      </c>
      <c r="EB328" s="4"/>
      <c r="EC328" s="4">
        <f t="shared" si="2773"/>
        <v>0</v>
      </c>
      <c r="ED328" s="218" t="e">
        <f>SUM(EB328+#REF!)</f>
        <v>#REF!</v>
      </c>
      <c r="EE328" s="221" t="e">
        <f t="shared" si="2774"/>
        <v>#REF!</v>
      </c>
      <c r="EF328" s="4"/>
      <c r="EG328" s="4">
        <f t="shared" si="2775"/>
        <v>0</v>
      </c>
      <c r="EH328" s="218" t="e">
        <f>SUM(EF328+#REF!)</f>
        <v>#REF!</v>
      </c>
      <c r="EI328" s="221" t="e">
        <f t="shared" si="2776"/>
        <v>#REF!</v>
      </c>
      <c r="EJ328" s="4"/>
      <c r="EK328" s="4" t="e">
        <f>SUM(EJ328*#REF!)</f>
        <v>#REF!</v>
      </c>
      <c r="EL328" s="218" t="e">
        <f>SUM(EJ328+#REF!)</f>
        <v>#REF!</v>
      </c>
      <c r="EM328" s="221" t="e">
        <f t="shared" si="2777"/>
        <v>#REF!</v>
      </c>
      <c r="EN328" s="4"/>
      <c r="EO328" s="18"/>
      <c r="EP328" s="18"/>
      <c r="EQ328" s="18"/>
      <c r="ER328" s="18"/>
      <c r="ES328" s="18"/>
      <c r="ET328" s="18"/>
      <c r="EU328" s="18"/>
      <c r="EV328" s="18"/>
      <c r="EW328" s="18"/>
      <c r="EX328" s="18"/>
      <c r="EY328" s="18"/>
      <c r="EZ328" s="18"/>
      <c r="FA328" s="18"/>
      <c r="FB328" s="18"/>
      <c r="FC328" s="268">
        <f t="shared" si="2833"/>
        <v>0</v>
      </c>
      <c r="FD328" s="18"/>
      <c r="FE328" s="18"/>
      <c r="FF328" s="18"/>
      <c r="FG328" s="18"/>
      <c r="FH328" s="18"/>
      <c r="FI328" s="18"/>
      <c r="FJ328" s="18"/>
      <c r="FK328" s="18"/>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c r="HW328" s="4"/>
      <c r="HX328" s="4"/>
      <c r="HY328" s="4"/>
      <c r="HZ328" s="4"/>
      <c r="IA328" s="4"/>
      <c r="IB328" s="4"/>
      <c r="IC328" s="4"/>
      <c r="ID328" s="4"/>
      <c r="IE328" s="4"/>
      <c r="IF328" s="4"/>
      <c r="IG328" s="4"/>
      <c r="IH328" s="4"/>
      <c r="II328" s="4"/>
      <c r="IJ328" s="4"/>
      <c r="IK328" s="4"/>
      <c r="IL328" s="4"/>
      <c r="IM328" s="4"/>
      <c r="IN328" s="4"/>
      <c r="IO328" s="4"/>
      <c r="IP328" s="4"/>
      <c r="IQ328" s="4"/>
      <c r="IR328" s="4"/>
      <c r="IS328" s="4"/>
      <c r="IT328" s="4"/>
      <c r="IU328" s="4"/>
      <c r="IV328" s="4"/>
      <c r="IW328" s="4"/>
      <c r="IX328" s="4"/>
      <c r="IY328" s="4"/>
      <c r="IZ328" s="4"/>
      <c r="JA328" s="4"/>
      <c r="JB328" s="4"/>
      <c r="JC328" s="4"/>
      <c r="JD328" s="4"/>
      <c r="JE328" s="4"/>
      <c r="JF328" s="4"/>
      <c r="JG328" s="4"/>
      <c r="JH328" s="4"/>
      <c r="JI328" s="4"/>
      <c r="JJ328" s="4"/>
      <c r="JK328" s="4"/>
      <c r="JL328" s="4"/>
      <c r="JM328" s="4"/>
      <c r="JN328" s="4"/>
    </row>
    <row r="329" spans="1:274" s="14" customFormat="1" ht="24" x14ac:dyDescent="0.2">
      <c r="A329" s="65"/>
      <c r="B329" s="65" t="s">
        <v>60</v>
      </c>
      <c r="C329" s="65"/>
      <c r="D329" s="65"/>
      <c r="E329" s="65">
        <f t="shared" ref="E329:AJ329" si="3393">SUM(E285:E326)</f>
        <v>0</v>
      </c>
      <c r="F329" s="226">
        <f t="shared" si="3393"/>
        <v>0</v>
      </c>
      <c r="G329" s="65">
        <f t="shared" si="3393"/>
        <v>0</v>
      </c>
      <c r="H329" s="226">
        <f t="shared" si="3393"/>
        <v>0</v>
      </c>
      <c r="I329" s="65">
        <f t="shared" si="3393"/>
        <v>0</v>
      </c>
      <c r="J329" s="226">
        <f t="shared" si="3393"/>
        <v>0</v>
      </c>
      <c r="K329" s="65">
        <f t="shared" si="3393"/>
        <v>0</v>
      </c>
      <c r="L329" s="226">
        <f t="shared" si="3393"/>
        <v>0</v>
      </c>
      <c r="M329" s="65">
        <f t="shared" si="3393"/>
        <v>0</v>
      </c>
      <c r="N329" s="142">
        <f t="shared" si="3393"/>
        <v>0</v>
      </c>
      <c r="O329" s="65">
        <f t="shared" si="3393"/>
        <v>0</v>
      </c>
      <c r="P329" s="142">
        <f t="shared" si="3393"/>
        <v>0</v>
      </c>
      <c r="Q329" s="65">
        <f t="shared" si="3393"/>
        <v>0</v>
      </c>
      <c r="R329" s="142">
        <f t="shared" si="3393"/>
        <v>0</v>
      </c>
      <c r="S329" s="65">
        <f t="shared" si="3393"/>
        <v>0</v>
      </c>
      <c r="T329" s="142">
        <f t="shared" si="3393"/>
        <v>0</v>
      </c>
      <c r="U329" s="65">
        <f t="shared" si="3393"/>
        <v>0</v>
      </c>
      <c r="V329" s="142">
        <f t="shared" si="3393"/>
        <v>0</v>
      </c>
      <c r="W329" s="65">
        <f t="shared" si="3393"/>
        <v>0</v>
      </c>
      <c r="X329" s="142">
        <f t="shared" si="3393"/>
        <v>0</v>
      </c>
      <c r="Y329" s="65">
        <f t="shared" si="3393"/>
        <v>0</v>
      </c>
      <c r="Z329" s="142">
        <f t="shared" si="3393"/>
        <v>0</v>
      </c>
      <c r="AA329" s="65">
        <f t="shared" si="3393"/>
        <v>0</v>
      </c>
      <c r="AB329" s="65">
        <f t="shared" si="3393"/>
        <v>0</v>
      </c>
      <c r="AC329" s="65">
        <f t="shared" si="3393"/>
        <v>248.5</v>
      </c>
      <c r="AD329" s="142">
        <f t="shared" si="3393"/>
        <v>11732.5</v>
      </c>
      <c r="AE329" s="65">
        <f t="shared" si="3393"/>
        <v>110</v>
      </c>
      <c r="AF329" s="142">
        <f t="shared" si="3393"/>
        <v>6475</v>
      </c>
      <c r="AG329" s="65">
        <f t="shared" si="3393"/>
        <v>58.75</v>
      </c>
      <c r="AH329" s="142">
        <f t="shared" si="3393"/>
        <v>2556.25</v>
      </c>
      <c r="AI329" s="65">
        <f t="shared" si="3393"/>
        <v>36.5</v>
      </c>
      <c r="AJ329" s="142">
        <f t="shared" si="3393"/>
        <v>1697.5</v>
      </c>
      <c r="AK329" s="65">
        <f t="shared" ref="AK329:BP329" si="3394">SUM(AK285:AK326)</f>
        <v>21</v>
      </c>
      <c r="AL329" s="142">
        <f t="shared" si="3394"/>
        <v>897.5</v>
      </c>
      <c r="AM329" s="65">
        <f t="shared" si="3394"/>
        <v>4.5</v>
      </c>
      <c r="AN329" s="142">
        <f t="shared" si="3394"/>
        <v>450</v>
      </c>
      <c r="AO329" s="65">
        <f t="shared" si="3394"/>
        <v>0</v>
      </c>
      <c r="AP329" s="142">
        <f t="shared" si="3394"/>
        <v>0</v>
      </c>
      <c r="AQ329" s="65">
        <f t="shared" si="3394"/>
        <v>0</v>
      </c>
      <c r="AR329" s="142">
        <f t="shared" si="3394"/>
        <v>0</v>
      </c>
      <c r="AS329" s="65">
        <f t="shared" si="3394"/>
        <v>24.25</v>
      </c>
      <c r="AT329" s="142">
        <f t="shared" si="3394"/>
        <v>2666.25</v>
      </c>
      <c r="AU329" s="65">
        <f t="shared" si="3394"/>
        <v>31.25</v>
      </c>
      <c r="AV329" s="142">
        <f t="shared" si="3394"/>
        <v>1808.75</v>
      </c>
      <c r="AW329" s="65">
        <f t="shared" si="3394"/>
        <v>14</v>
      </c>
      <c r="AX329" s="142">
        <f t="shared" si="3394"/>
        <v>701.25</v>
      </c>
      <c r="AY329" s="65">
        <f t="shared" si="3394"/>
        <v>0</v>
      </c>
      <c r="AZ329" s="142">
        <f t="shared" si="3394"/>
        <v>0</v>
      </c>
      <c r="BA329" s="65">
        <f t="shared" si="3394"/>
        <v>0</v>
      </c>
      <c r="BB329" s="65">
        <f t="shared" si="3394"/>
        <v>0</v>
      </c>
      <c r="BC329" s="65">
        <f t="shared" si="3394"/>
        <v>0</v>
      </c>
      <c r="BD329" s="65">
        <f t="shared" si="3394"/>
        <v>0</v>
      </c>
      <c r="BE329" s="65">
        <f t="shared" si="3394"/>
        <v>0</v>
      </c>
      <c r="BF329" s="65">
        <f t="shared" si="3394"/>
        <v>0</v>
      </c>
      <c r="BG329" s="65">
        <f t="shared" si="3394"/>
        <v>0</v>
      </c>
      <c r="BH329" s="65">
        <f t="shared" si="3394"/>
        <v>0</v>
      </c>
      <c r="BI329" s="65">
        <f t="shared" si="3394"/>
        <v>0</v>
      </c>
      <c r="BJ329" s="65">
        <f t="shared" si="3394"/>
        <v>0</v>
      </c>
      <c r="BK329" s="65">
        <f t="shared" si="3394"/>
        <v>0</v>
      </c>
      <c r="BL329" s="65">
        <f t="shared" si="3394"/>
        <v>0</v>
      </c>
      <c r="BM329" s="65">
        <f t="shared" si="3394"/>
        <v>0</v>
      </c>
      <c r="BN329" s="65">
        <f t="shared" si="3394"/>
        <v>0</v>
      </c>
      <c r="BO329" s="65">
        <f t="shared" si="3394"/>
        <v>0</v>
      </c>
      <c r="BP329" s="65">
        <f t="shared" si="3394"/>
        <v>0</v>
      </c>
      <c r="BQ329" s="65">
        <f t="shared" ref="BQ329:BZ329" si="3395">SUM(BQ285:BQ326)</f>
        <v>0</v>
      </c>
      <c r="BR329" s="65">
        <f t="shared" si="3395"/>
        <v>0</v>
      </c>
      <c r="BS329" s="65">
        <f t="shared" si="3395"/>
        <v>0</v>
      </c>
      <c r="BT329" s="65">
        <f t="shared" si="3395"/>
        <v>0</v>
      </c>
      <c r="BU329" s="65">
        <f t="shared" si="3395"/>
        <v>0</v>
      </c>
      <c r="BV329" s="65">
        <f t="shared" si="3395"/>
        <v>0</v>
      </c>
      <c r="BW329" s="65">
        <f t="shared" si="3395"/>
        <v>0</v>
      </c>
      <c r="BX329" s="65">
        <f t="shared" si="3395"/>
        <v>0</v>
      </c>
      <c r="BY329" s="65">
        <f t="shared" si="3395"/>
        <v>1.9999999999999999E-6</v>
      </c>
      <c r="BZ329" s="65">
        <f t="shared" si="3395"/>
        <v>6.9999999999999994E-5</v>
      </c>
      <c r="CA329" s="65"/>
      <c r="CB329" s="66">
        <f>SUM(CB285:CB326)</f>
        <v>548.75000199999999</v>
      </c>
      <c r="CC329" s="66">
        <f>SUM(CC285:CC326)</f>
        <v>28985</v>
      </c>
      <c r="CD329" s="67" t="s">
        <v>60</v>
      </c>
      <c r="CE329" s="142">
        <f t="shared" ref="CE329:DV329" si="3396">SUM(CE285:CE328)</f>
        <v>0</v>
      </c>
      <c r="CF329" s="142">
        <f t="shared" si="3396"/>
        <v>0</v>
      </c>
      <c r="CG329" s="142">
        <f t="shared" si="3396"/>
        <v>0</v>
      </c>
      <c r="CH329" s="142">
        <f t="shared" si="3396"/>
        <v>0</v>
      </c>
      <c r="CI329" s="142">
        <f t="shared" si="3396"/>
        <v>0</v>
      </c>
      <c r="CJ329" s="142">
        <f t="shared" si="3396"/>
        <v>0</v>
      </c>
      <c r="CK329" s="142">
        <f t="shared" si="3396"/>
        <v>0</v>
      </c>
      <c r="CL329" s="142">
        <f t="shared" si="3396"/>
        <v>0</v>
      </c>
      <c r="CM329" s="142">
        <f t="shared" si="3396"/>
        <v>0</v>
      </c>
      <c r="CN329" s="142">
        <f t="shared" si="3396"/>
        <v>0</v>
      </c>
      <c r="CO329" s="142">
        <f t="shared" si="3396"/>
        <v>0</v>
      </c>
      <c r="CP329" s="142">
        <f t="shared" si="3396"/>
        <v>0</v>
      </c>
      <c r="CQ329" s="142">
        <f t="shared" si="3396"/>
        <v>0</v>
      </c>
      <c r="CR329" s="142">
        <f t="shared" si="3396"/>
        <v>0</v>
      </c>
      <c r="CS329" s="142">
        <f t="shared" si="3396"/>
        <v>0</v>
      </c>
      <c r="CT329" s="142">
        <f t="shared" si="3396"/>
        <v>0</v>
      </c>
      <c r="CU329" s="142">
        <f t="shared" si="3396"/>
        <v>0</v>
      </c>
      <c r="CV329" s="142">
        <f t="shared" si="3396"/>
        <v>0</v>
      </c>
      <c r="CW329" s="142">
        <f t="shared" si="3396"/>
        <v>0</v>
      </c>
      <c r="CX329" s="142">
        <f t="shared" si="3396"/>
        <v>0</v>
      </c>
      <c r="CY329" s="142">
        <f t="shared" si="3396"/>
        <v>0</v>
      </c>
      <c r="CZ329" s="142">
        <f t="shared" si="3396"/>
        <v>0</v>
      </c>
      <c r="DA329" s="142">
        <f t="shared" si="3396"/>
        <v>0</v>
      </c>
      <c r="DB329" s="142">
        <f t="shared" si="3396"/>
        <v>0</v>
      </c>
      <c r="DC329" s="142">
        <f t="shared" si="3396"/>
        <v>0</v>
      </c>
      <c r="DD329" s="142">
        <f t="shared" si="3396"/>
        <v>0</v>
      </c>
      <c r="DE329" s="142">
        <f t="shared" si="3396"/>
        <v>110</v>
      </c>
      <c r="DF329" s="142">
        <f t="shared" si="3396"/>
        <v>0</v>
      </c>
      <c r="DG329" s="142">
        <f t="shared" si="3396"/>
        <v>0</v>
      </c>
      <c r="DH329" s="142">
        <f t="shared" si="3396"/>
        <v>0</v>
      </c>
      <c r="DI329" s="142">
        <f t="shared" si="3396"/>
        <v>36.5</v>
      </c>
      <c r="DJ329" s="142">
        <f t="shared" si="3396"/>
        <v>0</v>
      </c>
      <c r="DK329" s="142">
        <f t="shared" si="3396"/>
        <v>0</v>
      </c>
      <c r="DL329" s="142">
        <f t="shared" si="3396"/>
        <v>0</v>
      </c>
      <c r="DM329" s="142">
        <f t="shared" si="3396"/>
        <v>4.5</v>
      </c>
      <c r="DN329" s="142">
        <f t="shared" si="3396"/>
        <v>0</v>
      </c>
      <c r="DO329" s="142">
        <f t="shared" si="3396"/>
        <v>0</v>
      </c>
      <c r="DP329" s="142">
        <f t="shared" si="3396"/>
        <v>0</v>
      </c>
      <c r="DQ329" s="142">
        <f t="shared" si="3396"/>
        <v>0</v>
      </c>
      <c r="DR329" s="142">
        <f t="shared" si="3396"/>
        <v>0</v>
      </c>
      <c r="DS329" s="142">
        <f t="shared" si="3396"/>
        <v>0</v>
      </c>
      <c r="DT329" s="142">
        <f t="shared" si="3396"/>
        <v>0</v>
      </c>
      <c r="DU329" s="142">
        <f t="shared" si="3396"/>
        <v>31.25</v>
      </c>
      <c r="DV329" s="142">
        <f t="shared" si="3396"/>
        <v>0</v>
      </c>
      <c r="DW329" s="18"/>
      <c r="DX329" s="142">
        <f t="shared" ref="DX329:EM329" si="3397">SUM(DX285:DX328)</f>
        <v>0</v>
      </c>
      <c r="DY329" s="142">
        <f t="shared" si="3397"/>
        <v>0</v>
      </c>
      <c r="DZ329" s="142">
        <f t="shared" si="3397"/>
        <v>1808.75</v>
      </c>
      <c r="EA329" s="142">
        <f t="shared" si="3397"/>
        <v>1750</v>
      </c>
      <c r="EB329" s="142">
        <f t="shared" si="3397"/>
        <v>10.5</v>
      </c>
      <c r="EC329" s="142">
        <f t="shared" si="3397"/>
        <v>1470</v>
      </c>
      <c r="ED329" s="142" t="e">
        <f t="shared" si="3397"/>
        <v>#REF!</v>
      </c>
      <c r="EE329" s="142" t="e">
        <f t="shared" si="3397"/>
        <v>#REF!</v>
      </c>
      <c r="EF329" s="142">
        <f t="shared" si="3397"/>
        <v>0</v>
      </c>
      <c r="EG329" s="142">
        <f t="shared" si="3397"/>
        <v>0</v>
      </c>
      <c r="EH329" s="142" t="e">
        <f t="shared" si="3397"/>
        <v>#REF!</v>
      </c>
      <c r="EI329" s="142" t="e">
        <f t="shared" si="3397"/>
        <v>#REF!</v>
      </c>
      <c r="EJ329" s="142">
        <f t="shared" si="3397"/>
        <v>0</v>
      </c>
      <c r="EK329" s="142" t="e">
        <f t="shared" si="3397"/>
        <v>#REF!</v>
      </c>
      <c r="EL329" s="142" t="e">
        <f t="shared" si="3397"/>
        <v>#REF!</v>
      </c>
      <c r="EM329" s="142" t="e">
        <f t="shared" si="3397"/>
        <v>#REF!</v>
      </c>
      <c r="EN329" s="18"/>
      <c r="EO329" s="142">
        <f t="shared" ref="EO329:FL329" si="3398">SUM(EO285:EO326)</f>
        <v>1</v>
      </c>
      <c r="EP329" s="142">
        <f t="shared" si="3398"/>
        <v>140</v>
      </c>
      <c r="EQ329" s="142">
        <f t="shared" si="3398"/>
        <v>249.5</v>
      </c>
      <c r="ER329" s="142">
        <f t="shared" si="3398"/>
        <v>11872.5</v>
      </c>
      <c r="ES329" s="142">
        <f t="shared" si="3398"/>
        <v>4.5</v>
      </c>
      <c r="ET329" s="142">
        <f t="shared" si="3398"/>
        <v>630</v>
      </c>
      <c r="EU329" s="142">
        <f t="shared" si="3398"/>
        <v>114.5</v>
      </c>
      <c r="EV329" s="142">
        <f t="shared" si="3398"/>
        <v>7105</v>
      </c>
      <c r="EW329" s="142">
        <f t="shared" si="3398"/>
        <v>12.75</v>
      </c>
      <c r="EX329" s="142">
        <f t="shared" si="3398"/>
        <v>1785</v>
      </c>
      <c r="EY329" s="142">
        <f t="shared" si="3398"/>
        <v>71.5</v>
      </c>
      <c r="EZ329" s="142">
        <f t="shared" si="3398"/>
        <v>4341.25</v>
      </c>
      <c r="FA329" s="142">
        <f t="shared" si="3398"/>
        <v>0</v>
      </c>
      <c r="FB329" s="142">
        <f t="shared" si="3398"/>
        <v>0</v>
      </c>
      <c r="FC329" s="142">
        <f t="shared" si="3398"/>
        <v>36.5</v>
      </c>
      <c r="FD329" s="142">
        <f t="shared" si="3398"/>
        <v>1697.5</v>
      </c>
      <c r="FE329" s="142">
        <f t="shared" si="3398"/>
        <v>0</v>
      </c>
      <c r="FF329" s="142">
        <f t="shared" si="3398"/>
        <v>0</v>
      </c>
      <c r="FG329" s="142">
        <f t="shared" si="3398"/>
        <v>21</v>
      </c>
      <c r="FH329" s="142">
        <f t="shared" si="3398"/>
        <v>897.5</v>
      </c>
      <c r="FI329" s="142">
        <f t="shared" si="3398"/>
        <v>0</v>
      </c>
      <c r="FJ329" s="142">
        <f t="shared" si="3398"/>
        <v>0</v>
      </c>
      <c r="FK329" s="142">
        <f t="shared" si="3398"/>
        <v>4.5</v>
      </c>
      <c r="FL329" s="142">
        <f t="shared" si="3398"/>
        <v>450</v>
      </c>
      <c r="FM329" s="142">
        <f t="shared" ref="FM329:FP329" si="3399">SUM(FM285:FM326)</f>
        <v>0</v>
      </c>
      <c r="FN329" s="142">
        <f t="shared" si="3399"/>
        <v>0</v>
      </c>
      <c r="FO329" s="142">
        <f t="shared" si="3399"/>
        <v>19.25</v>
      </c>
      <c r="FP329" s="142">
        <f t="shared" si="3399"/>
        <v>0</v>
      </c>
      <c r="FQ329" s="142">
        <f t="shared" ref="FQ329:FX329" si="3400">SUM(FQ285:FQ326)</f>
        <v>0</v>
      </c>
      <c r="FR329" s="142">
        <f t="shared" si="3400"/>
        <v>0</v>
      </c>
      <c r="FS329" s="142">
        <f t="shared" si="3400"/>
        <v>14</v>
      </c>
      <c r="FT329" s="142">
        <f t="shared" si="3400"/>
        <v>0</v>
      </c>
      <c r="FU329" s="142">
        <f t="shared" si="3400"/>
        <v>0</v>
      </c>
      <c r="FV329" s="142">
        <f t="shared" si="3400"/>
        <v>0</v>
      </c>
      <c r="FW329" s="142">
        <f t="shared" si="3400"/>
        <v>24.25</v>
      </c>
      <c r="FX329" s="142">
        <f t="shared" si="3400"/>
        <v>2666.25</v>
      </c>
      <c r="FY329" s="142">
        <f t="shared" ref="FY329:GB329" si="3401">SUM(FY285:FY326)</f>
        <v>0</v>
      </c>
      <c r="FZ329" s="142">
        <f t="shared" si="3401"/>
        <v>0</v>
      </c>
      <c r="GA329" s="142">
        <f t="shared" si="3401"/>
        <v>31.25</v>
      </c>
      <c r="GB329" s="142">
        <f t="shared" si="3401"/>
        <v>1808.75</v>
      </c>
      <c r="GC329" s="142">
        <f t="shared" ref="GC329:GF329" si="3402">SUM(GC285:GC326)</f>
        <v>0</v>
      </c>
      <c r="GD329" s="142">
        <f t="shared" si="3402"/>
        <v>0</v>
      </c>
      <c r="GE329" s="142">
        <f t="shared" si="3402"/>
        <v>14</v>
      </c>
      <c r="GF329" s="142">
        <f t="shared" si="3402"/>
        <v>701.25</v>
      </c>
      <c r="GG329" s="142">
        <f t="shared" ref="GG329:GJ329" si="3403">SUM(GG285:GG326)</f>
        <v>0</v>
      </c>
      <c r="GH329" s="142">
        <f t="shared" si="3403"/>
        <v>0</v>
      </c>
      <c r="GI329" s="142">
        <f t="shared" si="3403"/>
        <v>0</v>
      </c>
      <c r="GJ329" s="142">
        <f t="shared" si="3403"/>
        <v>0</v>
      </c>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8"/>
      <c r="HI329" s="18"/>
      <c r="HJ329" s="18"/>
      <c r="HK329" s="18"/>
      <c r="HL329" s="18"/>
      <c r="HM329" s="18"/>
      <c r="HN329" s="18"/>
      <c r="HO329" s="18"/>
      <c r="HP329" s="18"/>
      <c r="HQ329" s="18"/>
      <c r="HR329" s="18"/>
      <c r="HS329" s="18"/>
      <c r="HT329" s="18"/>
      <c r="HU329" s="18"/>
      <c r="HV329" s="18"/>
      <c r="HW329" s="18"/>
      <c r="HX329" s="18"/>
      <c r="HY329" s="18"/>
      <c r="HZ329" s="18"/>
      <c r="IA329" s="18"/>
      <c r="IB329" s="18"/>
      <c r="IC329" s="18"/>
      <c r="ID329" s="18"/>
      <c r="IE329" s="18"/>
      <c r="IF329" s="18"/>
      <c r="IG329" s="18"/>
      <c r="IH329" s="18"/>
      <c r="II329" s="18"/>
      <c r="IJ329" s="18"/>
      <c r="IK329" s="18"/>
      <c r="IL329" s="18"/>
      <c r="IM329" s="18"/>
      <c r="IN329" s="18"/>
      <c r="IO329" s="18"/>
      <c r="IP329" s="18"/>
      <c r="IQ329" s="18"/>
      <c r="IR329" s="18"/>
      <c r="IS329" s="18"/>
      <c r="IT329" s="18"/>
      <c r="IU329" s="18"/>
      <c r="IV329" s="18"/>
      <c r="IW329" s="18"/>
      <c r="IX329" s="18"/>
      <c r="IY329" s="18"/>
      <c r="IZ329" s="18"/>
      <c r="JA329" s="18"/>
      <c r="JB329" s="18"/>
      <c r="JC329" s="18"/>
      <c r="JD329" s="18"/>
      <c r="JE329" s="18"/>
      <c r="JF329" s="18"/>
      <c r="JG329" s="18"/>
      <c r="JH329" s="18"/>
      <c r="JI329" s="18"/>
      <c r="JJ329" s="18"/>
      <c r="JK329" s="18"/>
      <c r="JL329" s="18"/>
      <c r="JM329" s="18"/>
      <c r="JN329" s="18"/>
    </row>
    <row r="330" spans="1:274" x14ac:dyDescent="0.2">
      <c r="A330" s="65"/>
      <c r="B330" s="65" t="s">
        <v>61</v>
      </c>
      <c r="C330" s="65"/>
      <c r="D330" s="65"/>
      <c r="E330" s="326" t="e">
        <f>F329/E329</f>
        <v>#DIV/0!</v>
      </c>
      <c r="F330" s="326"/>
      <c r="G330" s="326" t="e">
        <f>H329/G329</f>
        <v>#DIV/0!</v>
      </c>
      <c r="H330" s="326"/>
      <c r="I330" s="326" t="e">
        <f>J329/I329</f>
        <v>#DIV/0!</v>
      </c>
      <c r="J330" s="326"/>
      <c r="K330" s="326" t="e">
        <f>L329/K329</f>
        <v>#DIV/0!</v>
      </c>
      <c r="L330" s="326"/>
      <c r="M330" s="326" t="e">
        <f>N329/M329</f>
        <v>#DIV/0!</v>
      </c>
      <c r="N330" s="326"/>
      <c r="O330" s="326" t="e">
        <f>P329/O329</f>
        <v>#DIV/0!</v>
      </c>
      <c r="P330" s="326"/>
      <c r="Q330" s="326" t="e">
        <f>R329/Q329</f>
        <v>#DIV/0!</v>
      </c>
      <c r="R330" s="326"/>
      <c r="S330" s="326" t="e">
        <f>T329/S329</f>
        <v>#DIV/0!</v>
      </c>
      <c r="T330" s="326"/>
      <c r="U330" s="326" t="e">
        <f>V329/U329</f>
        <v>#DIV/0!</v>
      </c>
      <c r="V330" s="326"/>
      <c r="W330" s="326" t="e">
        <f>X329/W329</f>
        <v>#DIV/0!</v>
      </c>
      <c r="X330" s="326"/>
      <c r="Y330" s="326" t="e">
        <f>Z329/Y329</f>
        <v>#DIV/0!</v>
      </c>
      <c r="Z330" s="326"/>
      <c r="AA330" s="326" t="e">
        <f>AB329/AA329</f>
        <v>#DIV/0!</v>
      </c>
      <c r="AB330" s="326"/>
      <c r="AC330" s="326">
        <f>AD329/AC329</f>
        <v>47.21327967806841</v>
      </c>
      <c r="AD330" s="326"/>
      <c r="AE330" s="326">
        <f>AF329/AE329</f>
        <v>58.863636363636367</v>
      </c>
      <c r="AF330" s="326"/>
      <c r="AG330" s="326">
        <f>AH329/AG329</f>
        <v>43.51063829787234</v>
      </c>
      <c r="AH330" s="326"/>
      <c r="AI330" s="326">
        <f>AJ329/AI329</f>
        <v>46.506849315068493</v>
      </c>
      <c r="AJ330" s="326"/>
      <c r="AK330" s="326">
        <f>AL329/AK329</f>
        <v>42.738095238095241</v>
      </c>
      <c r="AL330" s="326"/>
      <c r="AM330" s="326">
        <f>AN329/AM329</f>
        <v>100</v>
      </c>
      <c r="AN330" s="326"/>
      <c r="AO330" s="326" t="e">
        <f>AP329/AO329</f>
        <v>#DIV/0!</v>
      </c>
      <c r="AP330" s="326"/>
      <c r="AQ330" s="326" t="e">
        <f>AR329/AQ329</f>
        <v>#DIV/0!</v>
      </c>
      <c r="AR330" s="326"/>
      <c r="AS330" s="326">
        <f>AT329/AS329</f>
        <v>109.94845360824742</v>
      </c>
      <c r="AT330" s="326"/>
      <c r="AU330" s="326">
        <f>AV329/AU329</f>
        <v>57.88</v>
      </c>
      <c r="AV330" s="326"/>
      <c r="AW330" s="326">
        <f>AX329/AW329</f>
        <v>50.089285714285715</v>
      </c>
      <c r="AX330" s="326"/>
      <c r="AY330" s="326" t="e">
        <f>AZ329/AY329</f>
        <v>#DIV/0!</v>
      </c>
      <c r="AZ330" s="326"/>
      <c r="BA330" s="326" t="e">
        <f>BB329/BA329</f>
        <v>#DIV/0!</v>
      </c>
      <c r="BB330" s="326"/>
      <c r="BC330" s="326" t="e">
        <f>BD329/BC329</f>
        <v>#DIV/0!</v>
      </c>
      <c r="BD330" s="326"/>
      <c r="BE330" s="326" t="e">
        <f>BF329/BE329</f>
        <v>#DIV/0!</v>
      </c>
      <c r="BF330" s="326"/>
      <c r="BG330" s="326" t="e">
        <f>BH329/BG329</f>
        <v>#DIV/0!</v>
      </c>
      <c r="BH330" s="326"/>
      <c r="BI330" s="326" t="e">
        <f>BJ329/BI329</f>
        <v>#DIV/0!</v>
      </c>
      <c r="BJ330" s="326"/>
      <c r="BK330" s="326" t="e">
        <f>BL329/BK329</f>
        <v>#DIV/0!</v>
      </c>
      <c r="BL330" s="326"/>
      <c r="BM330" s="326" t="e">
        <f>BN329/BM329</f>
        <v>#DIV/0!</v>
      </c>
      <c r="BN330" s="326"/>
      <c r="BO330" s="326" t="e">
        <f>BP329/BO329</f>
        <v>#DIV/0!</v>
      </c>
      <c r="BP330" s="326"/>
      <c r="BQ330" s="326" t="e">
        <f>BR329/BQ329</f>
        <v>#DIV/0!</v>
      </c>
      <c r="BR330" s="326"/>
      <c r="BS330" s="326" t="e">
        <f>BT329/BS329</f>
        <v>#DIV/0!</v>
      </c>
      <c r="BT330" s="326"/>
      <c r="BU330" s="326" t="e">
        <f>BV329/BU329</f>
        <v>#DIV/0!</v>
      </c>
      <c r="BV330" s="326"/>
      <c r="BW330" s="326" t="e">
        <f>BX329/BW329</f>
        <v>#DIV/0!</v>
      </c>
      <c r="BX330" s="326"/>
      <c r="BY330" s="326">
        <f>BZ329/BY329</f>
        <v>35</v>
      </c>
      <c r="BZ330" s="326"/>
      <c r="CA330" s="70"/>
      <c r="CB330" s="334">
        <f>CC329/CB329</f>
        <v>52.820045365576142</v>
      </c>
      <c r="CC330" s="334"/>
      <c r="CD330" s="68" t="s">
        <v>62</v>
      </c>
      <c r="CE330" s="326"/>
      <c r="CF330" s="326"/>
      <c r="CG330" s="223"/>
      <c r="CH330" s="223"/>
      <c r="CI330" s="326"/>
      <c r="CJ330" s="326"/>
      <c r="CK330" s="240"/>
      <c r="CL330" s="240"/>
      <c r="CM330" s="326"/>
      <c r="CN330" s="326"/>
      <c r="CO330" s="241"/>
      <c r="CP330" s="241"/>
      <c r="CQ330" s="326"/>
      <c r="CR330" s="326"/>
      <c r="CS330" s="242"/>
      <c r="CT330" s="242"/>
      <c r="CU330" s="326"/>
      <c r="CV330" s="326"/>
      <c r="CW330" s="244"/>
      <c r="CX330" s="244"/>
      <c r="CY330" s="326"/>
      <c r="CZ330" s="326"/>
      <c r="DA330" s="245"/>
      <c r="DB330" s="245"/>
      <c r="DC330" s="326"/>
      <c r="DD330" s="326"/>
      <c r="DE330" s="246"/>
      <c r="DF330" s="246"/>
      <c r="DG330" s="326"/>
      <c r="DH330" s="326"/>
      <c r="DI330" s="247"/>
      <c r="DJ330" s="247"/>
      <c r="DK330" s="326"/>
      <c r="DL330" s="326"/>
      <c r="DM330" s="248"/>
      <c r="DN330" s="248"/>
      <c r="DO330" s="326"/>
      <c r="DP330" s="326"/>
      <c r="DQ330" s="249"/>
      <c r="DR330" s="249"/>
      <c r="DS330" s="326"/>
      <c r="DT330" s="326"/>
      <c r="DU330" s="249"/>
      <c r="DV330" s="249"/>
      <c r="DX330" s="326"/>
      <c r="DY330" s="326"/>
      <c r="DZ330" s="250"/>
      <c r="EA330" s="250"/>
      <c r="EB330" s="326"/>
      <c r="EC330" s="326"/>
      <c r="ED330" s="250"/>
      <c r="EE330" s="250"/>
      <c r="EF330" s="326"/>
      <c r="EG330" s="326"/>
      <c r="EH330" s="264"/>
      <c r="EI330" s="264"/>
      <c r="EJ330" s="326"/>
      <c r="EK330" s="326"/>
      <c r="EL330" s="262"/>
      <c r="EM330" s="262"/>
      <c r="EO330" s="326"/>
      <c r="EP330" s="326"/>
      <c r="EQ330" s="326"/>
      <c r="ER330" s="326"/>
      <c r="ES330" s="326"/>
      <c r="ET330" s="326"/>
      <c r="EU330" s="326"/>
      <c r="EV330" s="326"/>
      <c r="EW330" s="326"/>
      <c r="EX330" s="326"/>
      <c r="EY330" s="326"/>
      <c r="EZ330" s="326"/>
      <c r="FA330" s="326"/>
      <c r="FB330" s="326"/>
      <c r="FC330" s="326"/>
      <c r="FD330" s="326"/>
      <c r="FE330" s="326"/>
      <c r="FF330" s="326"/>
      <c r="FG330" s="326"/>
      <c r="FH330" s="326"/>
      <c r="FI330" s="326"/>
      <c r="FJ330" s="326"/>
      <c r="FK330" s="326"/>
      <c r="FL330" s="326"/>
      <c r="FM330" s="326"/>
      <c r="FN330" s="326"/>
      <c r="FO330" s="326"/>
      <c r="FP330" s="326"/>
      <c r="FQ330" s="326"/>
      <c r="FR330" s="326"/>
      <c r="FS330" s="326"/>
      <c r="FT330" s="326"/>
      <c r="FU330" s="326"/>
      <c r="FV330" s="326"/>
      <c r="FW330" s="326"/>
      <c r="FX330" s="326"/>
      <c r="FY330" s="326"/>
      <c r="FZ330" s="326"/>
      <c r="GA330" s="326"/>
      <c r="GB330" s="326"/>
      <c r="GC330" s="326"/>
      <c r="GD330" s="326"/>
      <c r="GE330" s="326"/>
      <c r="GF330" s="326"/>
      <c r="GG330" s="326"/>
      <c r="GH330" s="326"/>
      <c r="GI330" s="326"/>
      <c r="GJ330" s="326"/>
      <c r="JK330" s="4"/>
      <c r="JL330" s="4"/>
      <c r="JM330" s="4"/>
      <c r="JN330" s="4"/>
    </row>
    <row r="331" spans="1:274" x14ac:dyDescent="0.2">
      <c r="JK331" s="4"/>
      <c r="JL331" s="4"/>
      <c r="JM331" s="4"/>
      <c r="JN331" s="4"/>
    </row>
    <row r="332" spans="1:274" x14ac:dyDescent="0.2">
      <c r="JK332" s="4"/>
      <c r="JL332" s="4"/>
      <c r="JM332" s="4"/>
      <c r="JN332" s="4"/>
    </row>
    <row r="333" spans="1:274" s="4" customFormat="1" ht="12.75" customHeight="1" x14ac:dyDescent="0.2">
      <c r="A333" s="49"/>
      <c r="B333" s="49"/>
      <c r="C333" s="50"/>
      <c r="D333" s="50"/>
      <c r="E333" s="335" t="str">
        <f>$E$3</f>
        <v>vor 2021</v>
      </c>
      <c r="F333" s="336"/>
      <c r="G333" s="336"/>
      <c r="H333" s="336"/>
      <c r="I333" s="336"/>
      <c r="J333" s="336"/>
      <c r="K333" s="336"/>
      <c r="L333" s="336"/>
      <c r="M333" s="336"/>
      <c r="N333" s="336"/>
      <c r="O333" s="336"/>
      <c r="P333" s="336"/>
      <c r="Q333" s="336"/>
      <c r="R333" s="336"/>
      <c r="S333" s="336"/>
      <c r="T333" s="336"/>
      <c r="U333" s="336"/>
      <c r="V333" s="336"/>
      <c r="W333" s="336"/>
      <c r="X333" s="336"/>
      <c r="Y333" s="336"/>
      <c r="Z333" s="336"/>
      <c r="AA333" s="336"/>
      <c r="AB333" s="337"/>
      <c r="AC333" s="328">
        <v>2021</v>
      </c>
      <c r="AD333" s="329"/>
      <c r="AE333" s="329"/>
      <c r="AF333" s="329"/>
      <c r="AG333" s="329"/>
      <c r="AH333" s="329"/>
      <c r="AI333" s="329"/>
      <c r="AJ333" s="329"/>
      <c r="AK333" s="329"/>
      <c r="AL333" s="329"/>
      <c r="AM333" s="329"/>
      <c r="AN333" s="329"/>
      <c r="AO333" s="329"/>
      <c r="AP333" s="329"/>
      <c r="AQ333" s="329"/>
      <c r="AR333" s="329"/>
      <c r="AS333" s="329"/>
      <c r="AT333" s="329"/>
      <c r="AU333" s="329"/>
      <c r="AV333" s="329"/>
      <c r="AW333" s="329"/>
      <c r="AX333" s="329"/>
      <c r="AY333" s="329"/>
      <c r="AZ333" s="330"/>
      <c r="BA333" s="328">
        <v>2018</v>
      </c>
      <c r="BB333" s="329"/>
      <c r="BC333" s="329"/>
      <c r="BD333" s="329"/>
      <c r="BE333" s="329"/>
      <c r="BF333" s="329"/>
      <c r="BG333" s="329"/>
      <c r="BH333" s="329"/>
      <c r="BI333" s="329"/>
      <c r="BJ333" s="329"/>
      <c r="BK333" s="329"/>
      <c r="BL333" s="329"/>
      <c r="BM333" s="329"/>
      <c r="BN333" s="329"/>
      <c r="BO333" s="329"/>
      <c r="BP333" s="329"/>
      <c r="BQ333" s="329"/>
      <c r="BR333" s="329"/>
      <c r="BS333" s="329"/>
      <c r="BT333" s="329"/>
      <c r="BU333" s="329"/>
      <c r="BV333" s="329"/>
      <c r="BW333" s="329"/>
      <c r="BX333" s="330"/>
      <c r="BY333" s="62"/>
      <c r="BZ333" s="62"/>
      <c r="CA333" s="62"/>
      <c r="CB333" s="17"/>
      <c r="CC333" s="17"/>
    </row>
    <row r="334" spans="1:274" s="5" customFormat="1" ht="15.75" x14ac:dyDescent="0.25">
      <c r="A334" s="69"/>
      <c r="B334" s="69" t="str">
        <f>'Stundenverteilung INGE'!Q5</f>
        <v>AeBo - TG</v>
      </c>
      <c r="C334" s="341" t="str">
        <f>'Stundenverteilung INGE'!Q7</f>
        <v>TP1</v>
      </c>
      <c r="D334" s="342"/>
      <c r="E334" s="338"/>
      <c r="F334" s="339"/>
      <c r="G334" s="339"/>
      <c r="H334" s="339"/>
      <c r="I334" s="339"/>
      <c r="J334" s="339"/>
      <c r="K334" s="339"/>
      <c r="L334" s="339"/>
      <c r="M334" s="339"/>
      <c r="N334" s="339"/>
      <c r="O334" s="339"/>
      <c r="P334" s="339"/>
      <c r="Q334" s="339"/>
      <c r="R334" s="339"/>
      <c r="S334" s="339"/>
      <c r="T334" s="339"/>
      <c r="U334" s="339"/>
      <c r="V334" s="339"/>
      <c r="W334" s="339"/>
      <c r="X334" s="339"/>
      <c r="Y334" s="339"/>
      <c r="Z334" s="339"/>
      <c r="AA334" s="339"/>
      <c r="AB334" s="340"/>
      <c r="AC334" s="331"/>
      <c r="AD334" s="332"/>
      <c r="AE334" s="332"/>
      <c r="AF334" s="332"/>
      <c r="AG334" s="332"/>
      <c r="AH334" s="332"/>
      <c r="AI334" s="332"/>
      <c r="AJ334" s="332"/>
      <c r="AK334" s="332"/>
      <c r="AL334" s="332"/>
      <c r="AM334" s="332"/>
      <c r="AN334" s="332"/>
      <c r="AO334" s="332"/>
      <c r="AP334" s="332"/>
      <c r="AQ334" s="332"/>
      <c r="AR334" s="332"/>
      <c r="AS334" s="332"/>
      <c r="AT334" s="332"/>
      <c r="AU334" s="332"/>
      <c r="AV334" s="332"/>
      <c r="AW334" s="332"/>
      <c r="AX334" s="332"/>
      <c r="AY334" s="332"/>
      <c r="AZ334" s="333"/>
      <c r="BA334" s="331"/>
      <c r="BB334" s="332"/>
      <c r="BC334" s="332"/>
      <c r="BD334" s="332"/>
      <c r="BE334" s="332"/>
      <c r="BF334" s="332"/>
      <c r="BG334" s="332"/>
      <c r="BH334" s="332"/>
      <c r="BI334" s="332"/>
      <c r="BJ334" s="332"/>
      <c r="BK334" s="332"/>
      <c r="BL334" s="332"/>
      <c r="BM334" s="332"/>
      <c r="BN334" s="332"/>
      <c r="BO334" s="332"/>
      <c r="BP334" s="332"/>
      <c r="BQ334" s="332"/>
      <c r="BR334" s="332"/>
      <c r="BS334" s="332"/>
      <c r="BT334" s="332"/>
      <c r="BU334" s="332"/>
      <c r="BV334" s="332"/>
      <c r="BW334" s="332"/>
      <c r="BX334" s="333"/>
      <c r="BY334" s="62"/>
      <c r="BZ334" s="62"/>
      <c r="CA334" s="62"/>
      <c r="CB334" s="16"/>
      <c r="CC334" s="16"/>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325">
        <v>44197</v>
      </c>
      <c r="EP334" s="325"/>
      <c r="EQ334" s="325"/>
      <c r="ER334" s="325"/>
      <c r="ES334" s="325">
        <f>ES283</f>
        <v>44228</v>
      </c>
      <c r="ET334" s="325"/>
      <c r="EU334" s="325"/>
      <c r="EV334" s="325"/>
      <c r="EW334" s="325">
        <f>EW283</f>
        <v>44256</v>
      </c>
      <c r="EX334" s="325"/>
      <c r="EY334" s="325"/>
      <c r="EZ334" s="325"/>
      <c r="FA334" s="325">
        <f>FA283</f>
        <v>44287</v>
      </c>
      <c r="FB334" s="325"/>
      <c r="FC334" s="325"/>
      <c r="FD334" s="325"/>
      <c r="FE334" s="325">
        <f>FE283</f>
        <v>44317</v>
      </c>
      <c r="FF334" s="325"/>
      <c r="FG334" s="325"/>
      <c r="FH334" s="325"/>
      <c r="FI334" s="325">
        <f>FI283</f>
        <v>44348</v>
      </c>
      <c r="FJ334" s="325"/>
      <c r="FK334" s="325"/>
      <c r="FL334" s="325"/>
      <c r="FM334" s="325">
        <f>FM283</f>
        <v>44378</v>
      </c>
      <c r="FN334" s="325"/>
      <c r="FO334" s="325"/>
      <c r="FP334" s="325"/>
      <c r="FQ334" s="325">
        <f>FQ283</f>
        <v>44409</v>
      </c>
      <c r="FR334" s="325"/>
      <c r="FS334" s="325"/>
      <c r="FT334" s="325"/>
      <c r="FU334" s="325">
        <f>FU283</f>
        <v>44440</v>
      </c>
      <c r="FV334" s="325"/>
      <c r="FW334" s="325"/>
      <c r="FX334" s="325"/>
      <c r="FY334" s="325">
        <f>FY283</f>
        <v>44470</v>
      </c>
      <c r="FZ334" s="325"/>
      <c r="GA334" s="325"/>
      <c r="GB334" s="325"/>
      <c r="GC334" s="325">
        <f>GC283</f>
        <v>44501</v>
      </c>
      <c r="GD334" s="325"/>
      <c r="GE334" s="325"/>
      <c r="GF334" s="325"/>
      <c r="GG334" s="325" t="str">
        <f>GG283</f>
        <v>Leer</v>
      </c>
      <c r="GH334" s="325"/>
      <c r="GI334" s="325"/>
      <c r="GJ334" s="325"/>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c r="HW334" s="4"/>
      <c r="HX334" s="4"/>
      <c r="HY334" s="4"/>
      <c r="HZ334" s="4"/>
      <c r="IA334" s="4"/>
      <c r="IB334" s="4"/>
      <c r="IC334" s="4"/>
      <c r="ID334" s="4"/>
      <c r="IE334" s="4"/>
      <c r="IF334" s="4"/>
      <c r="IG334" s="4"/>
      <c r="IH334" s="4"/>
      <c r="II334" s="4"/>
      <c r="IJ334" s="4"/>
      <c r="IK334" s="4"/>
      <c r="IL334" s="4"/>
      <c r="IM334" s="4"/>
      <c r="IN334" s="4"/>
      <c r="IO334" s="4"/>
      <c r="IP334" s="4"/>
      <c r="IQ334" s="4"/>
      <c r="IR334" s="4"/>
      <c r="IS334" s="4"/>
      <c r="IT334" s="4"/>
      <c r="IU334" s="4"/>
      <c r="IV334" s="4"/>
      <c r="IW334" s="4"/>
      <c r="IX334" s="4"/>
      <c r="IY334" s="4"/>
      <c r="IZ334" s="4"/>
      <c r="JA334" s="4"/>
      <c r="JB334" s="4"/>
      <c r="JC334" s="4"/>
      <c r="JD334" s="4"/>
      <c r="JE334" s="4"/>
      <c r="JF334" s="4"/>
      <c r="JG334" s="4"/>
      <c r="JH334" s="4"/>
      <c r="JI334" s="4"/>
      <c r="JJ334" s="4"/>
      <c r="JK334" s="4"/>
      <c r="JL334" s="4"/>
      <c r="JM334" s="4"/>
      <c r="JN334" s="4"/>
    </row>
    <row r="335" spans="1:274" s="5" customFormat="1" ht="48" x14ac:dyDescent="0.2">
      <c r="A335" s="51" t="s">
        <v>0</v>
      </c>
      <c r="B335" s="51" t="s">
        <v>81</v>
      </c>
      <c r="C335" s="52" t="s">
        <v>1</v>
      </c>
      <c r="D335" s="52" t="s">
        <v>6</v>
      </c>
      <c r="E335" s="53" t="s">
        <v>13</v>
      </c>
      <c r="F335" s="53" t="s">
        <v>14</v>
      </c>
      <c r="G335" s="53" t="s">
        <v>15</v>
      </c>
      <c r="H335" s="53" t="s">
        <v>16</v>
      </c>
      <c r="I335" s="53" t="s">
        <v>17</v>
      </c>
      <c r="J335" s="53" t="s">
        <v>18</v>
      </c>
      <c r="K335" s="53" t="s">
        <v>19</v>
      </c>
      <c r="L335" s="53" t="s">
        <v>20</v>
      </c>
      <c r="M335" s="53" t="s">
        <v>21</v>
      </c>
      <c r="N335" s="53" t="s">
        <v>22</v>
      </c>
      <c r="O335" s="53" t="s">
        <v>23</v>
      </c>
      <c r="P335" s="53" t="s">
        <v>24</v>
      </c>
      <c r="Q335" s="53" t="s">
        <v>25</v>
      </c>
      <c r="R335" s="53" t="s">
        <v>26</v>
      </c>
      <c r="S335" s="53" t="s">
        <v>27</v>
      </c>
      <c r="T335" s="53" t="s">
        <v>28</v>
      </c>
      <c r="U335" s="53" t="s">
        <v>29</v>
      </c>
      <c r="V335" s="53" t="s">
        <v>30</v>
      </c>
      <c r="W335" s="53" t="s">
        <v>288</v>
      </c>
      <c r="X335" s="53" t="s">
        <v>32</v>
      </c>
      <c r="Y335" s="53" t="s">
        <v>289</v>
      </c>
      <c r="Z335" s="53" t="s">
        <v>36</v>
      </c>
      <c r="AA335" s="53" t="s">
        <v>290</v>
      </c>
      <c r="AB335" s="53" t="s">
        <v>35</v>
      </c>
      <c r="AC335" s="58" t="s">
        <v>13</v>
      </c>
      <c r="AD335" s="58" t="s">
        <v>14</v>
      </c>
      <c r="AE335" s="58" t="s">
        <v>15</v>
      </c>
      <c r="AF335" s="58" t="s">
        <v>16</v>
      </c>
      <c r="AG335" s="58" t="s">
        <v>17</v>
      </c>
      <c r="AH335" s="58" t="s">
        <v>18</v>
      </c>
      <c r="AI335" s="58" t="s">
        <v>19</v>
      </c>
      <c r="AJ335" s="58" t="s">
        <v>20</v>
      </c>
      <c r="AK335" s="58" t="s">
        <v>21</v>
      </c>
      <c r="AL335" s="58" t="s">
        <v>22</v>
      </c>
      <c r="AM335" s="58" t="s">
        <v>23</v>
      </c>
      <c r="AN335" s="58" t="s">
        <v>24</v>
      </c>
      <c r="AO335" s="58" t="s">
        <v>25</v>
      </c>
      <c r="AP335" s="58" t="s">
        <v>26</v>
      </c>
      <c r="AQ335" s="58" t="s">
        <v>27</v>
      </c>
      <c r="AR335" s="58" t="s">
        <v>28</v>
      </c>
      <c r="AS335" s="58" t="s">
        <v>29</v>
      </c>
      <c r="AT335" s="58" t="s">
        <v>30</v>
      </c>
      <c r="AU335" s="58" t="s">
        <v>31</v>
      </c>
      <c r="AV335" s="58" t="s">
        <v>32</v>
      </c>
      <c r="AW335" s="58" t="s">
        <v>33</v>
      </c>
      <c r="AX335" s="58" t="s">
        <v>36</v>
      </c>
      <c r="AY335" s="58" t="s">
        <v>34</v>
      </c>
      <c r="AZ335" s="58" t="s">
        <v>35</v>
      </c>
      <c r="BA335" s="58" t="s">
        <v>13</v>
      </c>
      <c r="BB335" s="58" t="s">
        <v>14</v>
      </c>
      <c r="BC335" s="58" t="s">
        <v>15</v>
      </c>
      <c r="BD335" s="58" t="s">
        <v>16</v>
      </c>
      <c r="BE335" s="58" t="s">
        <v>17</v>
      </c>
      <c r="BF335" s="58" t="s">
        <v>18</v>
      </c>
      <c r="BG335" s="58" t="s">
        <v>19</v>
      </c>
      <c r="BH335" s="58" t="s">
        <v>20</v>
      </c>
      <c r="BI335" s="58" t="s">
        <v>21</v>
      </c>
      <c r="BJ335" s="58" t="s">
        <v>22</v>
      </c>
      <c r="BK335" s="58" t="s">
        <v>23</v>
      </c>
      <c r="BL335" s="58" t="s">
        <v>24</v>
      </c>
      <c r="BM335" s="58" t="s">
        <v>25</v>
      </c>
      <c r="BN335" s="58" t="s">
        <v>26</v>
      </c>
      <c r="BO335" s="58" t="s">
        <v>27</v>
      </c>
      <c r="BP335" s="58" t="s">
        <v>28</v>
      </c>
      <c r="BQ335" s="58" t="s">
        <v>29</v>
      </c>
      <c r="BR335" s="58" t="s">
        <v>30</v>
      </c>
      <c r="BS335" s="58" t="s">
        <v>31</v>
      </c>
      <c r="BT335" s="58" t="s">
        <v>32</v>
      </c>
      <c r="BU335" s="58" t="s">
        <v>33</v>
      </c>
      <c r="BV335" s="58" t="s">
        <v>36</v>
      </c>
      <c r="BW335" s="58" t="s">
        <v>34</v>
      </c>
      <c r="BX335" s="58" t="s">
        <v>35</v>
      </c>
      <c r="BY335" s="252" t="str">
        <f>BY5</f>
        <v>Leer
Std.</v>
      </c>
      <c r="BZ335" s="58" t="str">
        <f>BZ5</f>
        <v>Leer
CHF</v>
      </c>
      <c r="CA335" s="58"/>
      <c r="CB335" s="60" t="s">
        <v>4</v>
      </c>
      <c r="CC335" s="60" t="s">
        <v>5</v>
      </c>
      <c r="CD335" s="4"/>
      <c r="CE335" s="53" t="str">
        <f>CE284</f>
        <v>April 17
Std.</v>
      </c>
      <c r="CF335" s="53" t="str">
        <f>CF284</f>
        <v>April 17 
CHF</v>
      </c>
      <c r="CG335" s="217" t="s">
        <v>171</v>
      </c>
      <c r="CH335" s="217" t="s">
        <v>172</v>
      </c>
      <c r="CI335" s="53" t="str">
        <f>CI284</f>
        <v>Mai 17 
Std.</v>
      </c>
      <c r="CJ335" s="53" t="str">
        <f>CJ284</f>
        <v>Mai 17
CHF</v>
      </c>
      <c r="CK335" s="217" t="s">
        <v>171</v>
      </c>
      <c r="CL335" s="217" t="s">
        <v>172</v>
      </c>
      <c r="CM335" s="53" t="str">
        <f>CM284</f>
        <v>Juni 17 
Std.</v>
      </c>
      <c r="CN335" s="53" t="str">
        <f>CN284</f>
        <v>Juni 17
CHF</v>
      </c>
      <c r="CO335" s="217" t="s">
        <v>171</v>
      </c>
      <c r="CP335" s="217" t="s">
        <v>172</v>
      </c>
      <c r="CQ335" s="53" t="str">
        <f>CQ284</f>
        <v>Juli 17 
Std.</v>
      </c>
      <c r="CR335" s="53" t="str">
        <f>CR284</f>
        <v>Juli 17
CHF</v>
      </c>
      <c r="CS335" s="217" t="s">
        <v>171</v>
      </c>
      <c r="CT335" s="217" t="s">
        <v>172</v>
      </c>
      <c r="CU335" s="53" t="str">
        <f>CU284</f>
        <v>Aug. 17 
Std.</v>
      </c>
      <c r="CV335" s="53" t="str">
        <f>CV284</f>
        <v>Aug. 17
CHF</v>
      </c>
      <c r="CW335" s="217" t="s">
        <v>171</v>
      </c>
      <c r="CX335" s="217" t="s">
        <v>172</v>
      </c>
      <c r="CY335" s="53" t="str">
        <f>CY284</f>
        <v>Sept.  17 
Std.</v>
      </c>
      <c r="CZ335" s="53" t="str">
        <f>CZ284</f>
        <v>Sept. 17
CHF</v>
      </c>
      <c r="DA335" s="217" t="s">
        <v>171</v>
      </c>
      <c r="DB335" s="217" t="s">
        <v>172</v>
      </c>
      <c r="DC335" s="53" t="str">
        <f>DC284</f>
        <v>Okt.  17 
Std.</v>
      </c>
      <c r="DD335" s="53" t="str">
        <f>DD284</f>
        <v>Okt. 17
CHF</v>
      </c>
      <c r="DE335" s="217" t="s">
        <v>171</v>
      </c>
      <c r="DF335" s="217" t="s">
        <v>172</v>
      </c>
      <c r="DG335" s="53" t="str">
        <f>DG284</f>
        <v>Nov. 17 
Std.</v>
      </c>
      <c r="DH335" s="53" t="str">
        <f>DH284</f>
        <v>Nov.17
CHF</v>
      </c>
      <c r="DI335" s="217" t="s">
        <v>171</v>
      </c>
      <c r="DJ335" s="217" t="s">
        <v>172</v>
      </c>
      <c r="DK335" s="53" t="str">
        <f>DK284</f>
        <v>Dez. 17 
Std.</v>
      </c>
      <c r="DL335" s="53" t="str">
        <f>DL284</f>
        <v>Dez.17
CHF</v>
      </c>
      <c r="DM335" s="217" t="s">
        <v>171</v>
      </c>
      <c r="DN335" s="217" t="s">
        <v>172</v>
      </c>
      <c r="DO335" s="53" t="str">
        <f>DO284</f>
        <v>Jan. 17 
Std.</v>
      </c>
      <c r="DP335" s="53" t="str">
        <f>DP284</f>
        <v>Jan. 17
CHF</v>
      </c>
      <c r="DQ335" s="217" t="s">
        <v>171</v>
      </c>
      <c r="DR335" s="217" t="s">
        <v>172</v>
      </c>
      <c r="DS335" s="53" t="str">
        <f>DS284</f>
        <v>Feb. 17 
Std.</v>
      </c>
      <c r="DT335" s="53" t="str">
        <f>DT284</f>
        <v>Feb. 17
CHF</v>
      </c>
      <c r="DU335" s="217" t="s">
        <v>171</v>
      </c>
      <c r="DV335" s="217" t="s">
        <v>172</v>
      </c>
      <c r="DW335" s="4"/>
      <c r="DX335" s="53" t="str">
        <f>DX85</f>
        <v>Leer
Std.</v>
      </c>
      <c r="DY335" s="53" t="str">
        <f>DY85</f>
        <v>Leer
CHF</v>
      </c>
      <c r="DZ335" s="217" t="s">
        <v>171</v>
      </c>
      <c r="EA335" s="217" t="s">
        <v>172</v>
      </c>
      <c r="EB335" s="53" t="str">
        <f>EB85</f>
        <v>Nov. 20
Std.</v>
      </c>
      <c r="EC335" s="53" t="str">
        <f>EC85</f>
        <v>Nov. 20
CHF</v>
      </c>
      <c r="ED335" s="217" t="s">
        <v>171</v>
      </c>
      <c r="EE335" s="217" t="s">
        <v>172</v>
      </c>
      <c r="EF335" s="53" t="str">
        <f>EF85</f>
        <v>Dez.
Std.</v>
      </c>
      <c r="EG335" s="53" t="str">
        <f>EG85</f>
        <v>Dez.
CHF</v>
      </c>
      <c r="EH335" s="217" t="s">
        <v>171</v>
      </c>
      <c r="EI335" s="217" t="s">
        <v>172</v>
      </c>
      <c r="EJ335" s="53" t="str">
        <f>EJ85</f>
        <v>Leer
Std.</v>
      </c>
      <c r="EK335" s="53" t="str">
        <f>EK85</f>
        <v>Leer
CHF</v>
      </c>
      <c r="EL335" s="217" t="s">
        <v>171</v>
      </c>
      <c r="EM335" s="217" t="s">
        <v>172</v>
      </c>
      <c r="EN335" s="4"/>
      <c r="EO335" s="270" t="s">
        <v>295</v>
      </c>
      <c r="EP335" s="270" t="s">
        <v>37</v>
      </c>
      <c r="EQ335" s="271" t="s">
        <v>171</v>
      </c>
      <c r="ER335" s="271" t="s">
        <v>172</v>
      </c>
      <c r="ES335" s="270" t="s">
        <v>295</v>
      </c>
      <c r="ET335" s="270" t="s">
        <v>37</v>
      </c>
      <c r="EU335" s="271" t="s">
        <v>171</v>
      </c>
      <c r="EV335" s="271" t="s">
        <v>172</v>
      </c>
      <c r="EW335" s="270" t="s">
        <v>295</v>
      </c>
      <c r="EX335" s="270" t="s">
        <v>37</v>
      </c>
      <c r="EY335" s="271" t="s">
        <v>171</v>
      </c>
      <c r="EZ335" s="271" t="s">
        <v>172</v>
      </c>
      <c r="FA335" s="270" t="s">
        <v>295</v>
      </c>
      <c r="FB335" s="270" t="s">
        <v>37</v>
      </c>
      <c r="FC335" s="271" t="s">
        <v>171</v>
      </c>
      <c r="FD335" s="271" t="s">
        <v>172</v>
      </c>
      <c r="FE335" s="270" t="s">
        <v>295</v>
      </c>
      <c r="FF335" s="270" t="s">
        <v>37</v>
      </c>
      <c r="FG335" s="271" t="s">
        <v>171</v>
      </c>
      <c r="FH335" s="271" t="s">
        <v>172</v>
      </c>
      <c r="FI335" s="270" t="s">
        <v>295</v>
      </c>
      <c r="FJ335" s="270" t="s">
        <v>37</v>
      </c>
      <c r="FK335" s="271" t="s">
        <v>171</v>
      </c>
      <c r="FL335" s="271" t="s">
        <v>172</v>
      </c>
      <c r="FM335" s="270" t="s">
        <v>295</v>
      </c>
      <c r="FN335" s="270" t="s">
        <v>37</v>
      </c>
      <c r="FO335" s="271" t="s">
        <v>171</v>
      </c>
      <c r="FP335" s="271" t="s">
        <v>172</v>
      </c>
      <c r="FQ335" s="270" t="s">
        <v>295</v>
      </c>
      <c r="FR335" s="270" t="s">
        <v>37</v>
      </c>
      <c r="FS335" s="271" t="s">
        <v>171</v>
      </c>
      <c r="FT335" s="271" t="s">
        <v>172</v>
      </c>
      <c r="FU335" s="270" t="s">
        <v>295</v>
      </c>
      <c r="FV335" s="270" t="s">
        <v>37</v>
      </c>
      <c r="FW335" s="271" t="s">
        <v>171</v>
      </c>
      <c r="FX335" s="271" t="s">
        <v>172</v>
      </c>
      <c r="FY335" s="270" t="s">
        <v>295</v>
      </c>
      <c r="FZ335" s="270" t="s">
        <v>37</v>
      </c>
      <c r="GA335" s="271" t="s">
        <v>171</v>
      </c>
      <c r="GB335" s="271" t="s">
        <v>172</v>
      </c>
      <c r="GC335" s="270" t="s">
        <v>295</v>
      </c>
      <c r="GD335" s="270" t="s">
        <v>37</v>
      </c>
      <c r="GE335" s="271" t="s">
        <v>171</v>
      </c>
      <c r="GF335" s="271" t="s">
        <v>172</v>
      </c>
      <c r="GG335" s="270" t="s">
        <v>295</v>
      </c>
      <c r="GH335" s="270" t="s">
        <v>37</v>
      </c>
      <c r="GI335" s="271" t="s">
        <v>171</v>
      </c>
      <c r="GJ335" s="271" t="s">
        <v>172</v>
      </c>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c r="HW335" s="4"/>
      <c r="HX335" s="4"/>
      <c r="HY335" s="4"/>
      <c r="HZ335" s="4"/>
      <c r="IA335" s="4"/>
      <c r="IB335" s="4"/>
      <c r="IC335" s="4"/>
      <c r="ID335" s="4"/>
      <c r="IE335" s="4"/>
      <c r="IF335" s="4"/>
      <c r="IG335" s="4"/>
      <c r="IH335" s="4"/>
      <c r="II335" s="4"/>
      <c r="IJ335" s="4"/>
      <c r="IK335" s="4"/>
      <c r="IL335" s="4"/>
      <c r="IM335" s="4"/>
      <c r="IN335" s="4"/>
      <c r="IO335" s="4"/>
      <c r="IP335" s="4"/>
      <c r="IQ335" s="4"/>
      <c r="IR335" s="4"/>
      <c r="IS335" s="4"/>
      <c r="IT335" s="4"/>
      <c r="IU335" s="4"/>
      <c r="IV335" s="4"/>
      <c r="IW335" s="4"/>
      <c r="IX335" s="4"/>
      <c r="IY335" s="4"/>
      <c r="IZ335" s="4"/>
      <c r="JA335" s="4"/>
      <c r="JB335" s="4"/>
      <c r="JC335" s="4"/>
      <c r="JD335" s="4"/>
      <c r="JE335" s="4"/>
      <c r="JF335" s="4"/>
      <c r="JG335" s="4"/>
      <c r="JH335" s="4"/>
      <c r="JI335" s="4"/>
      <c r="JJ335" s="4"/>
      <c r="JK335" s="4"/>
      <c r="JL335" s="4"/>
      <c r="JM335" s="4"/>
      <c r="JN335" s="4"/>
    </row>
    <row r="336" spans="1:274" s="5" customFormat="1" x14ac:dyDescent="0.2">
      <c r="A336" s="57" t="s">
        <v>94</v>
      </c>
      <c r="B336" s="57" t="s">
        <v>95</v>
      </c>
      <c r="C336" s="57" t="s">
        <v>2</v>
      </c>
      <c r="D336" s="57">
        <v>140</v>
      </c>
      <c r="E336" s="6"/>
      <c r="F336" s="64">
        <f>SUM(E336*$D336)</f>
        <v>0</v>
      </c>
      <c r="G336" s="6"/>
      <c r="H336" s="64">
        <f>SUM(G336*$D336)</f>
        <v>0</v>
      </c>
      <c r="I336" s="6"/>
      <c r="J336" s="64">
        <f>SUM(I336*$D336)</f>
        <v>0</v>
      </c>
      <c r="K336" s="6"/>
      <c r="L336" s="64">
        <f>SUM(K336*$D336)</f>
        <v>0</v>
      </c>
      <c r="M336" s="6"/>
      <c r="N336" s="64">
        <f>SUM(M336*$D336)</f>
        <v>0</v>
      </c>
      <c r="O336" s="6"/>
      <c r="P336" s="64">
        <f>SUM(O336*$D336)</f>
        <v>0</v>
      </c>
      <c r="Q336" s="6"/>
      <c r="R336" s="64">
        <f>SUM(Q336*$D336)</f>
        <v>0</v>
      </c>
      <c r="S336" s="6"/>
      <c r="T336" s="64">
        <f>SUM(S336*$D336)</f>
        <v>0</v>
      </c>
      <c r="U336" s="6"/>
      <c r="V336" s="64">
        <f>SUM(U336*$D336)</f>
        <v>0</v>
      </c>
      <c r="W336" s="225"/>
      <c r="X336" s="64">
        <f>SUM(W336*$D336)</f>
        <v>0</v>
      </c>
      <c r="Y336" s="6"/>
      <c r="Z336" s="64">
        <f>SUM(Y336*$D336)</f>
        <v>0</v>
      </c>
      <c r="AA336" s="6"/>
      <c r="AB336" s="64">
        <f>SUM(AA336*$D336)</f>
        <v>0</v>
      </c>
      <c r="AC336" s="59">
        <v>1.5</v>
      </c>
      <c r="AD336" s="64">
        <f>SUM(AC336*$D336)</f>
        <v>210</v>
      </c>
      <c r="AE336" s="59"/>
      <c r="AF336" s="64">
        <f>SUM(AE336*$D336)</f>
        <v>0</v>
      </c>
      <c r="AG336" s="59"/>
      <c r="AH336" s="64">
        <f>SUM(AG336*$D336)</f>
        <v>0</v>
      </c>
      <c r="AI336" s="59"/>
      <c r="AJ336" s="64">
        <f>SUM(AI336*$D336)</f>
        <v>0</v>
      </c>
      <c r="AK336" s="59"/>
      <c r="AL336" s="64">
        <f>SUM(AK336*$D336)</f>
        <v>0</v>
      </c>
      <c r="AM336" s="59"/>
      <c r="AN336" s="64">
        <f>SUM(AM336*$D336)</f>
        <v>0</v>
      </c>
      <c r="AO336" s="59"/>
      <c r="AP336" s="64">
        <f>SUM(AO336*$D336)</f>
        <v>0</v>
      </c>
      <c r="AQ336" s="59"/>
      <c r="AR336" s="64">
        <f>SUM(AQ336*$D336)</f>
        <v>0</v>
      </c>
      <c r="AS336" s="59"/>
      <c r="AT336" s="64">
        <f>SUM(AS336*$D336)</f>
        <v>0</v>
      </c>
      <c r="AU336" s="59"/>
      <c r="AV336" s="64">
        <f>SUM(AU336*$D336)</f>
        <v>0</v>
      </c>
      <c r="AW336" s="59">
        <v>0.75</v>
      </c>
      <c r="AX336" s="64">
        <f>SUM(AW336*$D336)</f>
        <v>105</v>
      </c>
      <c r="AY336" s="59"/>
      <c r="AZ336" s="64">
        <f>SUM(AY336*$D336)</f>
        <v>0</v>
      </c>
      <c r="BA336" s="59"/>
      <c r="BB336" s="64">
        <f>SUM(BA336*$D336)</f>
        <v>0</v>
      </c>
      <c r="BC336" s="59"/>
      <c r="BD336" s="64">
        <f>SUM(BC336*$D336)</f>
        <v>0</v>
      </c>
      <c r="BE336" s="59"/>
      <c r="BF336" s="64">
        <f>SUM(BE336*$D336)</f>
        <v>0</v>
      </c>
      <c r="BG336" s="59"/>
      <c r="BH336" s="64">
        <f>SUM(BG336*$D336)</f>
        <v>0</v>
      </c>
      <c r="BI336" s="59"/>
      <c r="BJ336" s="64">
        <f>SUM(BI336*$D336)</f>
        <v>0</v>
      </c>
      <c r="BK336" s="59"/>
      <c r="BL336" s="64">
        <f>SUM(BK336*$D336)</f>
        <v>0</v>
      </c>
      <c r="BM336" s="59"/>
      <c r="BN336" s="64">
        <f>SUM(BM336*$D336)</f>
        <v>0</v>
      </c>
      <c r="BO336" s="59"/>
      <c r="BP336" s="64">
        <f>SUM(BO336*$D336)</f>
        <v>0</v>
      </c>
      <c r="BQ336" s="59"/>
      <c r="BR336" s="64">
        <f>SUM(BQ336*$D336)</f>
        <v>0</v>
      </c>
      <c r="BS336" s="59"/>
      <c r="BT336" s="64">
        <f>SUM(BS336*$D336)</f>
        <v>0</v>
      </c>
      <c r="BU336" s="59"/>
      <c r="BV336" s="64">
        <f>SUM(BU336*$D336)</f>
        <v>0</v>
      </c>
      <c r="BW336" s="59"/>
      <c r="BX336" s="64">
        <f>SUM(BW336*$D336)</f>
        <v>0</v>
      </c>
      <c r="BY336" s="59"/>
      <c r="BZ336" s="64">
        <f t="shared" ref="BZ336:BZ378" si="3404">SUM(BY336*$D336)</f>
        <v>0</v>
      </c>
      <c r="CA336" s="54"/>
      <c r="CB336" s="61">
        <f t="shared" ref="CB336:CB337" si="3405">SUM(E336+G336+I336+K336+M336+O336+Q336+S336+U336+W336+Y336+AA336+AC336+AE336+AG336+AI336+AK336+AM336+AO336+AQ336+AS336+AU336+AW336+AY336+BA336+BC336+BE336+BG336+BI336+BK336+BM336+BO336+BQ336+BS336+BU336+BW336+BY336)</f>
        <v>2.25</v>
      </c>
      <c r="CC336" s="61">
        <f t="shared" ref="CC336:CC378" si="3406">ROUND(CB336*D336*2,1)/2</f>
        <v>315</v>
      </c>
      <c r="CD336" s="4"/>
      <c r="CE336" s="4"/>
      <c r="CF336" s="4">
        <f t="shared" ref="CF336:CF380" si="3407">SUM(CE336*D336)</f>
        <v>0</v>
      </c>
      <c r="CG336" s="218">
        <f t="shared" ref="CG336:CG380" si="3408">SUM(CE336+K336)</f>
        <v>0</v>
      </c>
      <c r="CH336" s="218">
        <f t="shared" ref="CH336:CH380" si="3409">SUM(CF336+L336)</f>
        <v>0</v>
      </c>
      <c r="CI336" s="4"/>
      <c r="CJ336" s="4">
        <f t="shared" ref="CJ336:CJ380" si="3410">SUM(CI336*H336)</f>
        <v>0</v>
      </c>
      <c r="CK336" s="218">
        <f t="shared" ref="CK336:CK380" si="3411">SUM(CI336+M336)</f>
        <v>0</v>
      </c>
      <c r="CL336" s="218">
        <f t="shared" ref="CL336:CL380" si="3412">SUM(CK336*D336)</f>
        <v>0</v>
      </c>
      <c r="CM336" s="4"/>
      <c r="CN336" s="4">
        <f t="shared" ref="CN336:CN380" si="3413">SUM(CM336*L336)</f>
        <v>0</v>
      </c>
      <c r="CO336" s="218">
        <f t="shared" ref="CO336:CO380" si="3414">SUM(CM336+O336)</f>
        <v>0</v>
      </c>
      <c r="CP336" s="218">
        <f t="shared" ref="CP336:CP380" si="3415">SUM(CO336*D336)</f>
        <v>0</v>
      </c>
      <c r="CQ336" s="4"/>
      <c r="CR336" s="4">
        <f t="shared" ref="CR336:CR380" si="3416">SUM(CQ336*P336)</f>
        <v>0</v>
      </c>
      <c r="CS336" s="218">
        <f t="shared" ref="CS336:CS380" si="3417">SUM(CQ336+S336)</f>
        <v>0</v>
      </c>
      <c r="CT336" s="218">
        <f t="shared" ref="CT336:CT380" si="3418">SUM(CS336*H336)</f>
        <v>0</v>
      </c>
      <c r="CU336" s="4"/>
      <c r="CV336" s="4">
        <f t="shared" ref="CV336:CV380" si="3419">SUM(CU336*T336)</f>
        <v>0</v>
      </c>
      <c r="CW336" s="218">
        <f t="shared" ref="CW336:CW380" si="3420">SUM(CU336+W336)</f>
        <v>0</v>
      </c>
      <c r="CX336" s="218">
        <f t="shared" ref="CX336:CX380" si="3421">SUM(CW336*L336)</f>
        <v>0</v>
      </c>
      <c r="CY336" s="4"/>
      <c r="CZ336" s="4">
        <f t="shared" ref="CZ336:CZ380" si="3422">SUM(CY336*X336)</f>
        <v>0</v>
      </c>
      <c r="DA336" s="218">
        <f t="shared" ref="DA336:DA380" si="3423">SUM(CY336+AA336)</f>
        <v>0</v>
      </c>
      <c r="DB336" s="218">
        <f t="shared" ref="DB336:DB380" si="3424">SUM(DA336*P336)</f>
        <v>0</v>
      </c>
      <c r="DC336" s="4"/>
      <c r="DD336" s="4">
        <f t="shared" ref="DD336:DD380" si="3425">SUM(DC336*AB336)</f>
        <v>0</v>
      </c>
      <c r="DE336" s="218">
        <f t="shared" ref="DE336:DE380" si="3426">SUM(DC336+AE336)</f>
        <v>0</v>
      </c>
      <c r="DF336" s="218">
        <f t="shared" ref="DF336:DF380" si="3427">SUM(DE336*T336)</f>
        <v>0</v>
      </c>
      <c r="DG336" s="4"/>
      <c r="DH336" s="4">
        <f t="shared" ref="DH336:DH380" si="3428">SUM(DG336*AF336)</f>
        <v>0</v>
      </c>
      <c r="DI336" s="218">
        <f t="shared" ref="DI336:DI380" si="3429">SUM(DG336+AI336)</f>
        <v>0</v>
      </c>
      <c r="DJ336" s="218">
        <f t="shared" ref="DJ336:DJ380" si="3430">SUM(DI336*X336)</f>
        <v>0</v>
      </c>
      <c r="DK336" s="4"/>
      <c r="DL336" s="4">
        <f t="shared" ref="DL336:DL380" si="3431">SUM(DK336*AJ336)</f>
        <v>0</v>
      </c>
      <c r="DM336" s="218">
        <f t="shared" ref="DM336:DM380" si="3432">SUM(DK336+AM336)</f>
        <v>0</v>
      </c>
      <c r="DN336" s="218">
        <f t="shared" ref="DN336:DN380" si="3433">SUM(DM336*AB336)</f>
        <v>0</v>
      </c>
      <c r="DO336" s="4"/>
      <c r="DP336" s="4">
        <f t="shared" ref="DP336:DP380" si="3434">SUM(DO336*AN336)</f>
        <v>0</v>
      </c>
      <c r="DQ336" s="218">
        <f t="shared" ref="DQ336:DQ380" si="3435">SUM(DO336+AQ336)</f>
        <v>0</v>
      </c>
      <c r="DR336" s="218">
        <f t="shared" ref="DR336:DR380" si="3436">SUM(DQ336*AF336)</f>
        <v>0</v>
      </c>
      <c r="DS336" s="4"/>
      <c r="DT336" s="4">
        <f t="shared" ref="DT336:DT380" si="3437">SUM(DS336*AR336)</f>
        <v>0</v>
      </c>
      <c r="DU336" s="218">
        <f t="shared" ref="DU336:DU380" si="3438">SUM(DS336+AU336)</f>
        <v>0</v>
      </c>
      <c r="DV336" s="218">
        <f t="shared" ref="DV336:DV380" si="3439">SUM(DU336*AJ336)</f>
        <v>0</v>
      </c>
      <c r="DW336" s="4"/>
      <c r="DX336" s="4"/>
      <c r="DY336" s="4">
        <f t="shared" ref="DY336:DY380" si="3440">SUM(DX336*AS336)</f>
        <v>0</v>
      </c>
      <c r="DZ336" s="218">
        <f t="shared" ref="DZ336:DZ380" si="3441">SUM(DX336+AV336)</f>
        <v>0</v>
      </c>
      <c r="EA336" s="218">
        <f t="shared" ref="EA336:EA380" si="3442">SUM(DZ336*AK336)</f>
        <v>0</v>
      </c>
      <c r="EB336" s="4"/>
      <c r="EC336" s="4">
        <f t="shared" ref="EC336:EC379" si="3443">SUM(EB336*D336)</f>
        <v>0</v>
      </c>
      <c r="ED336" s="218" t="e">
        <f>SUM(EB336+#REF!)</f>
        <v>#REF!</v>
      </c>
      <c r="EE336" s="218" t="e">
        <f t="shared" ref="EE336:EE380" si="3444">SUM(ED336*D336)</f>
        <v>#REF!</v>
      </c>
      <c r="EF336" s="4"/>
      <c r="EG336" s="4">
        <f t="shared" ref="EG336:EG380" si="3445">SUM(EF336*AW336)</f>
        <v>0</v>
      </c>
      <c r="EH336" s="218" t="e">
        <f>SUM(EF336+#REF!)</f>
        <v>#REF!</v>
      </c>
      <c r="EI336" s="218" t="e">
        <f t="shared" ref="EI336:EI380" si="3446">SUM(EH336*D336)</f>
        <v>#REF!</v>
      </c>
      <c r="EJ336" s="4"/>
      <c r="EK336" s="4" t="e">
        <f>SUM(EJ336*#REF!)</f>
        <v>#REF!</v>
      </c>
      <c r="EL336" s="218" t="e">
        <f>SUM(EJ336+#REF!)</f>
        <v>#REF!</v>
      </c>
      <c r="EM336" s="218" t="e">
        <f t="shared" ref="EM336:EM380" si="3447">SUM(EL336*AS336)</f>
        <v>#REF!</v>
      </c>
      <c r="EN336" s="4"/>
      <c r="EO336" s="269"/>
      <c r="EP336" s="269">
        <f>SUM(EO336*D336)</f>
        <v>0</v>
      </c>
      <c r="EQ336" s="268">
        <f>SUM(EO336+AC336)</f>
        <v>1.5</v>
      </c>
      <c r="ER336" s="268">
        <f>SUM(EQ336*D336)</f>
        <v>210</v>
      </c>
      <c r="ES336" s="269"/>
      <c r="ET336" s="269">
        <f>SUM(ES336*D336)</f>
        <v>0</v>
      </c>
      <c r="EU336" s="268">
        <f>SUM(ES336+AE336)</f>
        <v>0</v>
      </c>
      <c r="EV336" s="268">
        <f>SUM(EU336*D336)</f>
        <v>0</v>
      </c>
      <c r="EW336" s="269"/>
      <c r="EX336" s="269">
        <f>SUM(EW336*D336)</f>
        <v>0</v>
      </c>
      <c r="EY336" s="268">
        <f>SUM(EW336+AG336)</f>
        <v>0</v>
      </c>
      <c r="EZ336" s="268">
        <f>SUM(EY336*D336)</f>
        <v>0</v>
      </c>
      <c r="FA336" s="269"/>
      <c r="FB336" s="269">
        <f>SUM(FA336*H336)</f>
        <v>0</v>
      </c>
      <c r="FC336" s="268">
        <f>SUM(FA336+AI336)</f>
        <v>0</v>
      </c>
      <c r="FD336" s="268">
        <f>SUM(FC336*D336)</f>
        <v>0</v>
      </c>
      <c r="FE336" s="269"/>
      <c r="FF336" s="269">
        <f t="shared" ref="FF336:FF367" si="3448">SUM(FE336*L336)</f>
        <v>0</v>
      </c>
      <c r="FG336" s="268">
        <f t="shared" ref="FG336:FG367" si="3449">SUM(FE336+AK336)</f>
        <v>0</v>
      </c>
      <c r="FH336" s="268">
        <f t="shared" ref="FH336:FH378" si="3450">SUM(FG336*L336)</f>
        <v>0</v>
      </c>
      <c r="FI336" s="269"/>
      <c r="FJ336" s="269">
        <f t="shared" ref="FJ336:FJ367" si="3451">SUM(FI336*P336)</f>
        <v>0</v>
      </c>
      <c r="FK336" s="268">
        <f>SUM(FI336+AM336)</f>
        <v>0</v>
      </c>
      <c r="FL336" s="268">
        <f>SUM(FK336*D336)</f>
        <v>0</v>
      </c>
      <c r="FM336" s="269"/>
      <c r="FN336" s="269">
        <f t="shared" ref="FN336:FN367" si="3452">SUM(FM336*T336)</f>
        <v>0</v>
      </c>
      <c r="FO336" s="268">
        <f>SUM(FM336+AO336)</f>
        <v>0</v>
      </c>
      <c r="FP336" s="268">
        <f>SUM(FO336*D336)</f>
        <v>0</v>
      </c>
      <c r="FQ336" s="269"/>
      <c r="FR336" s="269">
        <f t="shared" ref="FR336:FR367" si="3453">SUM(FQ336*X336)</f>
        <v>0</v>
      </c>
      <c r="FS336" s="268">
        <f>SUM(FQ336+AQ336)</f>
        <v>0</v>
      </c>
      <c r="FT336" s="268">
        <f>SUM(FS336*D336)</f>
        <v>0</v>
      </c>
      <c r="FU336" s="269"/>
      <c r="FV336" s="269">
        <f t="shared" ref="FV336:FV367" si="3454">SUM(FU336*X336)</f>
        <v>0</v>
      </c>
      <c r="FW336" s="268">
        <f>SUM(FU336+AS336)</f>
        <v>0</v>
      </c>
      <c r="FX336" s="268">
        <f>SUM(FW336*D336)</f>
        <v>0</v>
      </c>
      <c r="FY336" s="269"/>
      <c r="FZ336" s="269">
        <f>FY336*D336</f>
        <v>0</v>
      </c>
      <c r="GA336" s="268">
        <f>FY336+AU336</f>
        <v>0</v>
      </c>
      <c r="GB336" s="268">
        <f>GA336*D336</f>
        <v>0</v>
      </c>
      <c r="GC336" s="269"/>
      <c r="GD336" s="269">
        <f>GC336*H336</f>
        <v>0</v>
      </c>
      <c r="GE336" s="268">
        <f>GC336+AW336</f>
        <v>0.75</v>
      </c>
      <c r="GF336" s="268">
        <f>GE336*D336</f>
        <v>105</v>
      </c>
      <c r="GG336" s="269"/>
      <c r="GH336" s="269">
        <f>GG336*L336</f>
        <v>0</v>
      </c>
      <c r="GI336" s="268">
        <f>GG336+BC336</f>
        <v>0</v>
      </c>
      <c r="GJ336" s="268">
        <f>GI336*L336</f>
        <v>0</v>
      </c>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c r="HW336" s="4"/>
      <c r="HX336" s="4"/>
      <c r="HY336" s="4"/>
      <c r="HZ336" s="4"/>
      <c r="IA336" s="4"/>
      <c r="IB336" s="4"/>
      <c r="IC336" s="4"/>
      <c r="ID336" s="4"/>
      <c r="IE336" s="4"/>
      <c r="IF336" s="4"/>
      <c r="IG336" s="4"/>
      <c r="IH336" s="4"/>
      <c r="II336" s="4"/>
      <c r="IJ336" s="4"/>
      <c r="IK336" s="4"/>
      <c r="IL336" s="4"/>
      <c r="IM336" s="4"/>
      <c r="IN336" s="4"/>
      <c r="IO336" s="4"/>
      <c r="IP336" s="4"/>
      <c r="IQ336" s="4"/>
      <c r="IR336" s="4"/>
      <c r="IS336" s="4"/>
      <c r="IT336" s="4"/>
      <c r="IU336" s="4"/>
      <c r="IV336" s="4"/>
      <c r="IW336" s="4"/>
      <c r="IX336" s="4"/>
      <c r="IY336" s="4"/>
      <c r="IZ336" s="4"/>
      <c r="JA336" s="4"/>
      <c r="JB336" s="4"/>
      <c r="JC336" s="4"/>
      <c r="JD336" s="4"/>
      <c r="JE336" s="4"/>
      <c r="JF336" s="4"/>
      <c r="JG336" s="4"/>
      <c r="JH336" s="4"/>
      <c r="JI336" s="4"/>
      <c r="JJ336" s="4"/>
      <c r="JK336" s="4"/>
      <c r="JL336" s="4"/>
      <c r="JM336" s="4"/>
      <c r="JN336" s="4"/>
    </row>
    <row r="337" spans="1:274" s="5" customFormat="1" x14ac:dyDescent="0.2">
      <c r="A337" s="57" t="s">
        <v>90</v>
      </c>
      <c r="B337" s="57" t="s">
        <v>91</v>
      </c>
      <c r="C337" s="57" t="s">
        <v>2</v>
      </c>
      <c r="D337" s="57">
        <v>140</v>
      </c>
      <c r="E337" s="6"/>
      <c r="F337" s="64">
        <f t="shared" ref="F337:F378" si="3455">SUM(E337*$D337)</f>
        <v>0</v>
      </c>
      <c r="G337" s="6"/>
      <c r="H337" s="64">
        <f t="shared" ref="H337:H378" si="3456">SUM(G337*$D337)</f>
        <v>0</v>
      </c>
      <c r="I337" s="6"/>
      <c r="J337" s="64">
        <f t="shared" ref="J337:J378" si="3457">SUM(I337*$D337)</f>
        <v>0</v>
      </c>
      <c r="K337" s="6"/>
      <c r="L337" s="64">
        <f t="shared" ref="L337:L357" si="3458">SUM(K337*$D337)</f>
        <v>0</v>
      </c>
      <c r="M337" s="6"/>
      <c r="N337" s="64">
        <f t="shared" ref="N337:N357" si="3459">SUM(M337*$D337)</f>
        <v>0</v>
      </c>
      <c r="O337" s="6"/>
      <c r="P337" s="64">
        <f t="shared" ref="P337:P357" si="3460">SUM(O337*$D337)</f>
        <v>0</v>
      </c>
      <c r="Q337" s="6"/>
      <c r="R337" s="64">
        <f t="shared" ref="R337:R357" si="3461">SUM(Q337*$D337)</f>
        <v>0</v>
      </c>
      <c r="S337" s="6"/>
      <c r="T337" s="64">
        <f t="shared" ref="T337:T357" si="3462">SUM(S337*$D337)</f>
        <v>0</v>
      </c>
      <c r="U337" s="6"/>
      <c r="V337" s="64">
        <f t="shared" ref="V337:V357" si="3463">SUM(U337*$D337)</f>
        <v>0</v>
      </c>
      <c r="W337" s="225"/>
      <c r="X337" s="64">
        <f t="shared" ref="X337:X357" si="3464">SUM(W337*$D337)</f>
        <v>0</v>
      </c>
      <c r="Y337" s="6"/>
      <c r="Z337" s="64">
        <f t="shared" ref="Z337:Z357" si="3465">SUM(Y337*$D337)</f>
        <v>0</v>
      </c>
      <c r="AA337" s="6"/>
      <c r="AB337" s="64">
        <f t="shared" ref="AB337:AB357" si="3466">SUM(AA337*$D337)</f>
        <v>0</v>
      </c>
      <c r="AC337" s="59"/>
      <c r="AD337" s="64">
        <f t="shared" ref="AD337:AD357" si="3467">SUM(AC337*$D337)</f>
        <v>0</v>
      </c>
      <c r="AE337" s="59"/>
      <c r="AF337" s="64">
        <f t="shared" ref="AF337:AF357" si="3468">SUM(AE337*$D337)</f>
        <v>0</v>
      </c>
      <c r="AG337" s="59"/>
      <c r="AH337" s="64">
        <f t="shared" ref="AH337:AH357" si="3469">SUM(AG337*$D337)</f>
        <v>0</v>
      </c>
      <c r="AI337" s="59"/>
      <c r="AJ337" s="64">
        <f t="shared" ref="AJ337:AJ357" si="3470">SUM(AI337*$D337)</f>
        <v>0</v>
      </c>
      <c r="AK337" s="59"/>
      <c r="AL337" s="64">
        <f t="shared" ref="AL337:AL357" si="3471">SUM(AK337*$D337)</f>
        <v>0</v>
      </c>
      <c r="AM337" s="59"/>
      <c r="AN337" s="64">
        <f t="shared" ref="AN337:AN357" si="3472">SUM(AM337*$D337)</f>
        <v>0</v>
      </c>
      <c r="AO337" s="59"/>
      <c r="AP337" s="64">
        <f t="shared" ref="AP337:AP357" si="3473">SUM(AO337*$D337)</f>
        <v>0</v>
      </c>
      <c r="AQ337" s="59"/>
      <c r="AR337" s="64">
        <f t="shared" ref="AR337:AR357" si="3474">SUM(AQ337*$D337)</f>
        <v>0</v>
      </c>
      <c r="AS337" s="59"/>
      <c r="AT337" s="64">
        <f t="shared" ref="AT337:AT357" si="3475">SUM(AS337*$D337)</f>
        <v>0</v>
      </c>
      <c r="AU337" s="59"/>
      <c r="AV337" s="64">
        <f t="shared" ref="AV337:AV357" si="3476">SUM(AU337*$D337)</f>
        <v>0</v>
      </c>
      <c r="AW337" s="59"/>
      <c r="AX337" s="64">
        <f t="shared" ref="AX337:AX357" si="3477">SUM(AW337*$D337)</f>
        <v>0</v>
      </c>
      <c r="AY337" s="59"/>
      <c r="AZ337" s="64">
        <f t="shared" ref="AZ337:AZ357" si="3478">SUM(AY337*$D337)</f>
        <v>0</v>
      </c>
      <c r="BA337" s="59"/>
      <c r="BB337" s="64">
        <f t="shared" ref="BB337:BB357" si="3479">SUM(BA337*$D337)</f>
        <v>0</v>
      </c>
      <c r="BC337" s="59"/>
      <c r="BD337" s="64">
        <f t="shared" ref="BD337:BD357" si="3480">SUM(BC337*$D337)</f>
        <v>0</v>
      </c>
      <c r="BE337" s="59"/>
      <c r="BF337" s="64">
        <f t="shared" ref="BF337:BF357" si="3481">SUM(BE337*$D337)</f>
        <v>0</v>
      </c>
      <c r="BG337" s="59"/>
      <c r="BH337" s="64">
        <f t="shared" ref="BH337:BH357" si="3482">SUM(BG337*$D337)</f>
        <v>0</v>
      </c>
      <c r="BI337" s="59"/>
      <c r="BJ337" s="64">
        <f t="shared" ref="BJ337:BJ357" si="3483">SUM(BI337*$D337)</f>
        <v>0</v>
      </c>
      <c r="BK337" s="59"/>
      <c r="BL337" s="64">
        <f t="shared" ref="BL337:BL357" si="3484">SUM(BK337*$D337)</f>
        <v>0</v>
      </c>
      <c r="BM337" s="59"/>
      <c r="BN337" s="64">
        <f t="shared" ref="BN337:BN357" si="3485">SUM(BM337*$D337)</f>
        <v>0</v>
      </c>
      <c r="BO337" s="59"/>
      <c r="BP337" s="64">
        <f t="shared" ref="BP337:BP357" si="3486">SUM(BO337*$D337)</f>
        <v>0</v>
      </c>
      <c r="BQ337" s="59"/>
      <c r="BR337" s="64">
        <f t="shared" ref="BR337:BR357" si="3487">SUM(BQ337*$D337)</f>
        <v>0</v>
      </c>
      <c r="BS337" s="59"/>
      <c r="BT337" s="64">
        <f t="shared" ref="BT337:BT357" si="3488">SUM(BS337*$D337)</f>
        <v>0</v>
      </c>
      <c r="BU337" s="59"/>
      <c r="BV337" s="64">
        <f t="shared" ref="BV337:BV357" si="3489">SUM(BU337*$D337)</f>
        <v>0</v>
      </c>
      <c r="BW337" s="59"/>
      <c r="BX337" s="64">
        <f t="shared" ref="BX337:BX357" si="3490">SUM(BW337*$D337)</f>
        <v>0</v>
      </c>
      <c r="BY337" s="59"/>
      <c r="BZ337" s="64">
        <f t="shared" si="3404"/>
        <v>0</v>
      </c>
      <c r="CA337" s="54"/>
      <c r="CB337" s="61">
        <f t="shared" si="3405"/>
        <v>0</v>
      </c>
      <c r="CC337" s="61">
        <f t="shared" si="3406"/>
        <v>0</v>
      </c>
      <c r="CD337" s="4"/>
      <c r="CE337" s="4"/>
      <c r="CF337" s="4">
        <f t="shared" si="3407"/>
        <v>0</v>
      </c>
      <c r="CG337" s="224">
        <f t="shared" si="3408"/>
        <v>0</v>
      </c>
      <c r="CH337" s="218">
        <f t="shared" si="3409"/>
        <v>0</v>
      </c>
      <c r="CI337" s="4"/>
      <c r="CJ337" s="4">
        <f t="shared" si="3410"/>
        <v>0</v>
      </c>
      <c r="CK337" s="218">
        <f t="shared" si="3411"/>
        <v>0</v>
      </c>
      <c r="CL337" s="218">
        <f t="shared" si="3412"/>
        <v>0</v>
      </c>
      <c r="CM337" s="4"/>
      <c r="CN337" s="4">
        <f t="shared" si="3413"/>
        <v>0</v>
      </c>
      <c r="CO337" s="218">
        <f t="shared" si="3414"/>
        <v>0</v>
      </c>
      <c r="CP337" s="218">
        <f t="shared" si="3415"/>
        <v>0</v>
      </c>
      <c r="CQ337" s="4"/>
      <c r="CR337" s="4">
        <f t="shared" si="3416"/>
        <v>0</v>
      </c>
      <c r="CS337" s="218">
        <f t="shared" si="3417"/>
        <v>0</v>
      </c>
      <c r="CT337" s="218">
        <f t="shared" si="3418"/>
        <v>0</v>
      </c>
      <c r="CU337" s="4"/>
      <c r="CV337" s="4">
        <f t="shared" si="3419"/>
        <v>0</v>
      </c>
      <c r="CW337" s="218">
        <f t="shared" si="3420"/>
        <v>0</v>
      </c>
      <c r="CX337" s="218">
        <f t="shared" si="3421"/>
        <v>0</v>
      </c>
      <c r="CY337" s="4"/>
      <c r="CZ337" s="4">
        <f t="shared" si="3422"/>
        <v>0</v>
      </c>
      <c r="DA337" s="218">
        <f t="shared" si="3423"/>
        <v>0</v>
      </c>
      <c r="DB337" s="218">
        <f t="shared" si="3424"/>
        <v>0</v>
      </c>
      <c r="DC337" s="4"/>
      <c r="DD337" s="4">
        <f t="shared" si="3425"/>
        <v>0</v>
      </c>
      <c r="DE337" s="218">
        <f t="shared" si="3426"/>
        <v>0</v>
      </c>
      <c r="DF337" s="218">
        <f t="shared" si="3427"/>
        <v>0</v>
      </c>
      <c r="DG337" s="4"/>
      <c r="DH337" s="4">
        <f t="shared" si="3428"/>
        <v>0</v>
      </c>
      <c r="DI337" s="218">
        <f t="shared" si="3429"/>
        <v>0</v>
      </c>
      <c r="DJ337" s="218">
        <f t="shared" si="3430"/>
        <v>0</v>
      </c>
      <c r="DK337" s="4"/>
      <c r="DL337" s="4">
        <f t="shared" si="3431"/>
        <v>0</v>
      </c>
      <c r="DM337" s="218">
        <f t="shared" si="3432"/>
        <v>0</v>
      </c>
      <c r="DN337" s="218">
        <f t="shared" si="3433"/>
        <v>0</v>
      </c>
      <c r="DO337" s="4"/>
      <c r="DP337" s="4">
        <f t="shared" si="3434"/>
        <v>0</v>
      </c>
      <c r="DQ337" s="218">
        <f t="shared" si="3435"/>
        <v>0</v>
      </c>
      <c r="DR337" s="218">
        <f t="shared" si="3436"/>
        <v>0</v>
      </c>
      <c r="DS337" s="4"/>
      <c r="DT337" s="4">
        <f t="shared" si="3437"/>
        <v>0</v>
      </c>
      <c r="DU337" s="218">
        <f t="shared" si="3438"/>
        <v>0</v>
      </c>
      <c r="DV337" s="218">
        <f t="shared" si="3439"/>
        <v>0</v>
      </c>
      <c r="DW337" s="4"/>
      <c r="DX337" s="4"/>
      <c r="DY337" s="4">
        <f t="shared" si="3440"/>
        <v>0</v>
      </c>
      <c r="DZ337" s="218">
        <f t="shared" si="3441"/>
        <v>0</v>
      </c>
      <c r="EA337" s="218">
        <f t="shared" si="3442"/>
        <v>0</v>
      </c>
      <c r="EB337" s="4"/>
      <c r="EC337" s="4">
        <f t="shared" si="3443"/>
        <v>0</v>
      </c>
      <c r="ED337" s="218" t="e">
        <f>SUM(EB337+#REF!)</f>
        <v>#REF!</v>
      </c>
      <c r="EE337" s="218" t="e">
        <f t="shared" si="3444"/>
        <v>#REF!</v>
      </c>
      <c r="EF337" s="4"/>
      <c r="EG337" s="4">
        <f t="shared" si="3445"/>
        <v>0</v>
      </c>
      <c r="EH337" s="218" t="e">
        <f>SUM(EF337+#REF!)</f>
        <v>#REF!</v>
      </c>
      <c r="EI337" s="218" t="e">
        <f t="shared" si="3446"/>
        <v>#REF!</v>
      </c>
      <c r="EJ337" s="4"/>
      <c r="EK337" s="4" t="e">
        <f>SUM(EJ337*#REF!)</f>
        <v>#REF!</v>
      </c>
      <c r="EL337" s="218" t="e">
        <f>SUM(EJ337+#REF!)</f>
        <v>#REF!</v>
      </c>
      <c r="EM337" s="218" t="e">
        <f t="shared" si="3447"/>
        <v>#REF!</v>
      </c>
      <c r="EN337" s="4"/>
      <c r="EO337" s="269"/>
      <c r="EP337" s="269">
        <f t="shared" ref="EP337:EP354" si="3491">SUM(EO337*D337)</f>
        <v>0</v>
      </c>
      <c r="EQ337" s="268">
        <f t="shared" ref="EQ337:EQ367" si="3492">SUM(EO337+AC337)</f>
        <v>0</v>
      </c>
      <c r="ER337" s="268">
        <f t="shared" ref="ER337:ER378" si="3493">SUM(EQ337*D337)</f>
        <v>0</v>
      </c>
      <c r="ES337" s="269"/>
      <c r="ET337" s="269">
        <f t="shared" ref="ET337:ET378" si="3494">SUM(ES337*D337)</f>
        <v>0</v>
      </c>
      <c r="EU337" s="268">
        <f t="shared" ref="EU337:EU378" si="3495">SUM(ES337+AE337)</f>
        <v>0</v>
      </c>
      <c r="EV337" s="268">
        <f t="shared" ref="EV337:EV378" si="3496">SUM(EU337*D337)</f>
        <v>0</v>
      </c>
      <c r="EW337" s="269"/>
      <c r="EX337" s="269">
        <f t="shared" ref="EX337:EX378" si="3497">SUM(EW337*D337)</f>
        <v>0</v>
      </c>
      <c r="EY337" s="268">
        <f t="shared" ref="EY337:EY378" si="3498">SUM(EW337+AG337)</f>
        <v>0</v>
      </c>
      <c r="EZ337" s="268">
        <f t="shared" ref="EZ337:EZ378" si="3499">SUM(EY337*D337)</f>
        <v>0</v>
      </c>
      <c r="FA337" s="269"/>
      <c r="FB337" s="269">
        <f t="shared" ref="FB337:FB354" si="3500">SUM(FA337*H337)</f>
        <v>0</v>
      </c>
      <c r="FC337" s="268">
        <f t="shared" ref="FC337:FC378" si="3501">SUM(FA337+AI337)</f>
        <v>0</v>
      </c>
      <c r="FD337" s="268">
        <f t="shared" ref="FD337:FD378" si="3502">SUM(FC337*D337)</f>
        <v>0</v>
      </c>
      <c r="FE337" s="269"/>
      <c r="FF337" s="269">
        <f t="shared" si="3448"/>
        <v>0</v>
      </c>
      <c r="FG337" s="268">
        <f t="shared" si="3449"/>
        <v>0</v>
      </c>
      <c r="FH337" s="268">
        <f t="shared" si="3450"/>
        <v>0</v>
      </c>
      <c r="FI337" s="269"/>
      <c r="FJ337" s="269">
        <f t="shared" si="3451"/>
        <v>0</v>
      </c>
      <c r="FK337" s="268">
        <f t="shared" ref="FK337:FK378" si="3503">SUM(FI337+AM337)</f>
        <v>0</v>
      </c>
      <c r="FL337" s="268">
        <f t="shared" ref="FL337:FL378" si="3504">SUM(FK337*D337)</f>
        <v>0</v>
      </c>
      <c r="FM337" s="269"/>
      <c r="FN337" s="269">
        <f t="shared" si="3452"/>
        <v>0</v>
      </c>
      <c r="FO337" s="268">
        <f t="shared" ref="FO337:FO378" si="3505">SUM(FM337+AO337)</f>
        <v>0</v>
      </c>
      <c r="FP337" s="268">
        <f t="shared" ref="FP337:FP378" si="3506">SUM(FO337*D337)</f>
        <v>0</v>
      </c>
      <c r="FQ337" s="269"/>
      <c r="FR337" s="269">
        <f t="shared" si="3453"/>
        <v>0</v>
      </c>
      <c r="FS337" s="268">
        <f t="shared" ref="FS337:FS378" si="3507">SUM(FQ337+AQ337)</f>
        <v>0</v>
      </c>
      <c r="FT337" s="268">
        <f t="shared" ref="FT337:FT378" si="3508">SUM(FS337*D337)</f>
        <v>0</v>
      </c>
      <c r="FU337" s="269"/>
      <c r="FV337" s="269">
        <f t="shared" si="3454"/>
        <v>0</v>
      </c>
      <c r="FW337" s="268">
        <f t="shared" ref="FW337:FW378" si="3509">SUM(FU337+AS337)</f>
        <v>0</v>
      </c>
      <c r="FX337" s="268">
        <f t="shared" ref="FX337:FX378" si="3510">SUM(FW337*D337)</f>
        <v>0</v>
      </c>
      <c r="FY337" s="269"/>
      <c r="FZ337" s="269">
        <f t="shared" ref="FZ337:FZ378" si="3511">FY337*D337</f>
        <v>0</v>
      </c>
      <c r="GA337" s="268">
        <f t="shared" ref="GA337:GA378" si="3512">FY337+AU337</f>
        <v>0</v>
      </c>
      <c r="GB337" s="268">
        <f t="shared" ref="GB337:GB378" si="3513">GA337*D337</f>
        <v>0</v>
      </c>
      <c r="GC337" s="269"/>
      <c r="GD337" s="269">
        <f t="shared" ref="GD337:GD378" si="3514">GC337*H337</f>
        <v>0</v>
      </c>
      <c r="GE337" s="268">
        <f t="shared" ref="GE337:GE378" si="3515">GC337+AW337</f>
        <v>0</v>
      </c>
      <c r="GF337" s="268">
        <f t="shared" ref="GF337:GF378" si="3516">GE337*D337</f>
        <v>0</v>
      </c>
      <c r="GG337" s="269"/>
      <c r="GH337" s="269">
        <f t="shared" ref="GH337:GH378" si="3517">GG337*L337</f>
        <v>0</v>
      </c>
      <c r="GI337" s="268">
        <f t="shared" ref="GI337:GI378" si="3518">GG337+BC337</f>
        <v>0</v>
      </c>
      <c r="GJ337" s="268">
        <f t="shared" ref="GJ337:GJ378" si="3519">GI337*L337</f>
        <v>0</v>
      </c>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c r="HW337" s="4"/>
      <c r="HX337" s="4"/>
      <c r="HY337" s="4"/>
      <c r="HZ337" s="4"/>
      <c r="IA337" s="4"/>
      <c r="IB337" s="4"/>
      <c r="IC337" s="4"/>
      <c r="ID337" s="4"/>
      <c r="IE337" s="4"/>
      <c r="IF337" s="4"/>
      <c r="IG337" s="4"/>
      <c r="IH337" s="4"/>
      <c r="II337" s="4"/>
      <c r="IJ337" s="4"/>
      <c r="IK337" s="4"/>
      <c r="IL337" s="4"/>
      <c r="IM337" s="4"/>
      <c r="IN337" s="4"/>
      <c r="IO337" s="4"/>
      <c r="IP337" s="4"/>
      <c r="IQ337" s="4"/>
      <c r="IR337" s="4"/>
      <c r="IS337" s="4"/>
      <c r="IT337" s="4"/>
      <c r="IU337" s="4"/>
      <c r="IV337" s="4"/>
      <c r="IW337" s="4"/>
      <c r="IX337" s="4"/>
      <c r="IY337" s="4"/>
      <c r="IZ337" s="4"/>
      <c r="JA337" s="4"/>
      <c r="JB337" s="4"/>
      <c r="JC337" s="4"/>
      <c r="JD337" s="4"/>
      <c r="JE337" s="4"/>
      <c r="JF337" s="4"/>
      <c r="JG337" s="4"/>
      <c r="JH337" s="4"/>
      <c r="JI337" s="4"/>
      <c r="JJ337" s="4"/>
      <c r="JK337" s="4"/>
      <c r="JL337" s="4"/>
      <c r="JM337" s="4"/>
      <c r="JN337" s="4"/>
    </row>
    <row r="338" spans="1:274" s="5" customFormat="1" x14ac:dyDescent="0.2">
      <c r="A338" s="57" t="s">
        <v>189</v>
      </c>
      <c r="B338" s="57" t="s">
        <v>190</v>
      </c>
      <c r="C338" s="57" t="s">
        <v>2</v>
      </c>
      <c r="D338" s="57">
        <v>140</v>
      </c>
      <c r="E338" s="6"/>
      <c r="F338" s="64">
        <f t="shared" si="3455"/>
        <v>0</v>
      </c>
      <c r="G338" s="6"/>
      <c r="H338" s="64">
        <f t="shared" si="3456"/>
        <v>0</v>
      </c>
      <c r="I338" s="6"/>
      <c r="J338" s="64">
        <f t="shared" si="3457"/>
        <v>0</v>
      </c>
      <c r="K338" s="6"/>
      <c r="L338" s="64">
        <f t="shared" si="3458"/>
        <v>0</v>
      </c>
      <c r="M338" s="6"/>
      <c r="N338" s="64">
        <f t="shared" si="3459"/>
        <v>0</v>
      </c>
      <c r="O338" s="6"/>
      <c r="P338" s="64">
        <f t="shared" si="3460"/>
        <v>0</v>
      </c>
      <c r="Q338" s="6"/>
      <c r="R338" s="64">
        <f t="shared" si="3461"/>
        <v>0</v>
      </c>
      <c r="S338" s="6"/>
      <c r="T338" s="64">
        <f t="shared" si="3462"/>
        <v>0</v>
      </c>
      <c r="U338" s="6"/>
      <c r="V338" s="64">
        <f t="shared" si="3463"/>
        <v>0</v>
      </c>
      <c r="W338" s="6"/>
      <c r="X338" s="64">
        <f t="shared" si="3464"/>
        <v>0</v>
      </c>
      <c r="Y338" s="6"/>
      <c r="Z338" s="64">
        <f t="shared" si="3465"/>
        <v>0</v>
      </c>
      <c r="AA338" s="6"/>
      <c r="AB338" s="64">
        <f t="shared" si="3466"/>
        <v>0</v>
      </c>
      <c r="AC338" s="59"/>
      <c r="AD338" s="64">
        <f t="shared" si="3467"/>
        <v>0</v>
      </c>
      <c r="AE338" s="59"/>
      <c r="AF338" s="64">
        <f t="shared" si="3468"/>
        <v>0</v>
      </c>
      <c r="AG338" s="59"/>
      <c r="AH338" s="64">
        <f t="shared" si="3469"/>
        <v>0</v>
      </c>
      <c r="AI338" s="59"/>
      <c r="AJ338" s="64">
        <f t="shared" si="3470"/>
        <v>0</v>
      </c>
      <c r="AK338" s="59"/>
      <c r="AL338" s="64">
        <f t="shared" si="3471"/>
        <v>0</v>
      </c>
      <c r="AM338" s="59"/>
      <c r="AN338" s="64">
        <f t="shared" si="3472"/>
        <v>0</v>
      </c>
      <c r="AO338" s="59"/>
      <c r="AP338" s="64">
        <f t="shared" si="3473"/>
        <v>0</v>
      </c>
      <c r="AQ338" s="59"/>
      <c r="AR338" s="64">
        <f t="shared" si="3474"/>
        <v>0</v>
      </c>
      <c r="AS338" s="59"/>
      <c r="AT338" s="64">
        <f t="shared" si="3475"/>
        <v>0</v>
      </c>
      <c r="AU338" s="59"/>
      <c r="AV338" s="64">
        <f t="shared" si="3476"/>
        <v>0</v>
      </c>
      <c r="AW338" s="59"/>
      <c r="AX338" s="64">
        <f t="shared" si="3477"/>
        <v>0</v>
      </c>
      <c r="AY338" s="59"/>
      <c r="AZ338" s="64">
        <f t="shared" si="3478"/>
        <v>0</v>
      </c>
      <c r="BA338" s="59"/>
      <c r="BB338" s="64">
        <f t="shared" si="3479"/>
        <v>0</v>
      </c>
      <c r="BC338" s="59"/>
      <c r="BD338" s="64">
        <f t="shared" si="3480"/>
        <v>0</v>
      </c>
      <c r="BE338" s="59"/>
      <c r="BF338" s="64">
        <f t="shared" si="3481"/>
        <v>0</v>
      </c>
      <c r="BG338" s="59"/>
      <c r="BH338" s="64">
        <f t="shared" si="3482"/>
        <v>0</v>
      </c>
      <c r="BI338" s="59"/>
      <c r="BJ338" s="64">
        <f t="shared" si="3483"/>
        <v>0</v>
      </c>
      <c r="BK338" s="59"/>
      <c r="BL338" s="64">
        <f t="shared" si="3484"/>
        <v>0</v>
      </c>
      <c r="BM338" s="59"/>
      <c r="BN338" s="64">
        <f t="shared" si="3485"/>
        <v>0</v>
      </c>
      <c r="BO338" s="59"/>
      <c r="BP338" s="64">
        <f t="shared" si="3486"/>
        <v>0</v>
      </c>
      <c r="BQ338" s="59"/>
      <c r="BR338" s="64">
        <f t="shared" si="3487"/>
        <v>0</v>
      </c>
      <c r="BS338" s="59"/>
      <c r="BT338" s="64">
        <f t="shared" si="3488"/>
        <v>0</v>
      </c>
      <c r="BU338" s="59"/>
      <c r="BV338" s="64">
        <f t="shared" si="3489"/>
        <v>0</v>
      </c>
      <c r="BW338" s="59"/>
      <c r="BX338" s="64">
        <f t="shared" si="3490"/>
        <v>0</v>
      </c>
      <c r="BY338" s="59"/>
      <c r="BZ338" s="64">
        <f t="shared" si="3404"/>
        <v>0</v>
      </c>
      <c r="CA338" s="54"/>
      <c r="CB338" s="61">
        <f t="shared" ref="CB338:CB378" si="3520">SUM(E338+G338+I338+K338+M338+O338+Q338+S338+U338+W338+Y338+AA338+AC338+AE338+AG338+AI338+AK338+AM338+AO338+AQ338+AS338+AU338+AW338+AY338+BA338+BC338+BE338+BG338+BI338+BK338+BM338+BO338+BQ338+BS338+BU338+BW338+BY338)</f>
        <v>0</v>
      </c>
      <c r="CC338" s="61">
        <f t="shared" si="3406"/>
        <v>0</v>
      </c>
      <c r="CD338" s="4"/>
      <c r="CE338" s="4"/>
      <c r="CF338" s="4">
        <f t="shared" si="3407"/>
        <v>0</v>
      </c>
      <c r="CG338" s="218">
        <f t="shared" si="3408"/>
        <v>0</v>
      </c>
      <c r="CH338" s="218">
        <f t="shared" si="3409"/>
        <v>0</v>
      </c>
      <c r="CI338" s="4"/>
      <c r="CJ338" s="4">
        <f t="shared" si="3410"/>
        <v>0</v>
      </c>
      <c r="CK338" s="218">
        <f t="shared" si="3411"/>
        <v>0</v>
      </c>
      <c r="CL338" s="218">
        <f t="shared" si="3412"/>
        <v>0</v>
      </c>
      <c r="CM338" s="4"/>
      <c r="CN338" s="4">
        <f t="shared" si="3413"/>
        <v>0</v>
      </c>
      <c r="CO338" s="218">
        <f t="shared" si="3414"/>
        <v>0</v>
      </c>
      <c r="CP338" s="218">
        <f t="shared" si="3415"/>
        <v>0</v>
      </c>
      <c r="CQ338" s="4"/>
      <c r="CR338" s="4">
        <f t="shared" si="3416"/>
        <v>0</v>
      </c>
      <c r="CS338" s="218">
        <f t="shared" si="3417"/>
        <v>0</v>
      </c>
      <c r="CT338" s="218">
        <f t="shared" si="3418"/>
        <v>0</v>
      </c>
      <c r="CU338" s="4"/>
      <c r="CV338" s="4">
        <f t="shared" si="3419"/>
        <v>0</v>
      </c>
      <c r="CW338" s="218">
        <f t="shared" si="3420"/>
        <v>0</v>
      </c>
      <c r="CX338" s="218">
        <f t="shared" si="3421"/>
        <v>0</v>
      </c>
      <c r="CY338" s="4"/>
      <c r="CZ338" s="4">
        <f t="shared" si="3422"/>
        <v>0</v>
      </c>
      <c r="DA338" s="218">
        <f t="shared" si="3423"/>
        <v>0</v>
      </c>
      <c r="DB338" s="218">
        <f t="shared" si="3424"/>
        <v>0</v>
      </c>
      <c r="DC338" s="4"/>
      <c r="DD338" s="4">
        <f t="shared" si="3425"/>
        <v>0</v>
      </c>
      <c r="DE338" s="218">
        <f t="shared" si="3426"/>
        <v>0</v>
      </c>
      <c r="DF338" s="218">
        <f t="shared" si="3427"/>
        <v>0</v>
      </c>
      <c r="DG338" s="4"/>
      <c r="DH338" s="4">
        <f t="shared" si="3428"/>
        <v>0</v>
      </c>
      <c r="DI338" s="218">
        <f t="shared" si="3429"/>
        <v>0</v>
      </c>
      <c r="DJ338" s="218">
        <f t="shared" si="3430"/>
        <v>0</v>
      </c>
      <c r="DK338" s="4"/>
      <c r="DL338" s="4">
        <f t="shared" si="3431"/>
        <v>0</v>
      </c>
      <c r="DM338" s="218">
        <f t="shared" si="3432"/>
        <v>0</v>
      </c>
      <c r="DN338" s="218">
        <f t="shared" si="3433"/>
        <v>0</v>
      </c>
      <c r="DO338" s="4"/>
      <c r="DP338" s="4">
        <f t="shared" si="3434"/>
        <v>0</v>
      </c>
      <c r="DQ338" s="218">
        <f t="shared" si="3435"/>
        <v>0</v>
      </c>
      <c r="DR338" s="218">
        <f t="shared" si="3436"/>
        <v>0</v>
      </c>
      <c r="DS338" s="4"/>
      <c r="DT338" s="4">
        <f t="shared" si="3437"/>
        <v>0</v>
      </c>
      <c r="DU338" s="218">
        <f t="shared" si="3438"/>
        <v>0</v>
      </c>
      <c r="DV338" s="218">
        <f t="shared" si="3439"/>
        <v>0</v>
      </c>
      <c r="DW338" s="4"/>
      <c r="DX338" s="4"/>
      <c r="DY338" s="4">
        <f t="shared" si="3440"/>
        <v>0</v>
      </c>
      <c r="DZ338" s="218">
        <f t="shared" si="3441"/>
        <v>0</v>
      </c>
      <c r="EA338" s="218">
        <f t="shared" si="3442"/>
        <v>0</v>
      </c>
      <c r="EB338" s="4"/>
      <c r="EC338" s="4">
        <f t="shared" si="3443"/>
        <v>0</v>
      </c>
      <c r="ED338" s="218" t="e">
        <f>SUM(EB338+#REF!)</f>
        <v>#REF!</v>
      </c>
      <c r="EE338" s="218" t="e">
        <f t="shared" si="3444"/>
        <v>#REF!</v>
      </c>
      <c r="EF338" s="4"/>
      <c r="EG338" s="4">
        <f t="shared" si="3445"/>
        <v>0</v>
      </c>
      <c r="EH338" s="218" t="e">
        <f>SUM(EF338+#REF!)</f>
        <v>#REF!</v>
      </c>
      <c r="EI338" s="218" t="e">
        <f t="shared" si="3446"/>
        <v>#REF!</v>
      </c>
      <c r="EJ338" s="4"/>
      <c r="EK338" s="4" t="e">
        <f>SUM(EJ338*#REF!)</f>
        <v>#REF!</v>
      </c>
      <c r="EL338" s="218" t="e">
        <f>SUM(EJ338+#REF!)</f>
        <v>#REF!</v>
      </c>
      <c r="EM338" s="218" t="e">
        <f t="shared" si="3447"/>
        <v>#REF!</v>
      </c>
      <c r="EN338" s="4"/>
      <c r="EO338" s="269"/>
      <c r="EP338" s="269">
        <f t="shared" si="3491"/>
        <v>0</v>
      </c>
      <c r="EQ338" s="268">
        <f t="shared" si="3492"/>
        <v>0</v>
      </c>
      <c r="ER338" s="268">
        <f t="shared" si="3493"/>
        <v>0</v>
      </c>
      <c r="ES338" s="269"/>
      <c r="ET338" s="269">
        <f t="shared" si="3494"/>
        <v>0</v>
      </c>
      <c r="EU338" s="268">
        <f t="shared" si="3495"/>
        <v>0</v>
      </c>
      <c r="EV338" s="268">
        <f t="shared" si="3496"/>
        <v>0</v>
      </c>
      <c r="EW338" s="269"/>
      <c r="EX338" s="269">
        <f t="shared" si="3497"/>
        <v>0</v>
      </c>
      <c r="EY338" s="268">
        <f t="shared" si="3498"/>
        <v>0</v>
      </c>
      <c r="EZ338" s="268">
        <f t="shared" si="3499"/>
        <v>0</v>
      </c>
      <c r="FA338" s="269"/>
      <c r="FB338" s="269">
        <f t="shared" si="3500"/>
        <v>0</v>
      </c>
      <c r="FC338" s="268">
        <f t="shared" si="3501"/>
        <v>0</v>
      </c>
      <c r="FD338" s="268">
        <f t="shared" si="3502"/>
        <v>0</v>
      </c>
      <c r="FE338" s="269"/>
      <c r="FF338" s="269">
        <f t="shared" si="3448"/>
        <v>0</v>
      </c>
      <c r="FG338" s="268">
        <f t="shared" si="3449"/>
        <v>0</v>
      </c>
      <c r="FH338" s="268">
        <f t="shared" si="3450"/>
        <v>0</v>
      </c>
      <c r="FI338" s="269"/>
      <c r="FJ338" s="269">
        <f t="shared" si="3451"/>
        <v>0</v>
      </c>
      <c r="FK338" s="268">
        <f t="shared" si="3503"/>
        <v>0</v>
      </c>
      <c r="FL338" s="268">
        <f t="shared" si="3504"/>
        <v>0</v>
      </c>
      <c r="FM338" s="269"/>
      <c r="FN338" s="269">
        <f t="shared" si="3452"/>
        <v>0</v>
      </c>
      <c r="FO338" s="268">
        <f t="shared" si="3505"/>
        <v>0</v>
      </c>
      <c r="FP338" s="268">
        <f t="shared" si="3506"/>
        <v>0</v>
      </c>
      <c r="FQ338" s="269"/>
      <c r="FR338" s="269">
        <f t="shared" si="3453"/>
        <v>0</v>
      </c>
      <c r="FS338" s="268">
        <f t="shared" si="3507"/>
        <v>0</v>
      </c>
      <c r="FT338" s="268">
        <f t="shared" si="3508"/>
        <v>0</v>
      </c>
      <c r="FU338" s="269"/>
      <c r="FV338" s="269">
        <f t="shared" si="3454"/>
        <v>0</v>
      </c>
      <c r="FW338" s="268">
        <f t="shared" si="3509"/>
        <v>0</v>
      </c>
      <c r="FX338" s="268">
        <f t="shared" si="3510"/>
        <v>0</v>
      </c>
      <c r="FY338" s="269"/>
      <c r="FZ338" s="269">
        <f t="shared" si="3511"/>
        <v>0</v>
      </c>
      <c r="GA338" s="268">
        <f t="shared" si="3512"/>
        <v>0</v>
      </c>
      <c r="GB338" s="268">
        <f t="shared" si="3513"/>
        <v>0</v>
      </c>
      <c r="GC338" s="269"/>
      <c r="GD338" s="269">
        <f t="shared" si="3514"/>
        <v>0</v>
      </c>
      <c r="GE338" s="268">
        <f t="shared" si="3515"/>
        <v>0</v>
      </c>
      <c r="GF338" s="268">
        <f t="shared" si="3516"/>
        <v>0</v>
      </c>
      <c r="GG338" s="269"/>
      <c r="GH338" s="269">
        <f t="shared" si="3517"/>
        <v>0</v>
      </c>
      <c r="GI338" s="268">
        <f t="shared" si="3518"/>
        <v>0</v>
      </c>
      <c r="GJ338" s="268">
        <f t="shared" si="3519"/>
        <v>0</v>
      </c>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c r="HW338" s="4"/>
      <c r="HX338" s="4"/>
      <c r="HY338" s="4"/>
      <c r="HZ338" s="4"/>
      <c r="IA338" s="4"/>
      <c r="IB338" s="4"/>
      <c r="IC338" s="4"/>
      <c r="ID338" s="4"/>
      <c r="IE338" s="4"/>
      <c r="IF338" s="4"/>
      <c r="IG338" s="4"/>
      <c r="IH338" s="4"/>
      <c r="II338" s="4"/>
      <c r="IJ338" s="4"/>
      <c r="IK338" s="4"/>
      <c r="IL338" s="4"/>
      <c r="IM338" s="4"/>
      <c r="IN338" s="4"/>
      <c r="IO338" s="4"/>
      <c r="IP338" s="4"/>
      <c r="IQ338" s="4"/>
      <c r="IR338" s="4"/>
      <c r="IS338" s="4"/>
      <c r="IT338" s="4"/>
      <c r="IU338" s="4"/>
      <c r="IV338" s="4"/>
      <c r="IW338" s="4"/>
      <c r="IX338" s="4"/>
      <c r="IY338" s="4"/>
      <c r="IZ338" s="4"/>
      <c r="JA338" s="4"/>
      <c r="JB338" s="4"/>
      <c r="JC338" s="4"/>
      <c r="JD338" s="4"/>
      <c r="JE338" s="4"/>
      <c r="JF338" s="4"/>
      <c r="JG338" s="4"/>
      <c r="JH338" s="4"/>
      <c r="JI338" s="4"/>
      <c r="JJ338" s="4"/>
      <c r="JK338" s="4"/>
      <c r="JL338" s="4"/>
      <c r="JM338" s="4"/>
      <c r="JN338" s="4"/>
    </row>
    <row r="339" spans="1:274" s="5" customFormat="1" x14ac:dyDescent="0.2">
      <c r="A339" s="57" t="s">
        <v>110</v>
      </c>
      <c r="B339" s="57" t="s">
        <v>111</v>
      </c>
      <c r="C339" s="57" t="s">
        <v>2</v>
      </c>
      <c r="D339" s="57">
        <v>140</v>
      </c>
      <c r="E339" s="6"/>
      <c r="F339" s="64">
        <f t="shared" si="3455"/>
        <v>0</v>
      </c>
      <c r="G339" s="6"/>
      <c r="H339" s="64">
        <f t="shared" si="3456"/>
        <v>0</v>
      </c>
      <c r="I339" s="6"/>
      <c r="J339" s="64">
        <f t="shared" si="3457"/>
        <v>0</v>
      </c>
      <c r="K339" s="6"/>
      <c r="L339" s="64">
        <f t="shared" si="3458"/>
        <v>0</v>
      </c>
      <c r="M339" s="6"/>
      <c r="N339" s="64">
        <f t="shared" si="3459"/>
        <v>0</v>
      </c>
      <c r="O339" s="6"/>
      <c r="P339" s="64">
        <f t="shared" si="3460"/>
        <v>0</v>
      </c>
      <c r="Q339" s="6"/>
      <c r="R339" s="64">
        <f t="shared" si="3461"/>
        <v>0</v>
      </c>
      <c r="S339" s="6"/>
      <c r="T339" s="64">
        <f t="shared" si="3462"/>
        <v>0</v>
      </c>
      <c r="U339" s="6"/>
      <c r="V339" s="64">
        <f t="shared" si="3463"/>
        <v>0</v>
      </c>
      <c r="W339" s="225"/>
      <c r="X339" s="64">
        <f t="shared" si="3464"/>
        <v>0</v>
      </c>
      <c r="Y339" s="6"/>
      <c r="Z339" s="64">
        <f t="shared" si="3465"/>
        <v>0</v>
      </c>
      <c r="AA339" s="6"/>
      <c r="AB339" s="64">
        <f t="shared" si="3466"/>
        <v>0</v>
      </c>
      <c r="AC339" s="59"/>
      <c r="AD339" s="64">
        <f t="shared" si="3467"/>
        <v>0</v>
      </c>
      <c r="AE339" s="59"/>
      <c r="AF339" s="64">
        <f t="shared" si="3468"/>
        <v>0</v>
      </c>
      <c r="AG339" s="59"/>
      <c r="AH339" s="64">
        <f t="shared" si="3469"/>
        <v>0</v>
      </c>
      <c r="AI339" s="59"/>
      <c r="AJ339" s="64">
        <f t="shared" si="3470"/>
        <v>0</v>
      </c>
      <c r="AK339" s="59"/>
      <c r="AL339" s="64">
        <f t="shared" si="3471"/>
        <v>0</v>
      </c>
      <c r="AM339" s="59"/>
      <c r="AN339" s="64">
        <f t="shared" si="3472"/>
        <v>0</v>
      </c>
      <c r="AO339" s="59"/>
      <c r="AP339" s="64">
        <f t="shared" si="3473"/>
        <v>0</v>
      </c>
      <c r="AQ339" s="59"/>
      <c r="AR339" s="64">
        <f t="shared" si="3474"/>
        <v>0</v>
      </c>
      <c r="AS339" s="59"/>
      <c r="AT339" s="64">
        <f t="shared" si="3475"/>
        <v>0</v>
      </c>
      <c r="AU339" s="59">
        <v>19</v>
      </c>
      <c r="AV339" s="64">
        <f t="shared" si="3476"/>
        <v>2660</v>
      </c>
      <c r="AW339" s="59">
        <v>26</v>
      </c>
      <c r="AX339" s="64">
        <f t="shared" si="3477"/>
        <v>3640</v>
      </c>
      <c r="AY339" s="59"/>
      <c r="AZ339" s="64">
        <f t="shared" si="3478"/>
        <v>0</v>
      </c>
      <c r="BA339" s="59"/>
      <c r="BB339" s="64">
        <f t="shared" si="3479"/>
        <v>0</v>
      </c>
      <c r="BC339" s="59"/>
      <c r="BD339" s="64">
        <f t="shared" si="3480"/>
        <v>0</v>
      </c>
      <c r="BE339" s="59"/>
      <c r="BF339" s="64">
        <f t="shared" si="3481"/>
        <v>0</v>
      </c>
      <c r="BG339" s="59"/>
      <c r="BH339" s="64">
        <f t="shared" si="3482"/>
        <v>0</v>
      </c>
      <c r="BI339" s="59"/>
      <c r="BJ339" s="64">
        <f t="shared" si="3483"/>
        <v>0</v>
      </c>
      <c r="BK339" s="59"/>
      <c r="BL339" s="64">
        <f t="shared" si="3484"/>
        <v>0</v>
      </c>
      <c r="BM339" s="59"/>
      <c r="BN339" s="64">
        <f t="shared" si="3485"/>
        <v>0</v>
      </c>
      <c r="BO339" s="59"/>
      <c r="BP339" s="64">
        <f t="shared" si="3486"/>
        <v>0</v>
      </c>
      <c r="BQ339" s="59"/>
      <c r="BR339" s="64">
        <f t="shared" si="3487"/>
        <v>0</v>
      </c>
      <c r="BS339" s="59"/>
      <c r="BT339" s="64">
        <f t="shared" si="3488"/>
        <v>0</v>
      </c>
      <c r="BU339" s="59"/>
      <c r="BV339" s="64">
        <f t="shared" si="3489"/>
        <v>0</v>
      </c>
      <c r="BW339" s="59"/>
      <c r="BX339" s="64">
        <f t="shared" si="3490"/>
        <v>0</v>
      </c>
      <c r="BY339" s="59"/>
      <c r="BZ339" s="64">
        <f t="shared" si="3404"/>
        <v>0</v>
      </c>
      <c r="CA339" s="54"/>
      <c r="CB339" s="61">
        <f t="shared" si="3520"/>
        <v>45</v>
      </c>
      <c r="CC339" s="61">
        <f t="shared" si="3406"/>
        <v>6300</v>
      </c>
      <c r="CD339" s="4"/>
      <c r="CE339" s="4"/>
      <c r="CF339" s="4">
        <f t="shared" si="3407"/>
        <v>0</v>
      </c>
      <c r="CG339" s="218">
        <f t="shared" si="3408"/>
        <v>0</v>
      </c>
      <c r="CH339" s="218">
        <f t="shared" si="3409"/>
        <v>0</v>
      </c>
      <c r="CI339" s="4"/>
      <c r="CJ339" s="4">
        <f t="shared" si="3410"/>
        <v>0</v>
      </c>
      <c r="CK339" s="218">
        <f t="shared" si="3411"/>
        <v>0</v>
      </c>
      <c r="CL339" s="218">
        <f t="shared" si="3412"/>
        <v>0</v>
      </c>
      <c r="CM339" s="4"/>
      <c r="CN339" s="4">
        <f t="shared" si="3413"/>
        <v>0</v>
      </c>
      <c r="CO339" s="218">
        <f t="shared" si="3414"/>
        <v>0</v>
      </c>
      <c r="CP339" s="218">
        <f t="shared" si="3415"/>
        <v>0</v>
      </c>
      <c r="CQ339" s="4"/>
      <c r="CR339" s="4">
        <f t="shared" si="3416"/>
        <v>0</v>
      </c>
      <c r="CS339" s="218">
        <f t="shared" si="3417"/>
        <v>0</v>
      </c>
      <c r="CT339" s="218">
        <f t="shared" si="3418"/>
        <v>0</v>
      </c>
      <c r="CU339" s="4"/>
      <c r="CV339" s="4">
        <f t="shared" si="3419"/>
        <v>0</v>
      </c>
      <c r="CW339" s="218">
        <f t="shared" si="3420"/>
        <v>0</v>
      </c>
      <c r="CX339" s="218">
        <f t="shared" si="3421"/>
        <v>0</v>
      </c>
      <c r="CY339" s="4"/>
      <c r="CZ339" s="4">
        <f t="shared" si="3422"/>
        <v>0</v>
      </c>
      <c r="DA339" s="218">
        <f t="shared" si="3423"/>
        <v>0</v>
      </c>
      <c r="DB339" s="218">
        <f t="shared" si="3424"/>
        <v>0</v>
      </c>
      <c r="DC339" s="4"/>
      <c r="DD339" s="4">
        <f t="shared" si="3425"/>
        <v>0</v>
      </c>
      <c r="DE339" s="218">
        <f t="shared" si="3426"/>
        <v>0</v>
      </c>
      <c r="DF339" s="218">
        <f t="shared" si="3427"/>
        <v>0</v>
      </c>
      <c r="DG339" s="4"/>
      <c r="DH339" s="4">
        <f t="shared" si="3428"/>
        <v>0</v>
      </c>
      <c r="DI339" s="218">
        <f t="shared" si="3429"/>
        <v>0</v>
      </c>
      <c r="DJ339" s="218">
        <f t="shared" si="3430"/>
        <v>0</v>
      </c>
      <c r="DK339" s="4"/>
      <c r="DL339" s="4">
        <f t="shared" si="3431"/>
        <v>0</v>
      </c>
      <c r="DM339" s="218">
        <f t="shared" si="3432"/>
        <v>0</v>
      </c>
      <c r="DN339" s="218">
        <f t="shared" si="3433"/>
        <v>0</v>
      </c>
      <c r="DO339" s="4"/>
      <c r="DP339" s="4">
        <f t="shared" si="3434"/>
        <v>0</v>
      </c>
      <c r="DQ339" s="218">
        <f t="shared" si="3435"/>
        <v>0</v>
      </c>
      <c r="DR339" s="218">
        <f t="shared" si="3436"/>
        <v>0</v>
      </c>
      <c r="DS339" s="4"/>
      <c r="DT339" s="4">
        <f t="shared" si="3437"/>
        <v>0</v>
      </c>
      <c r="DU339" s="218">
        <f t="shared" si="3438"/>
        <v>19</v>
      </c>
      <c r="DV339" s="218">
        <f t="shared" si="3439"/>
        <v>0</v>
      </c>
      <c r="DW339" s="4"/>
      <c r="DX339" s="4"/>
      <c r="DY339" s="4">
        <f t="shared" si="3440"/>
        <v>0</v>
      </c>
      <c r="DZ339" s="218">
        <f t="shared" si="3441"/>
        <v>2660</v>
      </c>
      <c r="EA339" s="218">
        <f t="shared" si="3442"/>
        <v>0</v>
      </c>
      <c r="EB339" s="4">
        <v>13.5</v>
      </c>
      <c r="EC339" s="4">
        <f t="shared" si="3443"/>
        <v>1890</v>
      </c>
      <c r="ED339" s="218" t="e">
        <f>SUM(EB339+#REF!)</f>
        <v>#REF!</v>
      </c>
      <c r="EE339" s="218" t="e">
        <f t="shared" si="3444"/>
        <v>#REF!</v>
      </c>
      <c r="EF339" s="4"/>
      <c r="EG339" s="4">
        <f t="shared" si="3445"/>
        <v>0</v>
      </c>
      <c r="EH339" s="218" t="e">
        <f>SUM(EF339+#REF!)</f>
        <v>#REF!</v>
      </c>
      <c r="EI339" s="218" t="e">
        <f t="shared" si="3446"/>
        <v>#REF!</v>
      </c>
      <c r="EJ339" s="4"/>
      <c r="EK339" s="4" t="e">
        <f>SUM(EJ339*#REF!)</f>
        <v>#REF!</v>
      </c>
      <c r="EL339" s="218" t="e">
        <f>SUM(EJ339+#REF!)</f>
        <v>#REF!</v>
      </c>
      <c r="EM339" s="218" t="e">
        <f t="shared" si="3447"/>
        <v>#REF!</v>
      </c>
      <c r="EN339" s="4"/>
      <c r="EO339" s="269">
        <v>1.5</v>
      </c>
      <c r="EP339" s="269">
        <f t="shared" si="3491"/>
        <v>210</v>
      </c>
      <c r="EQ339" s="268">
        <f t="shared" si="3492"/>
        <v>1.5</v>
      </c>
      <c r="ER339" s="268">
        <f t="shared" si="3493"/>
        <v>210</v>
      </c>
      <c r="ES339" s="269">
        <v>5.75</v>
      </c>
      <c r="ET339" s="269">
        <f t="shared" si="3494"/>
        <v>805</v>
      </c>
      <c r="EU339" s="268">
        <f t="shared" si="3495"/>
        <v>5.75</v>
      </c>
      <c r="EV339" s="268">
        <f t="shared" si="3496"/>
        <v>805</v>
      </c>
      <c r="EW339" s="269">
        <v>16.5</v>
      </c>
      <c r="EX339" s="269">
        <f t="shared" si="3497"/>
        <v>2310</v>
      </c>
      <c r="EY339" s="268">
        <f t="shared" si="3498"/>
        <v>16.5</v>
      </c>
      <c r="EZ339" s="268">
        <f t="shared" si="3499"/>
        <v>2310</v>
      </c>
      <c r="FA339" s="269"/>
      <c r="FB339" s="269">
        <f t="shared" si="3500"/>
        <v>0</v>
      </c>
      <c r="FC339" s="268">
        <f t="shared" si="3501"/>
        <v>0</v>
      </c>
      <c r="FD339" s="268">
        <f t="shared" si="3502"/>
        <v>0</v>
      </c>
      <c r="FE339" s="269"/>
      <c r="FF339" s="269">
        <f t="shared" si="3448"/>
        <v>0</v>
      </c>
      <c r="FG339" s="268">
        <f t="shared" si="3449"/>
        <v>0</v>
      </c>
      <c r="FH339" s="268">
        <f t="shared" si="3450"/>
        <v>0</v>
      </c>
      <c r="FI339" s="269"/>
      <c r="FJ339" s="269">
        <f t="shared" si="3451"/>
        <v>0</v>
      </c>
      <c r="FK339" s="268">
        <f t="shared" si="3503"/>
        <v>0</v>
      </c>
      <c r="FL339" s="268">
        <f t="shared" si="3504"/>
        <v>0</v>
      </c>
      <c r="FM339" s="269"/>
      <c r="FN339" s="269">
        <f t="shared" si="3452"/>
        <v>0</v>
      </c>
      <c r="FO339" s="268">
        <f t="shared" si="3505"/>
        <v>0</v>
      </c>
      <c r="FP339" s="268">
        <f t="shared" si="3506"/>
        <v>0</v>
      </c>
      <c r="FQ339" s="269"/>
      <c r="FR339" s="269">
        <f t="shared" si="3453"/>
        <v>0</v>
      </c>
      <c r="FS339" s="268">
        <f t="shared" si="3507"/>
        <v>0</v>
      </c>
      <c r="FT339" s="268">
        <f t="shared" si="3508"/>
        <v>0</v>
      </c>
      <c r="FU339" s="269"/>
      <c r="FV339" s="269">
        <f t="shared" si="3454"/>
        <v>0</v>
      </c>
      <c r="FW339" s="268">
        <f t="shared" si="3509"/>
        <v>0</v>
      </c>
      <c r="FX339" s="268">
        <f t="shared" si="3510"/>
        <v>0</v>
      </c>
      <c r="FY339" s="269"/>
      <c r="FZ339" s="269">
        <f t="shared" si="3511"/>
        <v>0</v>
      </c>
      <c r="GA339" s="268">
        <f t="shared" si="3512"/>
        <v>19</v>
      </c>
      <c r="GB339" s="268">
        <f t="shared" si="3513"/>
        <v>2660</v>
      </c>
      <c r="GC339" s="269"/>
      <c r="GD339" s="269">
        <f t="shared" si="3514"/>
        <v>0</v>
      </c>
      <c r="GE339" s="268">
        <f t="shared" si="3515"/>
        <v>26</v>
      </c>
      <c r="GF339" s="268">
        <f t="shared" si="3516"/>
        <v>3640</v>
      </c>
      <c r="GG339" s="269"/>
      <c r="GH339" s="269">
        <f t="shared" si="3517"/>
        <v>0</v>
      </c>
      <c r="GI339" s="268">
        <f t="shared" si="3518"/>
        <v>0</v>
      </c>
      <c r="GJ339" s="268">
        <f t="shared" si="3519"/>
        <v>0</v>
      </c>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row>
    <row r="340" spans="1:274" s="5" customFormat="1" x14ac:dyDescent="0.2">
      <c r="A340" s="57"/>
      <c r="B340" s="57"/>
      <c r="C340" s="57" t="s">
        <v>2</v>
      </c>
      <c r="D340" s="57">
        <v>140</v>
      </c>
      <c r="E340" s="6"/>
      <c r="F340" s="64">
        <f t="shared" si="3455"/>
        <v>0</v>
      </c>
      <c r="G340" s="6"/>
      <c r="H340" s="64">
        <f t="shared" si="3456"/>
        <v>0</v>
      </c>
      <c r="I340" s="6"/>
      <c r="J340" s="64">
        <f t="shared" si="3457"/>
        <v>0</v>
      </c>
      <c r="K340" s="6"/>
      <c r="L340" s="64">
        <f t="shared" si="3458"/>
        <v>0</v>
      </c>
      <c r="M340" s="6"/>
      <c r="N340" s="64">
        <f t="shared" si="3459"/>
        <v>0</v>
      </c>
      <c r="O340" s="6"/>
      <c r="P340" s="64">
        <f t="shared" si="3460"/>
        <v>0</v>
      </c>
      <c r="Q340" s="6"/>
      <c r="R340" s="64">
        <f t="shared" si="3461"/>
        <v>0</v>
      </c>
      <c r="S340" s="6"/>
      <c r="T340" s="64">
        <f t="shared" si="3462"/>
        <v>0</v>
      </c>
      <c r="U340" s="6"/>
      <c r="V340" s="64">
        <f t="shared" si="3463"/>
        <v>0</v>
      </c>
      <c r="W340" s="6"/>
      <c r="X340" s="64">
        <f t="shared" si="3464"/>
        <v>0</v>
      </c>
      <c r="Y340" s="6"/>
      <c r="Z340" s="64">
        <f t="shared" si="3465"/>
        <v>0</v>
      </c>
      <c r="AA340" s="6"/>
      <c r="AB340" s="64">
        <f t="shared" si="3466"/>
        <v>0</v>
      </c>
      <c r="AC340" s="59"/>
      <c r="AD340" s="64">
        <f t="shared" si="3467"/>
        <v>0</v>
      </c>
      <c r="AE340" s="59"/>
      <c r="AF340" s="64">
        <f t="shared" si="3468"/>
        <v>0</v>
      </c>
      <c r="AG340" s="59"/>
      <c r="AH340" s="64">
        <f t="shared" si="3469"/>
        <v>0</v>
      </c>
      <c r="AI340" s="59"/>
      <c r="AJ340" s="64">
        <f t="shared" si="3470"/>
        <v>0</v>
      </c>
      <c r="AK340" s="59"/>
      <c r="AL340" s="64">
        <f t="shared" si="3471"/>
        <v>0</v>
      </c>
      <c r="AM340" s="59"/>
      <c r="AN340" s="64">
        <f t="shared" si="3472"/>
        <v>0</v>
      </c>
      <c r="AO340" s="59"/>
      <c r="AP340" s="64">
        <f t="shared" si="3473"/>
        <v>0</v>
      </c>
      <c r="AQ340" s="59"/>
      <c r="AR340" s="64">
        <f t="shared" si="3474"/>
        <v>0</v>
      </c>
      <c r="AS340" s="59"/>
      <c r="AT340" s="64">
        <f t="shared" si="3475"/>
        <v>0</v>
      </c>
      <c r="AU340" s="59"/>
      <c r="AV340" s="64">
        <f t="shared" si="3476"/>
        <v>0</v>
      </c>
      <c r="AW340" s="59"/>
      <c r="AX340" s="64">
        <f t="shared" si="3477"/>
        <v>0</v>
      </c>
      <c r="AY340" s="59"/>
      <c r="AZ340" s="64">
        <f t="shared" si="3478"/>
        <v>0</v>
      </c>
      <c r="BA340" s="59"/>
      <c r="BB340" s="64">
        <f t="shared" si="3479"/>
        <v>0</v>
      </c>
      <c r="BC340" s="59"/>
      <c r="BD340" s="64">
        <f t="shared" si="3480"/>
        <v>0</v>
      </c>
      <c r="BE340" s="59"/>
      <c r="BF340" s="64">
        <f t="shared" si="3481"/>
        <v>0</v>
      </c>
      <c r="BG340" s="59"/>
      <c r="BH340" s="64">
        <f t="shared" si="3482"/>
        <v>0</v>
      </c>
      <c r="BI340" s="59"/>
      <c r="BJ340" s="64">
        <f t="shared" si="3483"/>
        <v>0</v>
      </c>
      <c r="BK340" s="59"/>
      <c r="BL340" s="64">
        <f t="shared" si="3484"/>
        <v>0</v>
      </c>
      <c r="BM340" s="59"/>
      <c r="BN340" s="64">
        <f t="shared" si="3485"/>
        <v>0</v>
      </c>
      <c r="BO340" s="59"/>
      <c r="BP340" s="64">
        <f t="shared" si="3486"/>
        <v>0</v>
      </c>
      <c r="BQ340" s="59"/>
      <c r="BR340" s="64">
        <f t="shared" si="3487"/>
        <v>0</v>
      </c>
      <c r="BS340" s="59"/>
      <c r="BT340" s="64">
        <f t="shared" si="3488"/>
        <v>0</v>
      </c>
      <c r="BU340" s="59"/>
      <c r="BV340" s="64">
        <f t="shared" si="3489"/>
        <v>0</v>
      </c>
      <c r="BW340" s="59"/>
      <c r="BX340" s="64">
        <f t="shared" si="3490"/>
        <v>0</v>
      </c>
      <c r="BY340" s="59"/>
      <c r="BZ340" s="64">
        <f t="shared" si="3404"/>
        <v>0</v>
      </c>
      <c r="CA340" s="54"/>
      <c r="CB340" s="61">
        <f t="shared" si="3520"/>
        <v>0</v>
      </c>
      <c r="CC340" s="61">
        <f t="shared" si="3406"/>
        <v>0</v>
      </c>
      <c r="CD340" s="4"/>
      <c r="CE340" s="4"/>
      <c r="CF340" s="4">
        <f t="shared" si="3407"/>
        <v>0</v>
      </c>
      <c r="CG340" s="218">
        <f t="shared" si="3408"/>
        <v>0</v>
      </c>
      <c r="CH340" s="218">
        <f t="shared" si="3409"/>
        <v>0</v>
      </c>
      <c r="CI340" s="4"/>
      <c r="CJ340" s="4">
        <f t="shared" si="3410"/>
        <v>0</v>
      </c>
      <c r="CK340" s="218">
        <f t="shared" si="3411"/>
        <v>0</v>
      </c>
      <c r="CL340" s="218">
        <f t="shared" si="3412"/>
        <v>0</v>
      </c>
      <c r="CM340" s="4"/>
      <c r="CN340" s="4">
        <f t="shared" si="3413"/>
        <v>0</v>
      </c>
      <c r="CO340" s="218">
        <f t="shared" si="3414"/>
        <v>0</v>
      </c>
      <c r="CP340" s="218">
        <f t="shared" si="3415"/>
        <v>0</v>
      </c>
      <c r="CQ340" s="4"/>
      <c r="CR340" s="4">
        <f t="shared" si="3416"/>
        <v>0</v>
      </c>
      <c r="CS340" s="218">
        <f t="shared" si="3417"/>
        <v>0</v>
      </c>
      <c r="CT340" s="218">
        <f t="shared" si="3418"/>
        <v>0</v>
      </c>
      <c r="CU340" s="4"/>
      <c r="CV340" s="4">
        <f t="shared" si="3419"/>
        <v>0</v>
      </c>
      <c r="CW340" s="218">
        <f t="shared" si="3420"/>
        <v>0</v>
      </c>
      <c r="CX340" s="218">
        <f t="shared" si="3421"/>
        <v>0</v>
      </c>
      <c r="CY340" s="4"/>
      <c r="CZ340" s="4">
        <f t="shared" si="3422"/>
        <v>0</v>
      </c>
      <c r="DA340" s="218">
        <f t="shared" si="3423"/>
        <v>0</v>
      </c>
      <c r="DB340" s="218">
        <f t="shared" si="3424"/>
        <v>0</v>
      </c>
      <c r="DC340" s="4"/>
      <c r="DD340" s="4">
        <f t="shared" si="3425"/>
        <v>0</v>
      </c>
      <c r="DE340" s="218">
        <f t="shared" si="3426"/>
        <v>0</v>
      </c>
      <c r="DF340" s="218">
        <f t="shared" si="3427"/>
        <v>0</v>
      </c>
      <c r="DG340" s="4"/>
      <c r="DH340" s="4">
        <f t="shared" si="3428"/>
        <v>0</v>
      </c>
      <c r="DI340" s="218">
        <f t="shared" si="3429"/>
        <v>0</v>
      </c>
      <c r="DJ340" s="218">
        <f t="shared" si="3430"/>
        <v>0</v>
      </c>
      <c r="DK340" s="4"/>
      <c r="DL340" s="4">
        <f t="shared" si="3431"/>
        <v>0</v>
      </c>
      <c r="DM340" s="218">
        <f t="shared" si="3432"/>
        <v>0</v>
      </c>
      <c r="DN340" s="218">
        <f t="shared" si="3433"/>
        <v>0</v>
      </c>
      <c r="DO340" s="4"/>
      <c r="DP340" s="4">
        <f t="shared" si="3434"/>
        <v>0</v>
      </c>
      <c r="DQ340" s="218">
        <f t="shared" si="3435"/>
        <v>0</v>
      </c>
      <c r="DR340" s="218">
        <f t="shared" si="3436"/>
        <v>0</v>
      </c>
      <c r="DS340" s="4"/>
      <c r="DT340" s="4">
        <f t="shared" si="3437"/>
        <v>0</v>
      </c>
      <c r="DU340" s="218">
        <f t="shared" si="3438"/>
        <v>0</v>
      </c>
      <c r="DV340" s="218">
        <f t="shared" si="3439"/>
        <v>0</v>
      </c>
      <c r="DW340" s="4"/>
      <c r="DX340" s="4"/>
      <c r="DY340" s="4">
        <f t="shared" si="3440"/>
        <v>0</v>
      </c>
      <c r="DZ340" s="218">
        <f t="shared" si="3441"/>
        <v>0</v>
      </c>
      <c r="EA340" s="218">
        <f t="shared" si="3442"/>
        <v>0</v>
      </c>
      <c r="EB340" s="4"/>
      <c r="EC340" s="4">
        <f t="shared" si="3443"/>
        <v>0</v>
      </c>
      <c r="ED340" s="218" t="e">
        <f>SUM(EB340+#REF!)</f>
        <v>#REF!</v>
      </c>
      <c r="EE340" s="218" t="e">
        <f t="shared" si="3444"/>
        <v>#REF!</v>
      </c>
      <c r="EF340" s="4"/>
      <c r="EG340" s="4">
        <f t="shared" si="3445"/>
        <v>0</v>
      </c>
      <c r="EH340" s="218" t="e">
        <f>SUM(EF340+#REF!)</f>
        <v>#REF!</v>
      </c>
      <c r="EI340" s="218" t="e">
        <f t="shared" si="3446"/>
        <v>#REF!</v>
      </c>
      <c r="EJ340" s="4"/>
      <c r="EK340" s="4" t="e">
        <f>SUM(EJ340*#REF!)</f>
        <v>#REF!</v>
      </c>
      <c r="EL340" s="218" t="e">
        <f>SUM(EJ340+#REF!)</f>
        <v>#REF!</v>
      </c>
      <c r="EM340" s="218" t="e">
        <f t="shared" si="3447"/>
        <v>#REF!</v>
      </c>
      <c r="EN340" s="4"/>
      <c r="EO340" s="269"/>
      <c r="EP340" s="269">
        <f t="shared" si="3491"/>
        <v>0</v>
      </c>
      <c r="EQ340" s="268">
        <f t="shared" si="3492"/>
        <v>0</v>
      </c>
      <c r="ER340" s="268">
        <f t="shared" si="3493"/>
        <v>0</v>
      </c>
      <c r="ES340" s="269"/>
      <c r="ET340" s="269">
        <f t="shared" si="3494"/>
        <v>0</v>
      </c>
      <c r="EU340" s="268">
        <f t="shared" si="3495"/>
        <v>0</v>
      </c>
      <c r="EV340" s="268">
        <f t="shared" si="3496"/>
        <v>0</v>
      </c>
      <c r="EW340" s="269"/>
      <c r="EX340" s="269">
        <f t="shared" si="3497"/>
        <v>0</v>
      </c>
      <c r="EY340" s="268">
        <f t="shared" si="3498"/>
        <v>0</v>
      </c>
      <c r="EZ340" s="268">
        <f t="shared" si="3499"/>
        <v>0</v>
      </c>
      <c r="FA340" s="269"/>
      <c r="FB340" s="269">
        <f t="shared" si="3500"/>
        <v>0</v>
      </c>
      <c r="FC340" s="268">
        <f t="shared" si="3501"/>
        <v>0</v>
      </c>
      <c r="FD340" s="268">
        <f t="shared" si="3502"/>
        <v>0</v>
      </c>
      <c r="FE340" s="269"/>
      <c r="FF340" s="269">
        <f t="shared" si="3448"/>
        <v>0</v>
      </c>
      <c r="FG340" s="268">
        <f t="shared" si="3449"/>
        <v>0</v>
      </c>
      <c r="FH340" s="268">
        <f t="shared" si="3450"/>
        <v>0</v>
      </c>
      <c r="FI340" s="269"/>
      <c r="FJ340" s="269">
        <f t="shared" si="3451"/>
        <v>0</v>
      </c>
      <c r="FK340" s="268">
        <f t="shared" si="3503"/>
        <v>0</v>
      </c>
      <c r="FL340" s="268">
        <f t="shared" si="3504"/>
        <v>0</v>
      </c>
      <c r="FM340" s="269"/>
      <c r="FN340" s="269">
        <f t="shared" si="3452"/>
        <v>0</v>
      </c>
      <c r="FO340" s="268">
        <f t="shared" si="3505"/>
        <v>0</v>
      </c>
      <c r="FP340" s="268">
        <f t="shared" si="3506"/>
        <v>0</v>
      </c>
      <c r="FQ340" s="269"/>
      <c r="FR340" s="269">
        <f t="shared" si="3453"/>
        <v>0</v>
      </c>
      <c r="FS340" s="268">
        <f t="shared" si="3507"/>
        <v>0</v>
      </c>
      <c r="FT340" s="268">
        <f t="shared" si="3508"/>
        <v>0</v>
      </c>
      <c r="FU340" s="269"/>
      <c r="FV340" s="269">
        <f t="shared" si="3454"/>
        <v>0</v>
      </c>
      <c r="FW340" s="268">
        <f t="shared" si="3509"/>
        <v>0</v>
      </c>
      <c r="FX340" s="268">
        <f t="shared" si="3510"/>
        <v>0</v>
      </c>
      <c r="FY340" s="269"/>
      <c r="FZ340" s="269">
        <f t="shared" si="3511"/>
        <v>0</v>
      </c>
      <c r="GA340" s="268">
        <f t="shared" si="3512"/>
        <v>0</v>
      </c>
      <c r="GB340" s="268">
        <f t="shared" si="3513"/>
        <v>0</v>
      </c>
      <c r="GC340" s="269"/>
      <c r="GD340" s="269">
        <f t="shared" si="3514"/>
        <v>0</v>
      </c>
      <c r="GE340" s="268">
        <f t="shared" si="3515"/>
        <v>0</v>
      </c>
      <c r="GF340" s="268">
        <f t="shared" si="3516"/>
        <v>0</v>
      </c>
      <c r="GG340" s="269"/>
      <c r="GH340" s="269">
        <f t="shared" si="3517"/>
        <v>0</v>
      </c>
      <c r="GI340" s="268">
        <f t="shared" si="3518"/>
        <v>0</v>
      </c>
      <c r="GJ340" s="268">
        <f t="shared" si="3519"/>
        <v>0</v>
      </c>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row>
    <row r="341" spans="1:274" s="5" customFormat="1" x14ac:dyDescent="0.2">
      <c r="A341" s="57" t="s">
        <v>220</v>
      </c>
      <c r="B341" s="57" t="s">
        <v>221</v>
      </c>
      <c r="C341" s="57" t="s">
        <v>7</v>
      </c>
      <c r="D341" s="57">
        <v>118</v>
      </c>
      <c r="E341" s="6"/>
      <c r="F341" s="64">
        <f t="shared" ref="F341" si="3521">SUM(E341*$D341)</f>
        <v>0</v>
      </c>
      <c r="G341" s="6"/>
      <c r="H341" s="64">
        <f t="shared" ref="H341" si="3522">SUM(G341*$D341)</f>
        <v>0</v>
      </c>
      <c r="I341" s="6"/>
      <c r="J341" s="64">
        <f t="shared" ref="J341" si="3523">SUM(I341*$D341)</f>
        <v>0</v>
      </c>
      <c r="K341" s="6"/>
      <c r="L341" s="64">
        <f t="shared" ref="L341" si="3524">SUM(K341*$D341)</f>
        <v>0</v>
      </c>
      <c r="M341" s="6"/>
      <c r="N341" s="64">
        <f t="shared" ref="N341" si="3525">SUM(M341*$D341)</f>
        <v>0</v>
      </c>
      <c r="O341" s="6"/>
      <c r="P341" s="64">
        <f t="shared" ref="P341" si="3526">SUM(O341*$D341)</f>
        <v>0</v>
      </c>
      <c r="Q341" s="6"/>
      <c r="R341" s="64">
        <f t="shared" ref="R341" si="3527">SUM(Q341*$D341)</f>
        <v>0</v>
      </c>
      <c r="S341" s="6"/>
      <c r="T341" s="64">
        <f t="shared" ref="T341" si="3528">SUM(S341*$D341)</f>
        <v>0</v>
      </c>
      <c r="U341" s="6"/>
      <c r="V341" s="64">
        <f t="shared" ref="V341" si="3529">SUM(U341*$D341)</f>
        <v>0</v>
      </c>
      <c r="W341" s="225"/>
      <c r="X341" s="64">
        <f t="shared" ref="X341" si="3530">SUM(W341*$D341)</f>
        <v>0</v>
      </c>
      <c r="Y341" s="6"/>
      <c r="Z341" s="64">
        <f t="shared" ref="Z341" si="3531">SUM(Y341*$D341)</f>
        <v>0</v>
      </c>
      <c r="AA341" s="6"/>
      <c r="AB341" s="64">
        <f t="shared" ref="AB341" si="3532">SUM(AA341*$D341)</f>
        <v>0</v>
      </c>
      <c r="AC341" s="59"/>
      <c r="AD341" s="64">
        <f t="shared" ref="AD341" si="3533">SUM(AC341*$D341)</f>
        <v>0</v>
      </c>
      <c r="AE341" s="59"/>
      <c r="AF341" s="64">
        <f t="shared" ref="AF341" si="3534">SUM(AE341*$D341)</f>
        <v>0</v>
      </c>
      <c r="AG341" s="59"/>
      <c r="AH341" s="64">
        <f t="shared" ref="AH341" si="3535">SUM(AG341*$D341)</f>
        <v>0</v>
      </c>
      <c r="AI341" s="59"/>
      <c r="AJ341" s="64">
        <f t="shared" ref="AJ341" si="3536">SUM(AI341*$D341)</f>
        <v>0</v>
      </c>
      <c r="AK341" s="59"/>
      <c r="AL341" s="64">
        <f t="shared" ref="AL341" si="3537">SUM(AK341*$D341)</f>
        <v>0</v>
      </c>
      <c r="AM341" s="59"/>
      <c r="AN341" s="64">
        <f t="shared" ref="AN341" si="3538">SUM(AM341*$D341)</f>
        <v>0</v>
      </c>
      <c r="AO341" s="59"/>
      <c r="AP341" s="64">
        <f t="shared" ref="AP341" si="3539">SUM(AO341*$D341)</f>
        <v>0</v>
      </c>
      <c r="AQ341" s="59"/>
      <c r="AR341" s="64">
        <f t="shared" ref="AR341" si="3540">SUM(AQ341*$D341)</f>
        <v>0</v>
      </c>
      <c r="AS341" s="59"/>
      <c r="AT341" s="64">
        <f t="shared" ref="AT341" si="3541">SUM(AS341*$D341)</f>
        <v>0</v>
      </c>
      <c r="AU341" s="59"/>
      <c r="AV341" s="64">
        <f t="shared" ref="AV341" si="3542">SUM(AU341*$D341)</f>
        <v>0</v>
      </c>
      <c r="AW341" s="59"/>
      <c r="AX341" s="64">
        <f t="shared" ref="AX341" si="3543">SUM(AW341*$D341)</f>
        <v>0</v>
      </c>
      <c r="AY341" s="59"/>
      <c r="AZ341" s="64">
        <f t="shared" ref="AZ341" si="3544">SUM(AY341*$D341)</f>
        <v>0</v>
      </c>
      <c r="BA341" s="59"/>
      <c r="BB341" s="64">
        <f t="shared" si="3479"/>
        <v>0</v>
      </c>
      <c r="BC341" s="59"/>
      <c r="BD341" s="64">
        <f t="shared" si="3480"/>
        <v>0</v>
      </c>
      <c r="BE341" s="59"/>
      <c r="BF341" s="64">
        <f t="shared" si="3481"/>
        <v>0</v>
      </c>
      <c r="BG341" s="59"/>
      <c r="BH341" s="64">
        <f t="shared" si="3482"/>
        <v>0</v>
      </c>
      <c r="BI341" s="59"/>
      <c r="BJ341" s="64">
        <f t="shared" si="3483"/>
        <v>0</v>
      </c>
      <c r="BK341" s="59"/>
      <c r="BL341" s="64">
        <f t="shared" si="3484"/>
        <v>0</v>
      </c>
      <c r="BM341" s="59"/>
      <c r="BN341" s="64">
        <f t="shared" si="3485"/>
        <v>0</v>
      </c>
      <c r="BO341" s="59"/>
      <c r="BP341" s="64">
        <f t="shared" si="3486"/>
        <v>0</v>
      </c>
      <c r="BQ341" s="59"/>
      <c r="BR341" s="64">
        <f t="shared" si="3487"/>
        <v>0</v>
      </c>
      <c r="BS341" s="59"/>
      <c r="BT341" s="64">
        <f t="shared" si="3488"/>
        <v>0</v>
      </c>
      <c r="BU341" s="59"/>
      <c r="BV341" s="64">
        <f t="shared" si="3489"/>
        <v>0</v>
      </c>
      <c r="BW341" s="59"/>
      <c r="BX341" s="64">
        <f t="shared" si="3490"/>
        <v>0</v>
      </c>
      <c r="BY341" s="59"/>
      <c r="BZ341" s="64">
        <f t="shared" si="3404"/>
        <v>0</v>
      </c>
      <c r="CA341" s="54"/>
      <c r="CB341" s="61">
        <f t="shared" si="3520"/>
        <v>0</v>
      </c>
      <c r="CC341" s="61">
        <f t="shared" si="3406"/>
        <v>0</v>
      </c>
      <c r="CD341" s="4"/>
      <c r="CE341" s="4"/>
      <c r="CF341" s="4">
        <f t="shared" si="3407"/>
        <v>0</v>
      </c>
      <c r="CG341" s="218">
        <f t="shared" si="3408"/>
        <v>0</v>
      </c>
      <c r="CH341" s="218">
        <f t="shared" si="3409"/>
        <v>0</v>
      </c>
      <c r="CI341" s="4"/>
      <c r="CJ341" s="4">
        <f t="shared" si="3410"/>
        <v>0</v>
      </c>
      <c r="CK341" s="218">
        <f t="shared" si="3411"/>
        <v>0</v>
      </c>
      <c r="CL341" s="218">
        <f t="shared" si="3412"/>
        <v>0</v>
      </c>
      <c r="CM341" s="4"/>
      <c r="CN341" s="4">
        <f t="shared" si="3413"/>
        <v>0</v>
      </c>
      <c r="CO341" s="218">
        <f t="shared" si="3414"/>
        <v>0</v>
      </c>
      <c r="CP341" s="218">
        <f t="shared" si="3415"/>
        <v>0</v>
      </c>
      <c r="CQ341" s="4"/>
      <c r="CR341" s="4">
        <f t="shared" si="3416"/>
        <v>0</v>
      </c>
      <c r="CS341" s="218">
        <f t="shared" si="3417"/>
        <v>0</v>
      </c>
      <c r="CT341" s="218">
        <f t="shared" si="3418"/>
        <v>0</v>
      </c>
      <c r="CU341" s="4"/>
      <c r="CV341" s="4">
        <f t="shared" si="3419"/>
        <v>0</v>
      </c>
      <c r="CW341" s="218">
        <f t="shared" si="3420"/>
        <v>0</v>
      </c>
      <c r="CX341" s="218">
        <f t="shared" si="3421"/>
        <v>0</v>
      </c>
      <c r="CY341" s="4"/>
      <c r="CZ341" s="4">
        <f t="shared" si="3422"/>
        <v>0</v>
      </c>
      <c r="DA341" s="218">
        <f t="shared" si="3423"/>
        <v>0</v>
      </c>
      <c r="DB341" s="218">
        <f t="shared" si="3424"/>
        <v>0</v>
      </c>
      <c r="DC341" s="4"/>
      <c r="DD341" s="4">
        <f t="shared" si="3425"/>
        <v>0</v>
      </c>
      <c r="DE341" s="218">
        <f t="shared" si="3426"/>
        <v>0</v>
      </c>
      <c r="DF341" s="218">
        <f t="shared" si="3427"/>
        <v>0</v>
      </c>
      <c r="DG341" s="4"/>
      <c r="DH341" s="4">
        <f t="shared" si="3428"/>
        <v>0</v>
      </c>
      <c r="DI341" s="218">
        <f t="shared" si="3429"/>
        <v>0</v>
      </c>
      <c r="DJ341" s="218">
        <f t="shared" si="3430"/>
        <v>0</v>
      </c>
      <c r="DK341" s="4"/>
      <c r="DL341" s="4">
        <f t="shared" si="3431"/>
        <v>0</v>
      </c>
      <c r="DM341" s="218">
        <f t="shared" si="3432"/>
        <v>0</v>
      </c>
      <c r="DN341" s="218">
        <f t="shared" si="3433"/>
        <v>0</v>
      </c>
      <c r="DO341" s="4"/>
      <c r="DP341" s="4">
        <f t="shared" si="3434"/>
        <v>0</v>
      </c>
      <c r="DQ341" s="218">
        <f t="shared" si="3435"/>
        <v>0</v>
      </c>
      <c r="DR341" s="218">
        <f t="shared" si="3436"/>
        <v>0</v>
      </c>
      <c r="DS341" s="4"/>
      <c r="DT341" s="4">
        <f t="shared" si="3437"/>
        <v>0</v>
      </c>
      <c r="DU341" s="218">
        <f t="shared" si="3438"/>
        <v>0</v>
      </c>
      <c r="DV341" s="218">
        <f t="shared" si="3439"/>
        <v>0</v>
      </c>
      <c r="DW341" s="4"/>
      <c r="DX341" s="4"/>
      <c r="DY341" s="4">
        <f t="shared" si="3440"/>
        <v>0</v>
      </c>
      <c r="DZ341" s="218">
        <f t="shared" si="3441"/>
        <v>0</v>
      </c>
      <c r="EA341" s="218">
        <f t="shared" si="3442"/>
        <v>0</v>
      </c>
      <c r="EB341" s="4"/>
      <c r="EC341" s="4">
        <f t="shared" si="3443"/>
        <v>0</v>
      </c>
      <c r="ED341" s="218" t="e">
        <f>SUM(EB341+#REF!)</f>
        <v>#REF!</v>
      </c>
      <c r="EE341" s="218" t="e">
        <f t="shared" si="3444"/>
        <v>#REF!</v>
      </c>
      <c r="EF341" s="4"/>
      <c r="EG341" s="4">
        <f t="shared" si="3445"/>
        <v>0</v>
      </c>
      <c r="EH341" s="218" t="e">
        <f>SUM(EF341+#REF!)</f>
        <v>#REF!</v>
      </c>
      <c r="EI341" s="218" t="e">
        <f t="shared" si="3446"/>
        <v>#REF!</v>
      </c>
      <c r="EJ341" s="4"/>
      <c r="EK341" s="4" t="e">
        <f>SUM(EJ341*#REF!)</f>
        <v>#REF!</v>
      </c>
      <c r="EL341" s="218" t="e">
        <f>SUM(EJ341+#REF!)</f>
        <v>#REF!</v>
      </c>
      <c r="EM341" s="218" t="e">
        <f t="shared" si="3447"/>
        <v>#REF!</v>
      </c>
      <c r="EN341" s="4"/>
      <c r="EO341" s="269"/>
      <c r="EP341" s="269">
        <f t="shared" si="3491"/>
        <v>0</v>
      </c>
      <c r="EQ341" s="268">
        <f t="shared" si="3492"/>
        <v>0</v>
      </c>
      <c r="ER341" s="268">
        <f t="shared" si="3493"/>
        <v>0</v>
      </c>
      <c r="ES341" s="269"/>
      <c r="ET341" s="269">
        <f t="shared" si="3494"/>
        <v>0</v>
      </c>
      <c r="EU341" s="268">
        <f t="shared" si="3495"/>
        <v>0</v>
      </c>
      <c r="EV341" s="268">
        <f t="shared" si="3496"/>
        <v>0</v>
      </c>
      <c r="EW341" s="269"/>
      <c r="EX341" s="269">
        <f t="shared" si="3497"/>
        <v>0</v>
      </c>
      <c r="EY341" s="268">
        <f t="shared" si="3498"/>
        <v>0</v>
      </c>
      <c r="EZ341" s="268">
        <f t="shared" si="3499"/>
        <v>0</v>
      </c>
      <c r="FA341" s="269"/>
      <c r="FB341" s="269">
        <f t="shared" si="3500"/>
        <v>0</v>
      </c>
      <c r="FC341" s="268">
        <f t="shared" si="3501"/>
        <v>0</v>
      </c>
      <c r="FD341" s="268">
        <f t="shared" si="3502"/>
        <v>0</v>
      </c>
      <c r="FE341" s="269"/>
      <c r="FF341" s="269">
        <f t="shared" si="3448"/>
        <v>0</v>
      </c>
      <c r="FG341" s="268">
        <f t="shared" si="3449"/>
        <v>0</v>
      </c>
      <c r="FH341" s="268">
        <f t="shared" si="3450"/>
        <v>0</v>
      </c>
      <c r="FI341" s="269"/>
      <c r="FJ341" s="269">
        <f t="shared" si="3451"/>
        <v>0</v>
      </c>
      <c r="FK341" s="268">
        <f t="shared" si="3503"/>
        <v>0</v>
      </c>
      <c r="FL341" s="268">
        <f t="shared" si="3504"/>
        <v>0</v>
      </c>
      <c r="FM341" s="269"/>
      <c r="FN341" s="269">
        <f t="shared" si="3452"/>
        <v>0</v>
      </c>
      <c r="FO341" s="268">
        <f t="shared" si="3505"/>
        <v>0</v>
      </c>
      <c r="FP341" s="268">
        <f t="shared" si="3506"/>
        <v>0</v>
      </c>
      <c r="FQ341" s="269"/>
      <c r="FR341" s="269">
        <f t="shared" si="3453"/>
        <v>0</v>
      </c>
      <c r="FS341" s="268">
        <f t="shared" si="3507"/>
        <v>0</v>
      </c>
      <c r="FT341" s="268">
        <f t="shared" si="3508"/>
        <v>0</v>
      </c>
      <c r="FU341" s="269"/>
      <c r="FV341" s="269">
        <f t="shared" si="3454"/>
        <v>0</v>
      </c>
      <c r="FW341" s="268">
        <f t="shared" si="3509"/>
        <v>0</v>
      </c>
      <c r="FX341" s="268">
        <f t="shared" si="3510"/>
        <v>0</v>
      </c>
      <c r="FY341" s="269"/>
      <c r="FZ341" s="269">
        <f t="shared" si="3511"/>
        <v>0</v>
      </c>
      <c r="GA341" s="268">
        <f t="shared" si="3512"/>
        <v>0</v>
      </c>
      <c r="GB341" s="268">
        <f t="shared" si="3513"/>
        <v>0</v>
      </c>
      <c r="GC341" s="269"/>
      <c r="GD341" s="269">
        <f t="shared" si="3514"/>
        <v>0</v>
      </c>
      <c r="GE341" s="268">
        <f t="shared" si="3515"/>
        <v>0</v>
      </c>
      <c r="GF341" s="268">
        <f t="shared" si="3516"/>
        <v>0</v>
      </c>
      <c r="GG341" s="269"/>
      <c r="GH341" s="269">
        <f t="shared" si="3517"/>
        <v>0</v>
      </c>
      <c r="GI341" s="268">
        <f t="shared" si="3518"/>
        <v>0</v>
      </c>
      <c r="GJ341" s="268">
        <f t="shared" si="3519"/>
        <v>0</v>
      </c>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row>
    <row r="342" spans="1:274" s="5" customFormat="1" x14ac:dyDescent="0.2">
      <c r="A342" s="57" t="s">
        <v>137</v>
      </c>
      <c r="B342" s="57" t="s">
        <v>138</v>
      </c>
      <c r="C342" s="57" t="s">
        <v>7</v>
      </c>
      <c r="D342" s="57">
        <v>118</v>
      </c>
      <c r="E342" s="6"/>
      <c r="F342" s="64">
        <f t="shared" si="3455"/>
        <v>0</v>
      </c>
      <c r="G342" s="6"/>
      <c r="H342" s="64">
        <f t="shared" si="3456"/>
        <v>0</v>
      </c>
      <c r="I342" s="6"/>
      <c r="J342" s="64">
        <f t="shared" si="3457"/>
        <v>0</v>
      </c>
      <c r="K342" s="6"/>
      <c r="L342" s="64">
        <f t="shared" si="3458"/>
        <v>0</v>
      </c>
      <c r="M342" s="6"/>
      <c r="N342" s="64">
        <f t="shared" si="3459"/>
        <v>0</v>
      </c>
      <c r="O342" s="6"/>
      <c r="P342" s="64">
        <f t="shared" si="3460"/>
        <v>0</v>
      </c>
      <c r="Q342" s="6"/>
      <c r="R342" s="64">
        <f t="shared" si="3461"/>
        <v>0</v>
      </c>
      <c r="S342" s="6"/>
      <c r="T342" s="64">
        <f t="shared" si="3462"/>
        <v>0</v>
      </c>
      <c r="U342" s="6"/>
      <c r="V342" s="64">
        <f t="shared" si="3463"/>
        <v>0</v>
      </c>
      <c r="W342" s="6"/>
      <c r="X342" s="64">
        <f t="shared" si="3464"/>
        <v>0</v>
      </c>
      <c r="Y342" s="6"/>
      <c r="Z342" s="64">
        <f t="shared" si="3465"/>
        <v>0</v>
      </c>
      <c r="AA342" s="6"/>
      <c r="AB342" s="64">
        <f t="shared" si="3466"/>
        <v>0</v>
      </c>
      <c r="AC342" s="59"/>
      <c r="AD342" s="64">
        <f t="shared" si="3467"/>
        <v>0</v>
      </c>
      <c r="AE342" s="59"/>
      <c r="AF342" s="64">
        <f t="shared" si="3468"/>
        <v>0</v>
      </c>
      <c r="AG342" s="59"/>
      <c r="AH342" s="64">
        <f t="shared" si="3469"/>
        <v>0</v>
      </c>
      <c r="AI342" s="59"/>
      <c r="AJ342" s="64">
        <f t="shared" si="3470"/>
        <v>0</v>
      </c>
      <c r="AK342" s="59"/>
      <c r="AL342" s="64">
        <f t="shared" si="3471"/>
        <v>0</v>
      </c>
      <c r="AM342" s="59"/>
      <c r="AN342" s="64">
        <f t="shared" si="3472"/>
        <v>0</v>
      </c>
      <c r="AO342" s="59"/>
      <c r="AP342" s="64">
        <f t="shared" si="3473"/>
        <v>0</v>
      </c>
      <c r="AQ342" s="59"/>
      <c r="AR342" s="64">
        <f t="shared" si="3474"/>
        <v>0</v>
      </c>
      <c r="AS342" s="59"/>
      <c r="AT342" s="64">
        <f t="shared" si="3475"/>
        <v>0</v>
      </c>
      <c r="AU342" s="59"/>
      <c r="AV342" s="64">
        <f t="shared" si="3476"/>
        <v>0</v>
      </c>
      <c r="AW342" s="59"/>
      <c r="AX342" s="64">
        <f t="shared" si="3477"/>
        <v>0</v>
      </c>
      <c r="AY342" s="59"/>
      <c r="AZ342" s="64">
        <f t="shared" si="3478"/>
        <v>0</v>
      </c>
      <c r="BA342" s="59"/>
      <c r="BB342" s="64">
        <f t="shared" si="3479"/>
        <v>0</v>
      </c>
      <c r="BC342" s="59"/>
      <c r="BD342" s="64">
        <f t="shared" si="3480"/>
        <v>0</v>
      </c>
      <c r="BE342" s="59"/>
      <c r="BF342" s="64">
        <f t="shared" si="3481"/>
        <v>0</v>
      </c>
      <c r="BG342" s="59"/>
      <c r="BH342" s="64">
        <f t="shared" si="3482"/>
        <v>0</v>
      </c>
      <c r="BI342" s="59"/>
      <c r="BJ342" s="64">
        <f t="shared" si="3483"/>
        <v>0</v>
      </c>
      <c r="BK342" s="59"/>
      <c r="BL342" s="64">
        <f t="shared" si="3484"/>
        <v>0</v>
      </c>
      <c r="BM342" s="59"/>
      <c r="BN342" s="64">
        <f t="shared" si="3485"/>
        <v>0</v>
      </c>
      <c r="BO342" s="59"/>
      <c r="BP342" s="64">
        <f t="shared" si="3486"/>
        <v>0</v>
      </c>
      <c r="BQ342" s="59"/>
      <c r="BR342" s="64">
        <f t="shared" si="3487"/>
        <v>0</v>
      </c>
      <c r="BS342" s="59"/>
      <c r="BT342" s="64">
        <f t="shared" si="3488"/>
        <v>0</v>
      </c>
      <c r="BU342" s="59"/>
      <c r="BV342" s="64">
        <f t="shared" si="3489"/>
        <v>0</v>
      </c>
      <c r="BW342" s="59"/>
      <c r="BX342" s="64">
        <f t="shared" si="3490"/>
        <v>0</v>
      </c>
      <c r="BY342" s="59"/>
      <c r="BZ342" s="64">
        <f t="shared" si="3404"/>
        <v>0</v>
      </c>
      <c r="CA342" s="54"/>
      <c r="CB342" s="61">
        <f t="shared" si="3520"/>
        <v>0</v>
      </c>
      <c r="CC342" s="61">
        <f t="shared" si="3406"/>
        <v>0</v>
      </c>
      <c r="CD342" s="4"/>
      <c r="CE342" s="4"/>
      <c r="CF342" s="4">
        <f t="shared" si="3407"/>
        <v>0</v>
      </c>
      <c r="CG342" s="224">
        <f t="shared" si="3408"/>
        <v>0</v>
      </c>
      <c r="CH342" s="218">
        <f t="shared" si="3409"/>
        <v>0</v>
      </c>
      <c r="CI342" s="4"/>
      <c r="CJ342" s="4">
        <f t="shared" si="3410"/>
        <v>0</v>
      </c>
      <c r="CK342" s="218">
        <f t="shared" si="3411"/>
        <v>0</v>
      </c>
      <c r="CL342" s="218">
        <f t="shared" si="3412"/>
        <v>0</v>
      </c>
      <c r="CM342" s="4"/>
      <c r="CN342" s="4">
        <f t="shared" si="3413"/>
        <v>0</v>
      </c>
      <c r="CO342" s="218">
        <f t="shared" si="3414"/>
        <v>0</v>
      </c>
      <c r="CP342" s="218">
        <f t="shared" si="3415"/>
        <v>0</v>
      </c>
      <c r="CQ342" s="4"/>
      <c r="CR342" s="4">
        <f t="shared" si="3416"/>
        <v>0</v>
      </c>
      <c r="CS342" s="218">
        <f t="shared" si="3417"/>
        <v>0</v>
      </c>
      <c r="CT342" s="218">
        <f t="shared" si="3418"/>
        <v>0</v>
      </c>
      <c r="CU342" s="4"/>
      <c r="CV342" s="4">
        <f t="shared" si="3419"/>
        <v>0</v>
      </c>
      <c r="CW342" s="218">
        <f t="shared" si="3420"/>
        <v>0</v>
      </c>
      <c r="CX342" s="218">
        <f t="shared" si="3421"/>
        <v>0</v>
      </c>
      <c r="CY342" s="4"/>
      <c r="CZ342" s="4">
        <f t="shared" si="3422"/>
        <v>0</v>
      </c>
      <c r="DA342" s="218">
        <f t="shared" si="3423"/>
        <v>0</v>
      </c>
      <c r="DB342" s="218">
        <f t="shared" si="3424"/>
        <v>0</v>
      </c>
      <c r="DC342" s="4"/>
      <c r="DD342" s="4">
        <f t="shared" si="3425"/>
        <v>0</v>
      </c>
      <c r="DE342" s="218">
        <f t="shared" si="3426"/>
        <v>0</v>
      </c>
      <c r="DF342" s="218">
        <f t="shared" si="3427"/>
        <v>0</v>
      </c>
      <c r="DG342" s="4"/>
      <c r="DH342" s="4">
        <f t="shared" si="3428"/>
        <v>0</v>
      </c>
      <c r="DI342" s="218">
        <f t="shared" si="3429"/>
        <v>0</v>
      </c>
      <c r="DJ342" s="218">
        <f t="shared" si="3430"/>
        <v>0</v>
      </c>
      <c r="DK342" s="4"/>
      <c r="DL342" s="4">
        <f t="shared" si="3431"/>
        <v>0</v>
      </c>
      <c r="DM342" s="218">
        <f t="shared" si="3432"/>
        <v>0</v>
      </c>
      <c r="DN342" s="218">
        <f t="shared" si="3433"/>
        <v>0</v>
      </c>
      <c r="DO342" s="4"/>
      <c r="DP342" s="4">
        <f t="shared" si="3434"/>
        <v>0</v>
      </c>
      <c r="DQ342" s="218">
        <f t="shared" si="3435"/>
        <v>0</v>
      </c>
      <c r="DR342" s="218">
        <f t="shared" si="3436"/>
        <v>0</v>
      </c>
      <c r="DS342" s="4"/>
      <c r="DT342" s="4">
        <f t="shared" si="3437"/>
        <v>0</v>
      </c>
      <c r="DU342" s="218">
        <f t="shared" si="3438"/>
        <v>0</v>
      </c>
      <c r="DV342" s="218">
        <f t="shared" si="3439"/>
        <v>0</v>
      </c>
      <c r="DW342" s="4"/>
      <c r="DX342" s="4"/>
      <c r="DY342" s="4">
        <f t="shared" si="3440"/>
        <v>0</v>
      </c>
      <c r="DZ342" s="218">
        <f t="shared" si="3441"/>
        <v>0</v>
      </c>
      <c r="EA342" s="218">
        <f t="shared" si="3442"/>
        <v>0</v>
      </c>
      <c r="EB342" s="4"/>
      <c r="EC342" s="4">
        <f t="shared" si="3443"/>
        <v>0</v>
      </c>
      <c r="ED342" s="218" t="e">
        <f>SUM(EB342+#REF!)</f>
        <v>#REF!</v>
      </c>
      <c r="EE342" s="218" t="e">
        <f t="shared" si="3444"/>
        <v>#REF!</v>
      </c>
      <c r="EF342" s="4"/>
      <c r="EG342" s="4">
        <f t="shared" si="3445"/>
        <v>0</v>
      </c>
      <c r="EH342" s="218" t="e">
        <f>SUM(EF342+#REF!)</f>
        <v>#REF!</v>
      </c>
      <c r="EI342" s="218" t="e">
        <f t="shared" si="3446"/>
        <v>#REF!</v>
      </c>
      <c r="EJ342" s="4"/>
      <c r="EK342" s="4" t="e">
        <f>SUM(EJ342*#REF!)</f>
        <v>#REF!</v>
      </c>
      <c r="EL342" s="218" t="e">
        <f>SUM(EJ342+#REF!)</f>
        <v>#REF!</v>
      </c>
      <c r="EM342" s="218" t="e">
        <f t="shared" si="3447"/>
        <v>#REF!</v>
      </c>
      <c r="EN342" s="4"/>
      <c r="EO342" s="269"/>
      <c r="EP342" s="269">
        <f t="shared" si="3491"/>
        <v>0</v>
      </c>
      <c r="EQ342" s="268">
        <f t="shared" si="3492"/>
        <v>0</v>
      </c>
      <c r="ER342" s="268">
        <f t="shared" si="3493"/>
        <v>0</v>
      </c>
      <c r="ES342" s="269"/>
      <c r="ET342" s="269">
        <f t="shared" si="3494"/>
        <v>0</v>
      </c>
      <c r="EU342" s="268">
        <f t="shared" si="3495"/>
        <v>0</v>
      </c>
      <c r="EV342" s="268">
        <f t="shared" si="3496"/>
        <v>0</v>
      </c>
      <c r="EW342" s="269"/>
      <c r="EX342" s="269">
        <f t="shared" si="3497"/>
        <v>0</v>
      </c>
      <c r="EY342" s="268">
        <f t="shared" si="3498"/>
        <v>0</v>
      </c>
      <c r="EZ342" s="268">
        <f t="shared" si="3499"/>
        <v>0</v>
      </c>
      <c r="FA342" s="269"/>
      <c r="FB342" s="269">
        <f t="shared" si="3500"/>
        <v>0</v>
      </c>
      <c r="FC342" s="268">
        <f t="shared" si="3501"/>
        <v>0</v>
      </c>
      <c r="FD342" s="268">
        <f t="shared" si="3502"/>
        <v>0</v>
      </c>
      <c r="FE342" s="269"/>
      <c r="FF342" s="269">
        <f t="shared" si="3448"/>
        <v>0</v>
      </c>
      <c r="FG342" s="268">
        <f t="shared" si="3449"/>
        <v>0</v>
      </c>
      <c r="FH342" s="268">
        <f t="shared" si="3450"/>
        <v>0</v>
      </c>
      <c r="FI342" s="269"/>
      <c r="FJ342" s="269">
        <f t="shared" si="3451"/>
        <v>0</v>
      </c>
      <c r="FK342" s="268">
        <f t="shared" si="3503"/>
        <v>0</v>
      </c>
      <c r="FL342" s="268">
        <f t="shared" si="3504"/>
        <v>0</v>
      </c>
      <c r="FM342" s="269"/>
      <c r="FN342" s="269">
        <f t="shared" si="3452"/>
        <v>0</v>
      </c>
      <c r="FO342" s="268">
        <f t="shared" si="3505"/>
        <v>0</v>
      </c>
      <c r="FP342" s="268">
        <f t="shared" si="3506"/>
        <v>0</v>
      </c>
      <c r="FQ342" s="269"/>
      <c r="FR342" s="269">
        <f t="shared" si="3453"/>
        <v>0</v>
      </c>
      <c r="FS342" s="268">
        <f t="shared" si="3507"/>
        <v>0</v>
      </c>
      <c r="FT342" s="268">
        <f t="shared" si="3508"/>
        <v>0</v>
      </c>
      <c r="FU342" s="269"/>
      <c r="FV342" s="269">
        <f t="shared" si="3454"/>
        <v>0</v>
      </c>
      <c r="FW342" s="268">
        <f t="shared" si="3509"/>
        <v>0</v>
      </c>
      <c r="FX342" s="268">
        <f t="shared" si="3510"/>
        <v>0</v>
      </c>
      <c r="FY342" s="269"/>
      <c r="FZ342" s="269">
        <f t="shared" si="3511"/>
        <v>0</v>
      </c>
      <c r="GA342" s="268">
        <f t="shared" si="3512"/>
        <v>0</v>
      </c>
      <c r="GB342" s="268">
        <f t="shared" si="3513"/>
        <v>0</v>
      </c>
      <c r="GC342" s="269"/>
      <c r="GD342" s="269">
        <f t="shared" si="3514"/>
        <v>0</v>
      </c>
      <c r="GE342" s="268">
        <f t="shared" si="3515"/>
        <v>0</v>
      </c>
      <c r="GF342" s="268">
        <f t="shared" si="3516"/>
        <v>0</v>
      </c>
      <c r="GG342" s="269"/>
      <c r="GH342" s="269">
        <f t="shared" si="3517"/>
        <v>0</v>
      </c>
      <c r="GI342" s="268">
        <f t="shared" si="3518"/>
        <v>0</v>
      </c>
      <c r="GJ342" s="268">
        <f t="shared" si="3519"/>
        <v>0</v>
      </c>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c r="HW342" s="4"/>
      <c r="HX342" s="4"/>
      <c r="HY342" s="4"/>
      <c r="HZ342" s="4"/>
      <c r="IA342" s="4"/>
      <c r="IB342" s="4"/>
      <c r="IC342" s="4"/>
      <c r="ID342" s="4"/>
      <c r="IE342" s="4"/>
      <c r="IF342" s="4"/>
      <c r="IG342" s="4"/>
      <c r="IH342" s="4"/>
      <c r="II342" s="4"/>
      <c r="IJ342" s="4"/>
      <c r="IK342" s="4"/>
      <c r="IL342" s="4"/>
      <c r="IM342" s="4"/>
      <c r="IN342" s="4"/>
      <c r="IO342" s="4"/>
      <c r="IP342" s="4"/>
      <c r="IQ342" s="4"/>
      <c r="IR342" s="4"/>
      <c r="IS342" s="4"/>
      <c r="IT342" s="4"/>
      <c r="IU342" s="4"/>
      <c r="IV342" s="4"/>
      <c r="IW342" s="4"/>
      <c r="IX342" s="4"/>
      <c r="IY342" s="4"/>
      <c r="IZ342" s="4"/>
      <c r="JA342" s="4"/>
      <c r="JB342" s="4"/>
      <c r="JC342" s="4"/>
      <c r="JD342" s="4"/>
      <c r="JE342" s="4"/>
      <c r="JF342" s="4"/>
      <c r="JG342" s="4"/>
      <c r="JH342" s="4"/>
      <c r="JI342" s="4"/>
      <c r="JJ342" s="4"/>
      <c r="JK342" s="4"/>
      <c r="JL342" s="4"/>
      <c r="JM342" s="4"/>
      <c r="JN342" s="4"/>
    </row>
    <row r="343" spans="1:274" s="5" customFormat="1" x14ac:dyDescent="0.2">
      <c r="A343" s="57" t="s">
        <v>299</v>
      </c>
      <c r="B343" s="57" t="s">
        <v>300</v>
      </c>
      <c r="C343" s="57" t="s">
        <v>7</v>
      </c>
      <c r="D343" s="57">
        <v>118</v>
      </c>
      <c r="E343" s="6"/>
      <c r="F343" s="64">
        <f t="shared" ref="F343" si="3545">SUM(E343*$D343)</f>
        <v>0</v>
      </c>
      <c r="G343" s="6"/>
      <c r="H343" s="64">
        <f t="shared" ref="H343" si="3546">SUM(G343*$D343)</f>
        <v>0</v>
      </c>
      <c r="I343" s="6"/>
      <c r="J343" s="64">
        <f t="shared" ref="J343" si="3547">SUM(I343*$D343)</f>
        <v>0</v>
      </c>
      <c r="K343" s="6"/>
      <c r="L343" s="64">
        <f t="shared" ref="L343" si="3548">SUM(K343*$D343)</f>
        <v>0</v>
      </c>
      <c r="M343" s="6"/>
      <c r="N343" s="64">
        <f t="shared" ref="N343" si="3549">SUM(M343*$D343)</f>
        <v>0</v>
      </c>
      <c r="O343" s="6"/>
      <c r="P343" s="64">
        <f t="shared" ref="P343" si="3550">SUM(O343*$D343)</f>
        <v>0</v>
      </c>
      <c r="Q343" s="6"/>
      <c r="R343" s="64">
        <f t="shared" ref="R343" si="3551">SUM(Q343*$D343)</f>
        <v>0</v>
      </c>
      <c r="S343" s="6"/>
      <c r="T343" s="64">
        <f t="shared" ref="T343" si="3552">SUM(S343*$D343)</f>
        <v>0</v>
      </c>
      <c r="U343" s="6"/>
      <c r="V343" s="64">
        <f t="shared" ref="V343" si="3553">SUM(U343*$D343)</f>
        <v>0</v>
      </c>
      <c r="W343" s="6"/>
      <c r="X343" s="64">
        <f t="shared" ref="X343" si="3554">SUM(W343*$D343)</f>
        <v>0</v>
      </c>
      <c r="Y343" s="6"/>
      <c r="Z343" s="64">
        <f t="shared" ref="Z343" si="3555">SUM(Y343*$D343)</f>
        <v>0</v>
      </c>
      <c r="AA343" s="6"/>
      <c r="AB343" s="64">
        <f t="shared" ref="AB343" si="3556">SUM(AA343*$D343)</f>
        <v>0</v>
      </c>
      <c r="AC343" s="59">
        <v>5.25</v>
      </c>
      <c r="AD343" s="64">
        <f t="shared" ref="AD343" si="3557">SUM(AC343*$D343)</f>
        <v>619.5</v>
      </c>
      <c r="AE343" s="59"/>
      <c r="AF343" s="64">
        <f t="shared" ref="AF343" si="3558">SUM(AE343*$D343)</f>
        <v>0</v>
      </c>
      <c r="AG343" s="59"/>
      <c r="AH343" s="64">
        <f t="shared" ref="AH343" si="3559">SUM(AG343*$D343)</f>
        <v>0</v>
      </c>
      <c r="AI343" s="59"/>
      <c r="AJ343" s="64">
        <f t="shared" ref="AJ343" si="3560">SUM(AI343*$D343)</f>
        <v>0</v>
      </c>
      <c r="AK343" s="59"/>
      <c r="AL343" s="64">
        <f t="shared" ref="AL343" si="3561">SUM(AK343*$D343)</f>
        <v>0</v>
      </c>
      <c r="AM343" s="59"/>
      <c r="AN343" s="64">
        <f t="shared" ref="AN343" si="3562">SUM(AM343*$D343)</f>
        <v>0</v>
      </c>
      <c r="AO343" s="59"/>
      <c r="AP343" s="64">
        <f t="shared" ref="AP343" si="3563">SUM(AO343*$D343)</f>
        <v>0</v>
      </c>
      <c r="AQ343" s="59"/>
      <c r="AR343" s="64">
        <f t="shared" ref="AR343" si="3564">SUM(AQ343*$D343)</f>
        <v>0</v>
      </c>
      <c r="AS343" s="59"/>
      <c r="AT343" s="64">
        <f t="shared" ref="AT343" si="3565">SUM(AS343*$D343)</f>
        <v>0</v>
      </c>
      <c r="AU343" s="59">
        <v>4</v>
      </c>
      <c r="AV343" s="64">
        <f t="shared" ref="AV343" si="3566">SUM(AU343*$D343)</f>
        <v>472</v>
      </c>
      <c r="AW343" s="59">
        <v>7</v>
      </c>
      <c r="AX343" s="64">
        <f t="shared" ref="AX343" si="3567">SUM(AW343*$D343)</f>
        <v>826</v>
      </c>
      <c r="AY343" s="59"/>
      <c r="AZ343" s="64">
        <f t="shared" ref="AZ343" si="3568">SUM(AY343*$D343)</f>
        <v>0</v>
      </c>
      <c r="BA343" s="59"/>
      <c r="BB343" s="64">
        <f t="shared" ref="BB343" si="3569">SUM(BA343*$D343)</f>
        <v>0</v>
      </c>
      <c r="BC343" s="59"/>
      <c r="BD343" s="64">
        <f t="shared" ref="BD343" si="3570">SUM(BC343*$D343)</f>
        <v>0</v>
      </c>
      <c r="BE343" s="59"/>
      <c r="BF343" s="64">
        <f t="shared" ref="BF343" si="3571">SUM(BE343*$D343)</f>
        <v>0</v>
      </c>
      <c r="BG343" s="59"/>
      <c r="BH343" s="64">
        <f t="shared" ref="BH343" si="3572">SUM(BG343*$D343)</f>
        <v>0</v>
      </c>
      <c r="BI343" s="59"/>
      <c r="BJ343" s="64">
        <f t="shared" ref="BJ343" si="3573">SUM(BI343*$D343)</f>
        <v>0</v>
      </c>
      <c r="BK343" s="59"/>
      <c r="BL343" s="64">
        <f t="shared" ref="BL343" si="3574">SUM(BK343*$D343)</f>
        <v>0</v>
      </c>
      <c r="BM343" s="59"/>
      <c r="BN343" s="64">
        <f t="shared" ref="BN343" si="3575">SUM(BM343*$D343)</f>
        <v>0</v>
      </c>
      <c r="BO343" s="59"/>
      <c r="BP343" s="64">
        <f t="shared" ref="BP343" si="3576">SUM(BO343*$D343)</f>
        <v>0</v>
      </c>
      <c r="BQ343" s="59"/>
      <c r="BR343" s="64">
        <f t="shared" ref="BR343" si="3577">SUM(BQ343*$D343)</f>
        <v>0</v>
      </c>
      <c r="BS343" s="59"/>
      <c r="BT343" s="64">
        <f t="shared" ref="BT343" si="3578">SUM(BS343*$D343)</f>
        <v>0</v>
      </c>
      <c r="BU343" s="59"/>
      <c r="BV343" s="64">
        <f t="shared" ref="BV343" si="3579">SUM(BU343*$D343)</f>
        <v>0</v>
      </c>
      <c r="BW343" s="59"/>
      <c r="BX343" s="64">
        <f t="shared" ref="BX343" si="3580">SUM(BW343*$D343)</f>
        <v>0</v>
      </c>
      <c r="BY343" s="59"/>
      <c r="BZ343" s="64">
        <f t="shared" ref="BZ343" si="3581">SUM(BY343*$D343)</f>
        <v>0</v>
      </c>
      <c r="CA343" s="54"/>
      <c r="CB343" s="61">
        <f t="shared" ref="CB343" si="3582">SUM(E343+G343+I343+K343+M343+O343+Q343+S343+U343+W343+Y343+AA343+AC343+AE343+AG343+AI343+AK343+AM343+AO343+AQ343+AS343+AU343+AW343+AY343+BA343+BC343+BE343+BG343+BI343+BK343+BM343+BO343+BQ343+BS343+BU343+BW343+BY343)</f>
        <v>16.25</v>
      </c>
      <c r="CC343" s="61">
        <f t="shared" ref="CC343" si="3583">ROUND(CB343*D343*2,1)/2</f>
        <v>1917.5</v>
      </c>
      <c r="CD343" s="4"/>
      <c r="CE343" s="4"/>
      <c r="CF343" s="4">
        <f t="shared" ref="CF343" si="3584">SUM(CE343*D343)</f>
        <v>0</v>
      </c>
      <c r="CG343" s="218">
        <f t="shared" ref="CG343" si="3585">SUM(CE343+K343)</f>
        <v>0</v>
      </c>
      <c r="CH343" s="218">
        <f t="shared" ref="CH343" si="3586">SUM(CF343+L343)</f>
        <v>0</v>
      </c>
      <c r="CI343" s="4"/>
      <c r="CJ343" s="4">
        <f t="shared" ref="CJ343" si="3587">SUM(CI343*H343)</f>
        <v>0</v>
      </c>
      <c r="CK343" s="218">
        <f t="shared" ref="CK343" si="3588">SUM(CI343+M343)</f>
        <v>0</v>
      </c>
      <c r="CL343" s="218">
        <f t="shared" ref="CL343" si="3589">SUM(CK343*D343)</f>
        <v>0</v>
      </c>
      <c r="CM343" s="4"/>
      <c r="CN343" s="4">
        <f t="shared" ref="CN343" si="3590">SUM(CM343*L343)</f>
        <v>0</v>
      </c>
      <c r="CO343" s="218">
        <f t="shared" ref="CO343" si="3591">SUM(CM343+O343)</f>
        <v>0</v>
      </c>
      <c r="CP343" s="218">
        <f t="shared" ref="CP343" si="3592">SUM(CO343*D343)</f>
        <v>0</v>
      </c>
      <c r="CQ343" s="4"/>
      <c r="CR343" s="4">
        <f t="shared" ref="CR343" si="3593">SUM(CQ343*P343)</f>
        <v>0</v>
      </c>
      <c r="CS343" s="218">
        <f t="shared" ref="CS343" si="3594">SUM(CQ343+S343)</f>
        <v>0</v>
      </c>
      <c r="CT343" s="218">
        <f t="shared" ref="CT343" si="3595">SUM(CS343*H343)</f>
        <v>0</v>
      </c>
      <c r="CU343" s="4"/>
      <c r="CV343" s="4">
        <f t="shared" ref="CV343" si="3596">SUM(CU343*T343)</f>
        <v>0</v>
      </c>
      <c r="CW343" s="218">
        <f t="shared" ref="CW343" si="3597">SUM(CU343+W343)</f>
        <v>0</v>
      </c>
      <c r="CX343" s="218">
        <f t="shared" ref="CX343" si="3598">SUM(CW343*L343)</f>
        <v>0</v>
      </c>
      <c r="CY343" s="4"/>
      <c r="CZ343" s="4">
        <f t="shared" ref="CZ343" si="3599">SUM(CY343*X343)</f>
        <v>0</v>
      </c>
      <c r="DA343" s="218">
        <f t="shared" ref="DA343" si="3600">SUM(CY343+AA343)</f>
        <v>0</v>
      </c>
      <c r="DB343" s="218">
        <f t="shared" ref="DB343" si="3601">SUM(DA343*P343)</f>
        <v>0</v>
      </c>
      <c r="DC343" s="4"/>
      <c r="DD343" s="4">
        <f t="shared" ref="DD343" si="3602">SUM(DC343*AB343)</f>
        <v>0</v>
      </c>
      <c r="DE343" s="218">
        <f t="shared" ref="DE343" si="3603">SUM(DC343+AE343)</f>
        <v>0</v>
      </c>
      <c r="DF343" s="218">
        <f t="shared" ref="DF343" si="3604">SUM(DE343*T343)</f>
        <v>0</v>
      </c>
      <c r="DG343" s="4"/>
      <c r="DH343" s="4">
        <f t="shared" ref="DH343" si="3605">SUM(DG343*AF343)</f>
        <v>0</v>
      </c>
      <c r="DI343" s="218">
        <f t="shared" ref="DI343" si="3606">SUM(DG343+AI343)</f>
        <v>0</v>
      </c>
      <c r="DJ343" s="218">
        <f t="shared" ref="DJ343" si="3607">SUM(DI343*X343)</f>
        <v>0</v>
      </c>
      <c r="DK343" s="4"/>
      <c r="DL343" s="4">
        <f t="shared" ref="DL343" si="3608">SUM(DK343*AJ343)</f>
        <v>0</v>
      </c>
      <c r="DM343" s="218">
        <f t="shared" ref="DM343" si="3609">SUM(DK343+AM343)</f>
        <v>0</v>
      </c>
      <c r="DN343" s="218">
        <f t="shared" ref="DN343" si="3610">SUM(DM343*AB343)</f>
        <v>0</v>
      </c>
      <c r="DO343" s="4"/>
      <c r="DP343" s="4">
        <f t="shared" ref="DP343" si="3611">SUM(DO343*AN343)</f>
        <v>0</v>
      </c>
      <c r="DQ343" s="218">
        <f t="shared" ref="DQ343" si="3612">SUM(DO343+AQ343)</f>
        <v>0</v>
      </c>
      <c r="DR343" s="218">
        <f t="shared" ref="DR343" si="3613">SUM(DQ343*AF343)</f>
        <v>0</v>
      </c>
      <c r="DS343" s="4"/>
      <c r="DT343" s="4">
        <f t="shared" ref="DT343" si="3614">SUM(DS343*AR343)</f>
        <v>0</v>
      </c>
      <c r="DU343" s="218">
        <f t="shared" ref="DU343" si="3615">SUM(DS343+AU343)</f>
        <v>4</v>
      </c>
      <c r="DV343" s="218">
        <f t="shared" ref="DV343" si="3616">SUM(DU343*AJ343)</f>
        <v>0</v>
      </c>
      <c r="DW343" s="4"/>
      <c r="DX343" s="4"/>
      <c r="DY343" s="4">
        <f t="shared" ref="DY343" si="3617">SUM(DX343*AS343)</f>
        <v>0</v>
      </c>
      <c r="DZ343" s="218">
        <f t="shared" ref="DZ343" si="3618">SUM(DX343+AV343)</f>
        <v>472</v>
      </c>
      <c r="EA343" s="218">
        <f t="shared" ref="EA343" si="3619">SUM(DZ343*AK343)</f>
        <v>0</v>
      </c>
      <c r="EB343" s="4"/>
      <c r="EC343" s="4">
        <f t="shared" ref="EC343" si="3620">SUM(EB343*D343)</f>
        <v>0</v>
      </c>
      <c r="ED343" s="218" t="e">
        <f>SUM(EB343+#REF!)</f>
        <v>#REF!</v>
      </c>
      <c r="EE343" s="218" t="e">
        <f t="shared" ref="EE343" si="3621">SUM(ED343*D343)</f>
        <v>#REF!</v>
      </c>
      <c r="EF343" s="4"/>
      <c r="EG343" s="4">
        <f t="shared" ref="EG343" si="3622">SUM(EF343*AW343)</f>
        <v>0</v>
      </c>
      <c r="EH343" s="218" t="e">
        <f>SUM(EF343+#REF!)</f>
        <v>#REF!</v>
      </c>
      <c r="EI343" s="218" t="e">
        <f t="shared" ref="EI343" si="3623">SUM(EH343*D343)</f>
        <v>#REF!</v>
      </c>
      <c r="EJ343" s="4"/>
      <c r="EK343" s="4" t="e">
        <f>SUM(EJ343*#REF!)</f>
        <v>#REF!</v>
      </c>
      <c r="EL343" s="218" t="e">
        <f>SUM(EJ343+#REF!)</f>
        <v>#REF!</v>
      </c>
      <c r="EM343" s="218" t="e">
        <f t="shared" ref="EM343" si="3624">SUM(EL343*AS343)</f>
        <v>#REF!</v>
      </c>
      <c r="EN343" s="4"/>
      <c r="EO343" s="269"/>
      <c r="EP343" s="269">
        <f t="shared" ref="EP343" si="3625">SUM(EO343*D343)</f>
        <v>0</v>
      </c>
      <c r="EQ343" s="268">
        <f t="shared" si="3492"/>
        <v>5.25</v>
      </c>
      <c r="ER343" s="268">
        <f t="shared" si="3493"/>
        <v>619.5</v>
      </c>
      <c r="ES343" s="269"/>
      <c r="ET343" s="269">
        <f t="shared" si="3494"/>
        <v>0</v>
      </c>
      <c r="EU343" s="268">
        <f t="shared" si="3495"/>
        <v>0</v>
      </c>
      <c r="EV343" s="268">
        <f t="shared" si="3496"/>
        <v>0</v>
      </c>
      <c r="EW343" s="269"/>
      <c r="EX343" s="269">
        <f t="shared" si="3497"/>
        <v>0</v>
      </c>
      <c r="EY343" s="268">
        <f t="shared" si="3498"/>
        <v>0</v>
      </c>
      <c r="EZ343" s="268">
        <f t="shared" si="3499"/>
        <v>0</v>
      </c>
      <c r="FA343" s="269"/>
      <c r="FB343" s="269">
        <f t="shared" si="3500"/>
        <v>0</v>
      </c>
      <c r="FC343" s="268">
        <f t="shared" si="3501"/>
        <v>0</v>
      </c>
      <c r="FD343" s="268">
        <f t="shared" si="3502"/>
        <v>0</v>
      </c>
      <c r="FE343" s="269"/>
      <c r="FF343" s="269">
        <f t="shared" si="3448"/>
        <v>0</v>
      </c>
      <c r="FG343" s="268">
        <f t="shared" si="3449"/>
        <v>0</v>
      </c>
      <c r="FH343" s="268">
        <f t="shared" si="3450"/>
        <v>0</v>
      </c>
      <c r="FI343" s="269"/>
      <c r="FJ343" s="269">
        <f t="shared" si="3451"/>
        <v>0</v>
      </c>
      <c r="FK343" s="268">
        <f t="shared" si="3503"/>
        <v>0</v>
      </c>
      <c r="FL343" s="268">
        <f t="shared" si="3504"/>
        <v>0</v>
      </c>
      <c r="FM343" s="269"/>
      <c r="FN343" s="269">
        <f t="shared" si="3452"/>
        <v>0</v>
      </c>
      <c r="FO343" s="268">
        <f t="shared" si="3505"/>
        <v>0</v>
      </c>
      <c r="FP343" s="268">
        <f t="shared" si="3506"/>
        <v>0</v>
      </c>
      <c r="FQ343" s="269"/>
      <c r="FR343" s="269">
        <f t="shared" si="3453"/>
        <v>0</v>
      </c>
      <c r="FS343" s="268">
        <f t="shared" si="3507"/>
        <v>0</v>
      </c>
      <c r="FT343" s="268">
        <f t="shared" si="3508"/>
        <v>0</v>
      </c>
      <c r="FU343" s="269"/>
      <c r="FV343" s="269">
        <f t="shared" si="3454"/>
        <v>0</v>
      </c>
      <c r="FW343" s="268">
        <f t="shared" si="3509"/>
        <v>0</v>
      </c>
      <c r="FX343" s="268">
        <f t="shared" si="3510"/>
        <v>0</v>
      </c>
      <c r="FY343" s="269"/>
      <c r="FZ343" s="269">
        <f t="shared" si="3511"/>
        <v>0</v>
      </c>
      <c r="GA343" s="268">
        <f t="shared" si="3512"/>
        <v>4</v>
      </c>
      <c r="GB343" s="268">
        <f t="shared" si="3513"/>
        <v>472</v>
      </c>
      <c r="GC343" s="269"/>
      <c r="GD343" s="269">
        <f t="shared" si="3514"/>
        <v>0</v>
      </c>
      <c r="GE343" s="268">
        <f t="shared" si="3515"/>
        <v>7</v>
      </c>
      <c r="GF343" s="268">
        <f t="shared" si="3516"/>
        <v>826</v>
      </c>
      <c r="GG343" s="269"/>
      <c r="GH343" s="269">
        <f t="shared" si="3517"/>
        <v>0</v>
      </c>
      <c r="GI343" s="268">
        <f t="shared" si="3518"/>
        <v>0</v>
      </c>
      <c r="GJ343" s="268">
        <f t="shared" si="3519"/>
        <v>0</v>
      </c>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c r="JD343" s="4"/>
      <c r="JE343" s="4"/>
      <c r="JF343" s="4"/>
      <c r="JG343" s="4"/>
      <c r="JH343" s="4"/>
      <c r="JI343" s="4"/>
      <c r="JJ343" s="4"/>
      <c r="JK343" s="4"/>
      <c r="JL343" s="4"/>
      <c r="JM343" s="4"/>
      <c r="JN343" s="4"/>
    </row>
    <row r="344" spans="1:274" s="5" customFormat="1" x14ac:dyDescent="0.2">
      <c r="A344" s="57" t="s">
        <v>168</v>
      </c>
      <c r="B344" s="57" t="s">
        <v>169</v>
      </c>
      <c r="C344" s="57" t="s">
        <v>7</v>
      </c>
      <c r="D344" s="57">
        <v>118</v>
      </c>
      <c r="E344" s="6"/>
      <c r="F344" s="64">
        <f t="shared" si="3455"/>
        <v>0</v>
      </c>
      <c r="G344" s="6"/>
      <c r="H344" s="64">
        <f t="shared" si="3456"/>
        <v>0</v>
      </c>
      <c r="I344" s="6"/>
      <c r="J344" s="64">
        <f t="shared" si="3457"/>
        <v>0</v>
      </c>
      <c r="K344" s="6"/>
      <c r="L344" s="64">
        <f t="shared" si="3458"/>
        <v>0</v>
      </c>
      <c r="M344" s="225"/>
      <c r="N344" s="64">
        <f t="shared" si="3459"/>
        <v>0</v>
      </c>
      <c r="O344" s="6"/>
      <c r="P344" s="64">
        <f t="shared" si="3460"/>
        <v>0</v>
      </c>
      <c r="Q344" s="6"/>
      <c r="R344" s="64">
        <f t="shared" si="3461"/>
        <v>0</v>
      </c>
      <c r="S344" s="6"/>
      <c r="T344" s="64">
        <f t="shared" si="3462"/>
        <v>0</v>
      </c>
      <c r="U344" s="6"/>
      <c r="V344" s="64">
        <f t="shared" si="3463"/>
        <v>0</v>
      </c>
      <c r="W344" s="225">
        <v>10.25</v>
      </c>
      <c r="X344" s="64">
        <f t="shared" si="3464"/>
        <v>1209.5</v>
      </c>
      <c r="Y344" s="6"/>
      <c r="Z344" s="64">
        <f t="shared" si="3465"/>
        <v>0</v>
      </c>
      <c r="AA344" s="6"/>
      <c r="AB344" s="64">
        <f t="shared" si="3466"/>
        <v>0</v>
      </c>
      <c r="AC344" s="59">
        <v>1.5</v>
      </c>
      <c r="AD344" s="64">
        <f t="shared" si="3467"/>
        <v>177</v>
      </c>
      <c r="AE344" s="59">
        <v>7</v>
      </c>
      <c r="AF344" s="64">
        <f t="shared" si="3468"/>
        <v>826</v>
      </c>
      <c r="AG344" s="59">
        <v>6.75</v>
      </c>
      <c r="AH344" s="64">
        <f t="shared" si="3469"/>
        <v>796.5</v>
      </c>
      <c r="AI344" s="59">
        <v>1.25</v>
      </c>
      <c r="AJ344" s="64">
        <f t="shared" si="3470"/>
        <v>147.5</v>
      </c>
      <c r="AK344" s="59"/>
      <c r="AL344" s="64">
        <f t="shared" si="3471"/>
        <v>0</v>
      </c>
      <c r="AM344" s="59">
        <v>7.75</v>
      </c>
      <c r="AN344" s="64">
        <f t="shared" si="3472"/>
        <v>914.5</v>
      </c>
      <c r="AO344" s="59"/>
      <c r="AP344" s="64">
        <f t="shared" si="3473"/>
        <v>0</v>
      </c>
      <c r="AQ344" s="59"/>
      <c r="AR344" s="64">
        <f t="shared" si="3474"/>
        <v>0</v>
      </c>
      <c r="AS344" s="59">
        <v>6.25</v>
      </c>
      <c r="AT344" s="64">
        <f t="shared" si="3475"/>
        <v>737.5</v>
      </c>
      <c r="AU344" s="59">
        <v>11</v>
      </c>
      <c r="AV344" s="64">
        <f t="shared" si="3476"/>
        <v>1298</v>
      </c>
      <c r="AW344" s="59">
        <v>11.5</v>
      </c>
      <c r="AX344" s="64">
        <f t="shared" si="3477"/>
        <v>1357</v>
      </c>
      <c r="AY344" s="59"/>
      <c r="AZ344" s="64">
        <f t="shared" si="3478"/>
        <v>0</v>
      </c>
      <c r="BA344" s="59"/>
      <c r="BB344" s="64">
        <f t="shared" si="3479"/>
        <v>0</v>
      </c>
      <c r="BC344" s="59"/>
      <c r="BD344" s="64">
        <f t="shared" si="3480"/>
        <v>0</v>
      </c>
      <c r="BE344" s="59"/>
      <c r="BF344" s="64">
        <f t="shared" si="3481"/>
        <v>0</v>
      </c>
      <c r="BG344" s="59"/>
      <c r="BH344" s="64">
        <f t="shared" si="3482"/>
        <v>0</v>
      </c>
      <c r="BI344" s="59"/>
      <c r="BJ344" s="64">
        <f t="shared" si="3483"/>
        <v>0</v>
      </c>
      <c r="BK344" s="59"/>
      <c r="BL344" s="64">
        <f t="shared" si="3484"/>
        <v>0</v>
      </c>
      <c r="BM344" s="59"/>
      <c r="BN344" s="64">
        <f t="shared" si="3485"/>
        <v>0</v>
      </c>
      <c r="BO344" s="59"/>
      <c r="BP344" s="64">
        <f t="shared" si="3486"/>
        <v>0</v>
      </c>
      <c r="BQ344" s="59"/>
      <c r="BR344" s="64">
        <f t="shared" si="3487"/>
        <v>0</v>
      </c>
      <c r="BS344" s="59"/>
      <c r="BT344" s="64">
        <f t="shared" si="3488"/>
        <v>0</v>
      </c>
      <c r="BU344" s="59"/>
      <c r="BV344" s="64">
        <f t="shared" si="3489"/>
        <v>0</v>
      </c>
      <c r="BW344" s="59"/>
      <c r="BX344" s="64">
        <f t="shared" si="3490"/>
        <v>0</v>
      </c>
      <c r="BY344" s="59"/>
      <c r="BZ344" s="64">
        <f t="shared" si="3404"/>
        <v>0</v>
      </c>
      <c r="CA344" s="54"/>
      <c r="CB344" s="61">
        <f t="shared" si="3520"/>
        <v>63.25</v>
      </c>
      <c r="CC344" s="61">
        <f t="shared" si="3406"/>
        <v>7463.5</v>
      </c>
      <c r="CD344" s="4"/>
      <c r="CE344" s="4"/>
      <c r="CF344" s="4">
        <f t="shared" si="3407"/>
        <v>0</v>
      </c>
      <c r="CG344" s="218">
        <f t="shared" si="3408"/>
        <v>0</v>
      </c>
      <c r="CH344" s="218">
        <f t="shared" si="3409"/>
        <v>0</v>
      </c>
      <c r="CI344" s="4"/>
      <c r="CJ344" s="4">
        <f t="shared" si="3410"/>
        <v>0</v>
      </c>
      <c r="CK344" s="218">
        <f t="shared" si="3411"/>
        <v>0</v>
      </c>
      <c r="CL344" s="218">
        <f t="shared" si="3412"/>
        <v>0</v>
      </c>
      <c r="CM344" s="4"/>
      <c r="CN344" s="4">
        <f t="shared" si="3413"/>
        <v>0</v>
      </c>
      <c r="CO344" s="218">
        <f t="shared" si="3414"/>
        <v>0</v>
      </c>
      <c r="CP344" s="218">
        <f t="shared" si="3415"/>
        <v>0</v>
      </c>
      <c r="CQ344" s="4"/>
      <c r="CR344" s="4">
        <f t="shared" si="3416"/>
        <v>0</v>
      </c>
      <c r="CS344" s="218">
        <f t="shared" si="3417"/>
        <v>0</v>
      </c>
      <c r="CT344" s="218">
        <f t="shared" si="3418"/>
        <v>0</v>
      </c>
      <c r="CU344" s="4"/>
      <c r="CV344" s="4">
        <f t="shared" si="3419"/>
        <v>0</v>
      </c>
      <c r="CW344" s="218">
        <f t="shared" si="3420"/>
        <v>10.25</v>
      </c>
      <c r="CX344" s="218">
        <f t="shared" si="3421"/>
        <v>0</v>
      </c>
      <c r="CY344" s="4"/>
      <c r="CZ344" s="4">
        <f t="shared" si="3422"/>
        <v>0</v>
      </c>
      <c r="DA344" s="218">
        <f t="shared" si="3423"/>
        <v>0</v>
      </c>
      <c r="DB344" s="218">
        <f t="shared" si="3424"/>
        <v>0</v>
      </c>
      <c r="DC344" s="4"/>
      <c r="DD344" s="4">
        <f t="shared" si="3425"/>
        <v>0</v>
      </c>
      <c r="DE344" s="218">
        <f t="shared" si="3426"/>
        <v>7</v>
      </c>
      <c r="DF344" s="218">
        <f t="shared" si="3427"/>
        <v>0</v>
      </c>
      <c r="DG344" s="4"/>
      <c r="DH344" s="4">
        <f t="shared" si="3428"/>
        <v>0</v>
      </c>
      <c r="DI344" s="218">
        <f t="shared" si="3429"/>
        <v>1.25</v>
      </c>
      <c r="DJ344" s="218">
        <f t="shared" si="3430"/>
        <v>1511.875</v>
      </c>
      <c r="DK344" s="4"/>
      <c r="DL344" s="4">
        <f t="shared" si="3431"/>
        <v>0</v>
      </c>
      <c r="DM344" s="218">
        <f t="shared" si="3432"/>
        <v>7.75</v>
      </c>
      <c r="DN344" s="218">
        <f t="shared" si="3433"/>
        <v>0</v>
      </c>
      <c r="DO344" s="4"/>
      <c r="DP344" s="4">
        <f t="shared" si="3434"/>
        <v>0</v>
      </c>
      <c r="DQ344" s="218">
        <f t="shared" si="3435"/>
        <v>0</v>
      </c>
      <c r="DR344" s="218">
        <f t="shared" si="3436"/>
        <v>0</v>
      </c>
      <c r="DS344" s="4"/>
      <c r="DT344" s="4">
        <f t="shared" si="3437"/>
        <v>0</v>
      </c>
      <c r="DU344" s="218">
        <f t="shared" si="3438"/>
        <v>11</v>
      </c>
      <c r="DV344" s="218">
        <f t="shared" si="3439"/>
        <v>1622.5</v>
      </c>
      <c r="DW344" s="4"/>
      <c r="DX344" s="4"/>
      <c r="DY344" s="4">
        <f t="shared" si="3440"/>
        <v>0</v>
      </c>
      <c r="DZ344" s="218">
        <f t="shared" si="3441"/>
        <v>1298</v>
      </c>
      <c r="EA344" s="218">
        <f t="shared" si="3442"/>
        <v>0</v>
      </c>
      <c r="EB344" s="4"/>
      <c r="EC344" s="4">
        <f t="shared" si="3443"/>
        <v>0</v>
      </c>
      <c r="ED344" s="218" t="e">
        <f>SUM(EB344+#REF!)</f>
        <v>#REF!</v>
      </c>
      <c r="EE344" s="218" t="e">
        <f t="shared" si="3444"/>
        <v>#REF!</v>
      </c>
      <c r="EF344" s="4"/>
      <c r="EG344" s="4">
        <f t="shared" si="3445"/>
        <v>0</v>
      </c>
      <c r="EH344" s="218" t="e">
        <f>SUM(EF344+#REF!)</f>
        <v>#REF!</v>
      </c>
      <c r="EI344" s="218" t="e">
        <f t="shared" si="3446"/>
        <v>#REF!</v>
      </c>
      <c r="EJ344" s="4"/>
      <c r="EK344" s="4" t="e">
        <f>SUM(EJ344*#REF!)</f>
        <v>#REF!</v>
      </c>
      <c r="EL344" s="218" t="e">
        <f>SUM(EJ344+#REF!)</f>
        <v>#REF!</v>
      </c>
      <c r="EM344" s="218" t="e">
        <f t="shared" si="3447"/>
        <v>#REF!</v>
      </c>
      <c r="EN344" s="4"/>
      <c r="EO344" s="269"/>
      <c r="EP344" s="269">
        <f t="shared" si="3491"/>
        <v>0</v>
      </c>
      <c r="EQ344" s="268">
        <f t="shared" si="3492"/>
        <v>1.5</v>
      </c>
      <c r="ER344" s="268">
        <f t="shared" si="3493"/>
        <v>177</v>
      </c>
      <c r="ES344" s="269"/>
      <c r="ET344" s="269">
        <f t="shared" si="3494"/>
        <v>0</v>
      </c>
      <c r="EU344" s="268">
        <f t="shared" si="3495"/>
        <v>7</v>
      </c>
      <c r="EV344" s="268">
        <f t="shared" si="3496"/>
        <v>826</v>
      </c>
      <c r="EW344" s="269"/>
      <c r="EX344" s="269">
        <f t="shared" si="3497"/>
        <v>0</v>
      </c>
      <c r="EY344" s="268">
        <f t="shared" si="3498"/>
        <v>6.75</v>
      </c>
      <c r="EZ344" s="268">
        <f t="shared" si="3499"/>
        <v>796.5</v>
      </c>
      <c r="FA344" s="269"/>
      <c r="FB344" s="269">
        <f t="shared" si="3500"/>
        <v>0</v>
      </c>
      <c r="FC344" s="268">
        <f t="shared" si="3501"/>
        <v>1.25</v>
      </c>
      <c r="FD344" s="268">
        <f t="shared" si="3502"/>
        <v>147.5</v>
      </c>
      <c r="FE344" s="269"/>
      <c r="FF344" s="269">
        <f t="shared" si="3448"/>
        <v>0</v>
      </c>
      <c r="FG344" s="268">
        <f t="shared" si="3449"/>
        <v>0</v>
      </c>
      <c r="FH344" s="268">
        <f t="shared" si="3450"/>
        <v>0</v>
      </c>
      <c r="FI344" s="269"/>
      <c r="FJ344" s="269">
        <f t="shared" si="3451"/>
        <v>0</v>
      </c>
      <c r="FK344" s="268">
        <f t="shared" si="3503"/>
        <v>7.75</v>
      </c>
      <c r="FL344" s="268">
        <f t="shared" si="3504"/>
        <v>914.5</v>
      </c>
      <c r="FM344" s="269"/>
      <c r="FN344" s="269">
        <f t="shared" si="3452"/>
        <v>0</v>
      </c>
      <c r="FO344" s="268">
        <f t="shared" si="3505"/>
        <v>0</v>
      </c>
      <c r="FP344" s="268">
        <f t="shared" si="3506"/>
        <v>0</v>
      </c>
      <c r="FQ344" s="269"/>
      <c r="FR344" s="269">
        <f t="shared" si="3453"/>
        <v>0</v>
      </c>
      <c r="FS344" s="268">
        <f t="shared" si="3507"/>
        <v>0</v>
      </c>
      <c r="FT344" s="268">
        <f t="shared" si="3508"/>
        <v>0</v>
      </c>
      <c r="FU344" s="269"/>
      <c r="FV344" s="269">
        <f t="shared" si="3454"/>
        <v>0</v>
      </c>
      <c r="FW344" s="268">
        <f t="shared" si="3509"/>
        <v>6.25</v>
      </c>
      <c r="FX344" s="268">
        <f t="shared" si="3510"/>
        <v>737.5</v>
      </c>
      <c r="FY344" s="269"/>
      <c r="FZ344" s="269">
        <f t="shared" si="3511"/>
        <v>0</v>
      </c>
      <c r="GA344" s="268">
        <f t="shared" si="3512"/>
        <v>11</v>
      </c>
      <c r="GB344" s="268">
        <f t="shared" si="3513"/>
        <v>1298</v>
      </c>
      <c r="GC344" s="269"/>
      <c r="GD344" s="269">
        <f t="shared" si="3514"/>
        <v>0</v>
      </c>
      <c r="GE344" s="268">
        <f t="shared" si="3515"/>
        <v>11.5</v>
      </c>
      <c r="GF344" s="268">
        <f t="shared" si="3516"/>
        <v>1357</v>
      </c>
      <c r="GG344" s="269"/>
      <c r="GH344" s="269">
        <f t="shared" si="3517"/>
        <v>0</v>
      </c>
      <c r="GI344" s="268">
        <f t="shared" si="3518"/>
        <v>0</v>
      </c>
      <c r="GJ344" s="268">
        <f t="shared" si="3519"/>
        <v>0</v>
      </c>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c r="JD344" s="4"/>
      <c r="JE344" s="4"/>
      <c r="JF344" s="4"/>
      <c r="JG344" s="4"/>
      <c r="JH344" s="4"/>
      <c r="JI344" s="4"/>
      <c r="JJ344" s="4"/>
      <c r="JK344" s="4"/>
      <c r="JL344" s="4"/>
      <c r="JM344" s="4"/>
      <c r="JN344" s="4"/>
    </row>
    <row r="345" spans="1:274" s="5" customFormat="1" x14ac:dyDescent="0.2">
      <c r="A345" s="57" t="s">
        <v>193</v>
      </c>
      <c r="B345" s="57" t="s">
        <v>194</v>
      </c>
      <c r="C345" s="57" t="s">
        <v>7</v>
      </c>
      <c r="D345" s="57">
        <v>118</v>
      </c>
      <c r="E345" s="6"/>
      <c r="F345" s="64">
        <f t="shared" si="3455"/>
        <v>0</v>
      </c>
      <c r="G345" s="6"/>
      <c r="H345" s="64">
        <f t="shared" si="3456"/>
        <v>0</v>
      </c>
      <c r="I345" s="6"/>
      <c r="J345" s="64">
        <f t="shared" si="3457"/>
        <v>0</v>
      </c>
      <c r="K345" s="6"/>
      <c r="L345" s="64">
        <f t="shared" si="3458"/>
        <v>0</v>
      </c>
      <c r="M345" s="6"/>
      <c r="N345" s="64">
        <f t="shared" si="3459"/>
        <v>0</v>
      </c>
      <c r="O345" s="6"/>
      <c r="P345" s="64">
        <f t="shared" si="3460"/>
        <v>0</v>
      </c>
      <c r="Q345" s="6"/>
      <c r="R345" s="64">
        <f t="shared" si="3461"/>
        <v>0</v>
      </c>
      <c r="S345" s="6"/>
      <c r="T345" s="64">
        <f t="shared" si="3462"/>
        <v>0</v>
      </c>
      <c r="U345" s="6"/>
      <c r="V345" s="64">
        <f t="shared" si="3463"/>
        <v>0</v>
      </c>
      <c r="W345" s="6"/>
      <c r="X345" s="64">
        <f t="shared" si="3464"/>
        <v>0</v>
      </c>
      <c r="Y345" s="6"/>
      <c r="Z345" s="64">
        <f t="shared" si="3465"/>
        <v>0</v>
      </c>
      <c r="AA345" s="6"/>
      <c r="AB345" s="64">
        <f t="shared" si="3466"/>
        <v>0</v>
      </c>
      <c r="AC345" s="59"/>
      <c r="AD345" s="64">
        <f t="shared" si="3467"/>
        <v>0</v>
      </c>
      <c r="AE345" s="59"/>
      <c r="AF345" s="64">
        <f t="shared" si="3468"/>
        <v>0</v>
      </c>
      <c r="AG345" s="59"/>
      <c r="AH345" s="64">
        <f t="shared" si="3469"/>
        <v>0</v>
      </c>
      <c r="AI345" s="59"/>
      <c r="AJ345" s="64">
        <f t="shared" si="3470"/>
        <v>0</v>
      </c>
      <c r="AK345" s="59"/>
      <c r="AL345" s="64">
        <f t="shared" si="3471"/>
        <v>0</v>
      </c>
      <c r="AM345" s="59"/>
      <c r="AN345" s="64">
        <f t="shared" si="3472"/>
        <v>0</v>
      </c>
      <c r="AO345" s="59"/>
      <c r="AP345" s="64">
        <f t="shared" si="3473"/>
        <v>0</v>
      </c>
      <c r="AQ345" s="59"/>
      <c r="AR345" s="64">
        <f t="shared" si="3474"/>
        <v>0</v>
      </c>
      <c r="AS345" s="59"/>
      <c r="AT345" s="64">
        <f t="shared" si="3475"/>
        <v>0</v>
      </c>
      <c r="AU345" s="59"/>
      <c r="AV345" s="64">
        <f t="shared" si="3476"/>
        <v>0</v>
      </c>
      <c r="AW345" s="59"/>
      <c r="AX345" s="64">
        <f t="shared" si="3477"/>
        <v>0</v>
      </c>
      <c r="AY345" s="59"/>
      <c r="AZ345" s="64">
        <f t="shared" si="3478"/>
        <v>0</v>
      </c>
      <c r="BA345" s="59"/>
      <c r="BB345" s="64">
        <f t="shared" si="3479"/>
        <v>0</v>
      </c>
      <c r="BC345" s="59"/>
      <c r="BD345" s="64">
        <f t="shared" si="3480"/>
        <v>0</v>
      </c>
      <c r="BE345" s="59"/>
      <c r="BF345" s="64">
        <f t="shared" si="3481"/>
        <v>0</v>
      </c>
      <c r="BG345" s="59"/>
      <c r="BH345" s="64">
        <f t="shared" si="3482"/>
        <v>0</v>
      </c>
      <c r="BI345" s="59"/>
      <c r="BJ345" s="64">
        <f t="shared" si="3483"/>
        <v>0</v>
      </c>
      <c r="BK345" s="59"/>
      <c r="BL345" s="64">
        <f t="shared" si="3484"/>
        <v>0</v>
      </c>
      <c r="BM345" s="59"/>
      <c r="BN345" s="64">
        <f t="shared" si="3485"/>
        <v>0</v>
      </c>
      <c r="BO345" s="59"/>
      <c r="BP345" s="64">
        <f t="shared" si="3486"/>
        <v>0</v>
      </c>
      <c r="BQ345" s="59"/>
      <c r="BR345" s="64">
        <f t="shared" si="3487"/>
        <v>0</v>
      </c>
      <c r="BS345" s="59"/>
      <c r="BT345" s="64">
        <f t="shared" si="3488"/>
        <v>0</v>
      </c>
      <c r="BU345" s="59"/>
      <c r="BV345" s="64">
        <f t="shared" si="3489"/>
        <v>0</v>
      </c>
      <c r="BW345" s="59"/>
      <c r="BX345" s="64">
        <f t="shared" si="3490"/>
        <v>0</v>
      </c>
      <c r="BY345" s="59"/>
      <c r="BZ345" s="64">
        <f t="shared" si="3404"/>
        <v>0</v>
      </c>
      <c r="CA345" s="54"/>
      <c r="CB345" s="61">
        <f t="shared" si="3520"/>
        <v>0</v>
      </c>
      <c r="CC345" s="61">
        <f t="shared" si="3406"/>
        <v>0</v>
      </c>
      <c r="CD345" s="4"/>
      <c r="CE345" s="4"/>
      <c r="CF345" s="4">
        <f t="shared" si="3407"/>
        <v>0</v>
      </c>
      <c r="CG345" s="218">
        <f t="shared" si="3408"/>
        <v>0</v>
      </c>
      <c r="CH345" s="218">
        <f t="shared" si="3409"/>
        <v>0</v>
      </c>
      <c r="CI345" s="4"/>
      <c r="CJ345" s="4">
        <f t="shared" si="3410"/>
        <v>0</v>
      </c>
      <c r="CK345" s="218">
        <f t="shared" si="3411"/>
        <v>0</v>
      </c>
      <c r="CL345" s="218">
        <f t="shared" si="3412"/>
        <v>0</v>
      </c>
      <c r="CM345" s="4"/>
      <c r="CN345" s="4">
        <f t="shared" si="3413"/>
        <v>0</v>
      </c>
      <c r="CO345" s="218">
        <f t="shared" si="3414"/>
        <v>0</v>
      </c>
      <c r="CP345" s="218">
        <f t="shared" si="3415"/>
        <v>0</v>
      </c>
      <c r="CQ345" s="4"/>
      <c r="CR345" s="4">
        <f t="shared" si="3416"/>
        <v>0</v>
      </c>
      <c r="CS345" s="218">
        <f t="shared" si="3417"/>
        <v>0</v>
      </c>
      <c r="CT345" s="218">
        <f t="shared" si="3418"/>
        <v>0</v>
      </c>
      <c r="CU345" s="4"/>
      <c r="CV345" s="4">
        <f t="shared" si="3419"/>
        <v>0</v>
      </c>
      <c r="CW345" s="218">
        <f t="shared" si="3420"/>
        <v>0</v>
      </c>
      <c r="CX345" s="218">
        <f t="shared" si="3421"/>
        <v>0</v>
      </c>
      <c r="CY345" s="4"/>
      <c r="CZ345" s="4">
        <f t="shared" si="3422"/>
        <v>0</v>
      </c>
      <c r="DA345" s="218">
        <f t="shared" si="3423"/>
        <v>0</v>
      </c>
      <c r="DB345" s="218">
        <f t="shared" si="3424"/>
        <v>0</v>
      </c>
      <c r="DC345" s="4"/>
      <c r="DD345" s="4">
        <f t="shared" si="3425"/>
        <v>0</v>
      </c>
      <c r="DE345" s="218">
        <f t="shared" si="3426"/>
        <v>0</v>
      </c>
      <c r="DF345" s="218">
        <f t="shared" si="3427"/>
        <v>0</v>
      </c>
      <c r="DG345" s="4"/>
      <c r="DH345" s="4">
        <f t="shared" si="3428"/>
        <v>0</v>
      </c>
      <c r="DI345" s="218">
        <f t="shared" si="3429"/>
        <v>0</v>
      </c>
      <c r="DJ345" s="218">
        <f t="shared" si="3430"/>
        <v>0</v>
      </c>
      <c r="DK345" s="4"/>
      <c r="DL345" s="4">
        <f t="shared" si="3431"/>
        <v>0</v>
      </c>
      <c r="DM345" s="218">
        <f t="shared" si="3432"/>
        <v>0</v>
      </c>
      <c r="DN345" s="218">
        <f t="shared" si="3433"/>
        <v>0</v>
      </c>
      <c r="DO345" s="4"/>
      <c r="DP345" s="4">
        <f t="shared" si="3434"/>
        <v>0</v>
      </c>
      <c r="DQ345" s="218">
        <f t="shared" si="3435"/>
        <v>0</v>
      </c>
      <c r="DR345" s="218">
        <f t="shared" si="3436"/>
        <v>0</v>
      </c>
      <c r="DS345" s="4"/>
      <c r="DT345" s="4">
        <f t="shared" si="3437"/>
        <v>0</v>
      </c>
      <c r="DU345" s="218">
        <f t="shared" si="3438"/>
        <v>0</v>
      </c>
      <c r="DV345" s="218">
        <f t="shared" si="3439"/>
        <v>0</v>
      </c>
      <c r="DW345" s="4"/>
      <c r="DX345" s="4"/>
      <c r="DY345" s="4">
        <f t="shared" si="3440"/>
        <v>0</v>
      </c>
      <c r="DZ345" s="218">
        <f t="shared" si="3441"/>
        <v>0</v>
      </c>
      <c r="EA345" s="218">
        <f t="shared" si="3442"/>
        <v>0</v>
      </c>
      <c r="EB345" s="4"/>
      <c r="EC345" s="4">
        <f t="shared" si="3443"/>
        <v>0</v>
      </c>
      <c r="ED345" s="218" t="e">
        <f>SUM(EB345+#REF!)</f>
        <v>#REF!</v>
      </c>
      <c r="EE345" s="218" t="e">
        <f t="shared" si="3444"/>
        <v>#REF!</v>
      </c>
      <c r="EF345" s="4"/>
      <c r="EG345" s="4">
        <f t="shared" si="3445"/>
        <v>0</v>
      </c>
      <c r="EH345" s="218" t="e">
        <f>SUM(EF345+#REF!)</f>
        <v>#REF!</v>
      </c>
      <c r="EI345" s="218" t="e">
        <f t="shared" si="3446"/>
        <v>#REF!</v>
      </c>
      <c r="EJ345" s="4"/>
      <c r="EK345" s="4" t="e">
        <f>SUM(EJ345*#REF!)</f>
        <v>#REF!</v>
      </c>
      <c r="EL345" s="218" t="e">
        <f>SUM(EJ345+#REF!)</f>
        <v>#REF!</v>
      </c>
      <c r="EM345" s="218" t="e">
        <f t="shared" si="3447"/>
        <v>#REF!</v>
      </c>
      <c r="EN345" s="4"/>
      <c r="EO345" s="269"/>
      <c r="EP345" s="269">
        <f t="shared" si="3491"/>
        <v>0</v>
      </c>
      <c r="EQ345" s="268">
        <f t="shared" si="3492"/>
        <v>0</v>
      </c>
      <c r="ER345" s="268">
        <f t="shared" si="3493"/>
        <v>0</v>
      </c>
      <c r="ES345" s="269"/>
      <c r="ET345" s="269">
        <f t="shared" si="3494"/>
        <v>0</v>
      </c>
      <c r="EU345" s="268">
        <f t="shared" si="3495"/>
        <v>0</v>
      </c>
      <c r="EV345" s="268">
        <f t="shared" si="3496"/>
        <v>0</v>
      </c>
      <c r="EW345" s="269"/>
      <c r="EX345" s="269">
        <f t="shared" si="3497"/>
        <v>0</v>
      </c>
      <c r="EY345" s="268">
        <f t="shared" si="3498"/>
        <v>0</v>
      </c>
      <c r="EZ345" s="268">
        <f t="shared" si="3499"/>
        <v>0</v>
      </c>
      <c r="FA345" s="269"/>
      <c r="FB345" s="269">
        <f t="shared" si="3500"/>
        <v>0</v>
      </c>
      <c r="FC345" s="268">
        <f t="shared" si="3501"/>
        <v>0</v>
      </c>
      <c r="FD345" s="268">
        <f t="shared" si="3502"/>
        <v>0</v>
      </c>
      <c r="FE345" s="269"/>
      <c r="FF345" s="269">
        <f t="shared" si="3448"/>
        <v>0</v>
      </c>
      <c r="FG345" s="268">
        <f t="shared" si="3449"/>
        <v>0</v>
      </c>
      <c r="FH345" s="268">
        <f t="shared" si="3450"/>
        <v>0</v>
      </c>
      <c r="FI345" s="269"/>
      <c r="FJ345" s="269">
        <f t="shared" si="3451"/>
        <v>0</v>
      </c>
      <c r="FK345" s="268">
        <f t="shared" si="3503"/>
        <v>0</v>
      </c>
      <c r="FL345" s="268">
        <f t="shared" si="3504"/>
        <v>0</v>
      </c>
      <c r="FM345" s="269"/>
      <c r="FN345" s="269">
        <f t="shared" si="3452"/>
        <v>0</v>
      </c>
      <c r="FO345" s="268">
        <f t="shared" si="3505"/>
        <v>0</v>
      </c>
      <c r="FP345" s="268">
        <f t="shared" si="3506"/>
        <v>0</v>
      </c>
      <c r="FQ345" s="269"/>
      <c r="FR345" s="269">
        <f t="shared" si="3453"/>
        <v>0</v>
      </c>
      <c r="FS345" s="268">
        <f t="shared" si="3507"/>
        <v>0</v>
      </c>
      <c r="FT345" s="268">
        <f t="shared" si="3508"/>
        <v>0</v>
      </c>
      <c r="FU345" s="269"/>
      <c r="FV345" s="269">
        <f t="shared" si="3454"/>
        <v>0</v>
      </c>
      <c r="FW345" s="268">
        <f t="shared" si="3509"/>
        <v>0</v>
      </c>
      <c r="FX345" s="268">
        <f t="shared" si="3510"/>
        <v>0</v>
      </c>
      <c r="FY345" s="269"/>
      <c r="FZ345" s="269">
        <f t="shared" si="3511"/>
        <v>0</v>
      </c>
      <c r="GA345" s="268">
        <f t="shared" si="3512"/>
        <v>0</v>
      </c>
      <c r="GB345" s="268">
        <f t="shared" si="3513"/>
        <v>0</v>
      </c>
      <c r="GC345" s="269"/>
      <c r="GD345" s="269">
        <f t="shared" si="3514"/>
        <v>0</v>
      </c>
      <c r="GE345" s="268">
        <f t="shared" si="3515"/>
        <v>0</v>
      </c>
      <c r="GF345" s="268">
        <f t="shared" si="3516"/>
        <v>0</v>
      </c>
      <c r="GG345" s="269"/>
      <c r="GH345" s="269">
        <f t="shared" si="3517"/>
        <v>0</v>
      </c>
      <c r="GI345" s="268">
        <f t="shared" si="3518"/>
        <v>0</v>
      </c>
      <c r="GJ345" s="268">
        <f t="shared" si="3519"/>
        <v>0</v>
      </c>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c r="JD345" s="4"/>
      <c r="JE345" s="4"/>
      <c r="JF345" s="4"/>
      <c r="JG345" s="4"/>
      <c r="JH345" s="4"/>
      <c r="JI345" s="4"/>
      <c r="JJ345" s="4"/>
      <c r="JK345" s="4"/>
      <c r="JL345" s="4"/>
      <c r="JM345" s="4"/>
      <c r="JN345" s="4"/>
    </row>
    <row r="346" spans="1:274" s="5" customFormat="1" x14ac:dyDescent="0.2">
      <c r="A346" s="57" t="s">
        <v>103</v>
      </c>
      <c r="B346" s="57" t="s">
        <v>104</v>
      </c>
      <c r="C346" s="57" t="s">
        <v>7</v>
      </c>
      <c r="D346" s="57">
        <v>118</v>
      </c>
      <c r="E346" s="6"/>
      <c r="F346" s="64">
        <f t="shared" si="3455"/>
        <v>0</v>
      </c>
      <c r="G346" s="6"/>
      <c r="H346" s="64">
        <f t="shared" si="3456"/>
        <v>0</v>
      </c>
      <c r="I346" s="6"/>
      <c r="J346" s="64">
        <f t="shared" si="3457"/>
        <v>0</v>
      </c>
      <c r="K346" s="6"/>
      <c r="L346" s="64">
        <f t="shared" si="3458"/>
        <v>0</v>
      </c>
      <c r="M346" s="6"/>
      <c r="N346" s="64">
        <f t="shared" si="3459"/>
        <v>0</v>
      </c>
      <c r="O346" s="6"/>
      <c r="P346" s="64">
        <f t="shared" si="3460"/>
        <v>0</v>
      </c>
      <c r="Q346" s="6"/>
      <c r="R346" s="64">
        <f t="shared" si="3461"/>
        <v>0</v>
      </c>
      <c r="S346" s="6"/>
      <c r="T346" s="64">
        <f t="shared" si="3462"/>
        <v>0</v>
      </c>
      <c r="U346" s="6"/>
      <c r="V346" s="64">
        <f t="shared" si="3463"/>
        <v>0</v>
      </c>
      <c r="W346" s="6"/>
      <c r="X346" s="64">
        <f t="shared" si="3464"/>
        <v>0</v>
      </c>
      <c r="Y346" s="6"/>
      <c r="Z346" s="64">
        <f t="shared" si="3465"/>
        <v>0</v>
      </c>
      <c r="AA346" s="6"/>
      <c r="AB346" s="64">
        <f t="shared" si="3466"/>
        <v>0</v>
      </c>
      <c r="AC346" s="59"/>
      <c r="AD346" s="64">
        <f t="shared" si="3467"/>
        <v>0</v>
      </c>
      <c r="AE346" s="59"/>
      <c r="AF346" s="64">
        <f t="shared" si="3468"/>
        <v>0</v>
      </c>
      <c r="AG346" s="59"/>
      <c r="AH346" s="64">
        <f t="shared" si="3469"/>
        <v>0</v>
      </c>
      <c r="AI346" s="59"/>
      <c r="AJ346" s="64">
        <f t="shared" si="3470"/>
        <v>0</v>
      </c>
      <c r="AK346" s="59"/>
      <c r="AL346" s="64">
        <f t="shared" si="3471"/>
        <v>0</v>
      </c>
      <c r="AM346" s="59"/>
      <c r="AN346" s="64">
        <f t="shared" si="3472"/>
        <v>0</v>
      </c>
      <c r="AO346" s="59"/>
      <c r="AP346" s="64">
        <f t="shared" si="3473"/>
        <v>0</v>
      </c>
      <c r="AQ346" s="59"/>
      <c r="AR346" s="64">
        <f t="shared" si="3474"/>
        <v>0</v>
      </c>
      <c r="AS346" s="59"/>
      <c r="AT346" s="64">
        <f t="shared" si="3475"/>
        <v>0</v>
      </c>
      <c r="AU346" s="59"/>
      <c r="AV346" s="64">
        <f t="shared" si="3476"/>
        <v>0</v>
      </c>
      <c r="AW346" s="59"/>
      <c r="AX346" s="64">
        <f t="shared" si="3477"/>
        <v>0</v>
      </c>
      <c r="AY346" s="59"/>
      <c r="AZ346" s="64">
        <f t="shared" si="3478"/>
        <v>0</v>
      </c>
      <c r="BA346" s="59"/>
      <c r="BB346" s="64">
        <f t="shared" si="3479"/>
        <v>0</v>
      </c>
      <c r="BC346" s="59"/>
      <c r="BD346" s="64">
        <f t="shared" si="3480"/>
        <v>0</v>
      </c>
      <c r="BE346" s="59"/>
      <c r="BF346" s="64">
        <f t="shared" si="3481"/>
        <v>0</v>
      </c>
      <c r="BG346" s="59"/>
      <c r="BH346" s="64">
        <f t="shared" si="3482"/>
        <v>0</v>
      </c>
      <c r="BI346" s="59"/>
      <c r="BJ346" s="64">
        <f t="shared" si="3483"/>
        <v>0</v>
      </c>
      <c r="BK346" s="59"/>
      <c r="BL346" s="64">
        <f t="shared" si="3484"/>
        <v>0</v>
      </c>
      <c r="BM346" s="59"/>
      <c r="BN346" s="64">
        <f t="shared" si="3485"/>
        <v>0</v>
      </c>
      <c r="BO346" s="59"/>
      <c r="BP346" s="64">
        <f t="shared" si="3486"/>
        <v>0</v>
      </c>
      <c r="BQ346" s="59"/>
      <c r="BR346" s="64">
        <f t="shared" si="3487"/>
        <v>0</v>
      </c>
      <c r="BS346" s="59"/>
      <c r="BT346" s="64">
        <f t="shared" si="3488"/>
        <v>0</v>
      </c>
      <c r="BU346" s="59"/>
      <c r="BV346" s="64">
        <f t="shared" si="3489"/>
        <v>0</v>
      </c>
      <c r="BW346" s="59"/>
      <c r="BX346" s="64">
        <f t="shared" si="3490"/>
        <v>0</v>
      </c>
      <c r="BY346" s="59"/>
      <c r="BZ346" s="64">
        <f t="shared" si="3404"/>
        <v>0</v>
      </c>
      <c r="CA346" s="54"/>
      <c r="CB346" s="61">
        <f t="shared" si="3520"/>
        <v>0</v>
      </c>
      <c r="CC346" s="61">
        <f t="shared" si="3406"/>
        <v>0</v>
      </c>
      <c r="CD346" s="4"/>
      <c r="CE346" s="4"/>
      <c r="CF346" s="4">
        <f t="shared" si="3407"/>
        <v>0</v>
      </c>
      <c r="CG346" s="218">
        <f t="shared" si="3408"/>
        <v>0</v>
      </c>
      <c r="CH346" s="218">
        <f t="shared" si="3409"/>
        <v>0</v>
      </c>
      <c r="CI346" s="4"/>
      <c r="CJ346" s="4">
        <f t="shared" si="3410"/>
        <v>0</v>
      </c>
      <c r="CK346" s="218">
        <f t="shared" si="3411"/>
        <v>0</v>
      </c>
      <c r="CL346" s="218">
        <f t="shared" si="3412"/>
        <v>0</v>
      </c>
      <c r="CM346" s="4"/>
      <c r="CN346" s="4">
        <f t="shared" si="3413"/>
        <v>0</v>
      </c>
      <c r="CO346" s="218">
        <f t="shared" si="3414"/>
        <v>0</v>
      </c>
      <c r="CP346" s="218">
        <f t="shared" si="3415"/>
        <v>0</v>
      </c>
      <c r="CQ346" s="4"/>
      <c r="CR346" s="4">
        <f t="shared" si="3416"/>
        <v>0</v>
      </c>
      <c r="CS346" s="218">
        <f t="shared" si="3417"/>
        <v>0</v>
      </c>
      <c r="CT346" s="218">
        <f t="shared" si="3418"/>
        <v>0</v>
      </c>
      <c r="CU346" s="4"/>
      <c r="CV346" s="4">
        <f t="shared" si="3419"/>
        <v>0</v>
      </c>
      <c r="CW346" s="218">
        <f t="shared" si="3420"/>
        <v>0</v>
      </c>
      <c r="CX346" s="218">
        <f t="shared" si="3421"/>
        <v>0</v>
      </c>
      <c r="CY346" s="4"/>
      <c r="CZ346" s="4">
        <f t="shared" si="3422"/>
        <v>0</v>
      </c>
      <c r="DA346" s="218">
        <f t="shared" si="3423"/>
        <v>0</v>
      </c>
      <c r="DB346" s="218">
        <f t="shared" si="3424"/>
        <v>0</v>
      </c>
      <c r="DC346" s="4"/>
      <c r="DD346" s="4">
        <f t="shared" si="3425"/>
        <v>0</v>
      </c>
      <c r="DE346" s="218">
        <f t="shared" si="3426"/>
        <v>0</v>
      </c>
      <c r="DF346" s="218">
        <f t="shared" si="3427"/>
        <v>0</v>
      </c>
      <c r="DG346" s="4"/>
      <c r="DH346" s="4">
        <f t="shared" si="3428"/>
        <v>0</v>
      </c>
      <c r="DI346" s="218">
        <f t="shared" si="3429"/>
        <v>0</v>
      </c>
      <c r="DJ346" s="218">
        <f t="shared" si="3430"/>
        <v>0</v>
      </c>
      <c r="DK346" s="4"/>
      <c r="DL346" s="4">
        <f t="shared" si="3431"/>
        <v>0</v>
      </c>
      <c r="DM346" s="218">
        <f t="shared" si="3432"/>
        <v>0</v>
      </c>
      <c r="DN346" s="218">
        <f t="shared" si="3433"/>
        <v>0</v>
      </c>
      <c r="DO346" s="4"/>
      <c r="DP346" s="4">
        <f t="shared" si="3434"/>
        <v>0</v>
      </c>
      <c r="DQ346" s="218">
        <f t="shared" si="3435"/>
        <v>0</v>
      </c>
      <c r="DR346" s="218">
        <f t="shared" si="3436"/>
        <v>0</v>
      </c>
      <c r="DS346" s="4"/>
      <c r="DT346" s="4">
        <f t="shared" si="3437"/>
        <v>0</v>
      </c>
      <c r="DU346" s="218">
        <f t="shared" si="3438"/>
        <v>0</v>
      </c>
      <c r="DV346" s="218">
        <f t="shared" si="3439"/>
        <v>0</v>
      </c>
      <c r="DW346" s="4"/>
      <c r="DX346" s="4"/>
      <c r="DY346" s="4">
        <f t="shared" si="3440"/>
        <v>0</v>
      </c>
      <c r="DZ346" s="218">
        <f t="shared" si="3441"/>
        <v>0</v>
      </c>
      <c r="EA346" s="218">
        <f t="shared" si="3442"/>
        <v>0</v>
      </c>
      <c r="EB346" s="4"/>
      <c r="EC346" s="4">
        <f t="shared" si="3443"/>
        <v>0</v>
      </c>
      <c r="ED346" s="218" t="e">
        <f>SUM(EB346+#REF!)</f>
        <v>#REF!</v>
      </c>
      <c r="EE346" s="218" t="e">
        <f t="shared" si="3444"/>
        <v>#REF!</v>
      </c>
      <c r="EF346" s="4"/>
      <c r="EG346" s="4">
        <f t="shared" si="3445"/>
        <v>0</v>
      </c>
      <c r="EH346" s="218" t="e">
        <f>SUM(EF346+#REF!)</f>
        <v>#REF!</v>
      </c>
      <c r="EI346" s="218" t="e">
        <f t="shared" si="3446"/>
        <v>#REF!</v>
      </c>
      <c r="EJ346" s="4"/>
      <c r="EK346" s="4" t="e">
        <f>SUM(EJ346*#REF!)</f>
        <v>#REF!</v>
      </c>
      <c r="EL346" s="218" t="e">
        <f>SUM(EJ346+#REF!)</f>
        <v>#REF!</v>
      </c>
      <c r="EM346" s="218" t="e">
        <f t="shared" si="3447"/>
        <v>#REF!</v>
      </c>
      <c r="EN346" s="4"/>
      <c r="EO346" s="269"/>
      <c r="EP346" s="269">
        <f t="shared" si="3491"/>
        <v>0</v>
      </c>
      <c r="EQ346" s="268">
        <f t="shared" si="3492"/>
        <v>0</v>
      </c>
      <c r="ER346" s="268">
        <f t="shared" si="3493"/>
        <v>0</v>
      </c>
      <c r="ES346" s="269"/>
      <c r="ET346" s="269">
        <f t="shared" si="3494"/>
        <v>0</v>
      </c>
      <c r="EU346" s="268">
        <f t="shared" si="3495"/>
        <v>0</v>
      </c>
      <c r="EV346" s="268">
        <f t="shared" si="3496"/>
        <v>0</v>
      </c>
      <c r="EW346" s="269"/>
      <c r="EX346" s="269">
        <f t="shared" si="3497"/>
        <v>0</v>
      </c>
      <c r="EY346" s="268">
        <f t="shared" si="3498"/>
        <v>0</v>
      </c>
      <c r="EZ346" s="268">
        <f t="shared" si="3499"/>
        <v>0</v>
      </c>
      <c r="FA346" s="269"/>
      <c r="FB346" s="269">
        <f t="shared" si="3500"/>
        <v>0</v>
      </c>
      <c r="FC346" s="268">
        <f t="shared" si="3501"/>
        <v>0</v>
      </c>
      <c r="FD346" s="268">
        <f t="shared" si="3502"/>
        <v>0</v>
      </c>
      <c r="FE346" s="269"/>
      <c r="FF346" s="269">
        <f t="shared" si="3448"/>
        <v>0</v>
      </c>
      <c r="FG346" s="268">
        <f t="shared" si="3449"/>
        <v>0</v>
      </c>
      <c r="FH346" s="268">
        <f t="shared" si="3450"/>
        <v>0</v>
      </c>
      <c r="FI346" s="269"/>
      <c r="FJ346" s="269">
        <f t="shared" si="3451"/>
        <v>0</v>
      </c>
      <c r="FK346" s="268">
        <f t="shared" si="3503"/>
        <v>0</v>
      </c>
      <c r="FL346" s="268">
        <f t="shared" si="3504"/>
        <v>0</v>
      </c>
      <c r="FM346" s="269"/>
      <c r="FN346" s="269">
        <f t="shared" si="3452"/>
        <v>0</v>
      </c>
      <c r="FO346" s="268">
        <f t="shared" si="3505"/>
        <v>0</v>
      </c>
      <c r="FP346" s="268">
        <f t="shared" si="3506"/>
        <v>0</v>
      </c>
      <c r="FQ346" s="269"/>
      <c r="FR346" s="269">
        <f t="shared" si="3453"/>
        <v>0</v>
      </c>
      <c r="FS346" s="268">
        <f t="shared" si="3507"/>
        <v>0</v>
      </c>
      <c r="FT346" s="268">
        <f t="shared" si="3508"/>
        <v>0</v>
      </c>
      <c r="FU346" s="269"/>
      <c r="FV346" s="269">
        <f t="shared" si="3454"/>
        <v>0</v>
      </c>
      <c r="FW346" s="268">
        <f t="shared" si="3509"/>
        <v>0</v>
      </c>
      <c r="FX346" s="268">
        <f t="shared" si="3510"/>
        <v>0</v>
      </c>
      <c r="FY346" s="269"/>
      <c r="FZ346" s="269">
        <f t="shared" si="3511"/>
        <v>0</v>
      </c>
      <c r="GA346" s="268">
        <f t="shared" si="3512"/>
        <v>0</v>
      </c>
      <c r="GB346" s="268">
        <f t="shared" si="3513"/>
        <v>0</v>
      </c>
      <c r="GC346" s="269"/>
      <c r="GD346" s="269">
        <f t="shared" si="3514"/>
        <v>0</v>
      </c>
      <c r="GE346" s="268">
        <f t="shared" si="3515"/>
        <v>0</v>
      </c>
      <c r="GF346" s="268">
        <f t="shared" si="3516"/>
        <v>0</v>
      </c>
      <c r="GG346" s="269"/>
      <c r="GH346" s="269">
        <f t="shared" si="3517"/>
        <v>0</v>
      </c>
      <c r="GI346" s="268">
        <f t="shared" si="3518"/>
        <v>0</v>
      </c>
      <c r="GJ346" s="268">
        <f t="shared" si="3519"/>
        <v>0</v>
      </c>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c r="HW346" s="4"/>
      <c r="HX346" s="4"/>
      <c r="HY346" s="4"/>
      <c r="HZ346" s="4"/>
      <c r="IA346" s="4"/>
      <c r="IB346" s="4"/>
      <c r="IC346" s="4"/>
      <c r="ID346" s="4"/>
      <c r="IE346" s="4"/>
      <c r="IF346" s="4"/>
      <c r="IG346" s="4"/>
      <c r="IH346" s="4"/>
      <c r="II346" s="4"/>
      <c r="IJ346" s="4"/>
      <c r="IK346" s="4"/>
      <c r="IL346" s="4"/>
      <c r="IM346" s="4"/>
      <c r="IN346" s="4"/>
      <c r="IO346" s="4"/>
      <c r="IP346" s="4"/>
      <c r="IQ346" s="4"/>
      <c r="IR346" s="4"/>
      <c r="IS346" s="4"/>
      <c r="IT346" s="4"/>
      <c r="IU346" s="4"/>
      <c r="IV346" s="4"/>
      <c r="IW346" s="4"/>
      <c r="IX346" s="4"/>
      <c r="IY346" s="4"/>
      <c r="IZ346" s="4"/>
      <c r="JA346" s="4"/>
      <c r="JB346" s="4"/>
      <c r="JC346" s="4"/>
      <c r="JD346" s="4"/>
      <c r="JE346" s="4"/>
      <c r="JF346" s="4"/>
      <c r="JG346" s="4"/>
      <c r="JH346" s="4"/>
      <c r="JI346" s="4"/>
      <c r="JJ346" s="4"/>
      <c r="JK346" s="4"/>
      <c r="JL346" s="4"/>
      <c r="JM346" s="4"/>
      <c r="JN346" s="4"/>
    </row>
    <row r="347" spans="1:274" s="5" customFormat="1" x14ac:dyDescent="0.2">
      <c r="A347" s="57" t="s">
        <v>335</v>
      </c>
      <c r="B347" s="57" t="s">
        <v>336</v>
      </c>
      <c r="C347" s="57" t="s">
        <v>7</v>
      </c>
      <c r="D347" s="57">
        <v>118</v>
      </c>
      <c r="E347" s="6"/>
      <c r="F347" s="64">
        <f t="shared" si="3455"/>
        <v>0</v>
      </c>
      <c r="G347" s="6"/>
      <c r="H347" s="64">
        <f t="shared" si="3456"/>
        <v>0</v>
      </c>
      <c r="I347" s="6"/>
      <c r="J347" s="64">
        <f t="shared" si="3457"/>
        <v>0</v>
      </c>
      <c r="K347" s="6"/>
      <c r="L347" s="64">
        <f t="shared" si="3458"/>
        <v>0</v>
      </c>
      <c r="M347" s="6"/>
      <c r="N347" s="64">
        <f t="shared" si="3459"/>
        <v>0</v>
      </c>
      <c r="O347" s="6"/>
      <c r="P347" s="64">
        <f t="shared" si="3460"/>
        <v>0</v>
      </c>
      <c r="Q347" s="6"/>
      <c r="R347" s="64">
        <f t="shared" si="3461"/>
        <v>0</v>
      </c>
      <c r="S347" s="6"/>
      <c r="T347" s="64">
        <f t="shared" si="3462"/>
        <v>0</v>
      </c>
      <c r="U347" s="6"/>
      <c r="V347" s="64">
        <f t="shared" si="3463"/>
        <v>0</v>
      </c>
      <c r="W347" s="6"/>
      <c r="X347" s="64">
        <f t="shared" si="3464"/>
        <v>0</v>
      </c>
      <c r="Y347" s="6"/>
      <c r="Z347" s="64">
        <f t="shared" si="3465"/>
        <v>0</v>
      </c>
      <c r="AA347" s="6"/>
      <c r="AB347" s="64">
        <f t="shared" si="3466"/>
        <v>0</v>
      </c>
      <c r="AC347" s="59"/>
      <c r="AD347" s="64">
        <f t="shared" si="3467"/>
        <v>0</v>
      </c>
      <c r="AE347" s="59"/>
      <c r="AF347" s="64">
        <f t="shared" si="3468"/>
        <v>0</v>
      </c>
      <c r="AG347" s="59"/>
      <c r="AH347" s="64">
        <f t="shared" si="3469"/>
        <v>0</v>
      </c>
      <c r="AI347" s="59"/>
      <c r="AJ347" s="64">
        <f t="shared" si="3470"/>
        <v>0</v>
      </c>
      <c r="AK347" s="59"/>
      <c r="AL347" s="64">
        <f t="shared" si="3471"/>
        <v>0</v>
      </c>
      <c r="AM347" s="59">
        <v>3</v>
      </c>
      <c r="AN347" s="64">
        <f t="shared" si="3472"/>
        <v>354</v>
      </c>
      <c r="AO347" s="59">
        <v>7.5</v>
      </c>
      <c r="AP347" s="64">
        <f t="shared" si="3473"/>
        <v>885</v>
      </c>
      <c r="AQ347" s="59">
        <v>1</v>
      </c>
      <c r="AR347" s="64">
        <f t="shared" si="3474"/>
        <v>118</v>
      </c>
      <c r="AS347" s="59"/>
      <c r="AT347" s="64">
        <f t="shared" si="3475"/>
        <v>0</v>
      </c>
      <c r="AU347" s="59">
        <v>1.75</v>
      </c>
      <c r="AV347" s="64">
        <f t="shared" si="3476"/>
        <v>206.5</v>
      </c>
      <c r="AW347" s="59"/>
      <c r="AX347" s="64">
        <f t="shared" si="3477"/>
        <v>0</v>
      </c>
      <c r="AY347" s="59"/>
      <c r="AZ347" s="64">
        <f t="shared" si="3478"/>
        <v>0</v>
      </c>
      <c r="BA347" s="59"/>
      <c r="BB347" s="64">
        <f t="shared" ref="BB347" si="3626">SUM(BA347*$D347)</f>
        <v>0</v>
      </c>
      <c r="BC347" s="59"/>
      <c r="BD347" s="64">
        <f t="shared" ref="BD347" si="3627">SUM(BC347*$D347)</f>
        <v>0</v>
      </c>
      <c r="BE347" s="59"/>
      <c r="BF347" s="64">
        <f t="shared" ref="BF347" si="3628">SUM(BE347*$D347)</f>
        <v>0</v>
      </c>
      <c r="BG347" s="59"/>
      <c r="BH347" s="64">
        <f t="shared" ref="BH347" si="3629">SUM(BG347*$D347)</f>
        <v>0</v>
      </c>
      <c r="BI347" s="59"/>
      <c r="BJ347" s="64">
        <f t="shared" ref="BJ347" si="3630">SUM(BI347*$D347)</f>
        <v>0</v>
      </c>
      <c r="BK347" s="59"/>
      <c r="BL347" s="64">
        <f t="shared" ref="BL347" si="3631">SUM(BK347*$D347)</f>
        <v>0</v>
      </c>
      <c r="BM347" s="59"/>
      <c r="BN347" s="64">
        <f t="shared" ref="BN347" si="3632">SUM(BM347*$D347)</f>
        <v>0</v>
      </c>
      <c r="BO347" s="59"/>
      <c r="BP347" s="64">
        <f t="shared" ref="BP347" si="3633">SUM(BO347*$D347)</f>
        <v>0</v>
      </c>
      <c r="BQ347" s="59"/>
      <c r="BR347" s="64">
        <f t="shared" ref="BR347" si="3634">SUM(BQ347*$D347)</f>
        <v>0</v>
      </c>
      <c r="BS347" s="59"/>
      <c r="BT347" s="64">
        <f t="shared" ref="BT347" si="3635">SUM(BS347*$D347)</f>
        <v>0</v>
      </c>
      <c r="BU347" s="59"/>
      <c r="BV347" s="64">
        <f t="shared" ref="BV347" si="3636">SUM(BU347*$D347)</f>
        <v>0</v>
      </c>
      <c r="BW347" s="59"/>
      <c r="BX347" s="64">
        <f t="shared" ref="BX347" si="3637">SUM(BW347*$D347)</f>
        <v>0</v>
      </c>
      <c r="BY347" s="59"/>
      <c r="BZ347" s="64">
        <f t="shared" ref="BZ347" si="3638">SUM(BY347*$D347)</f>
        <v>0</v>
      </c>
      <c r="CA347" s="54"/>
      <c r="CB347" s="61">
        <f t="shared" ref="CB347" si="3639">SUM(E347+G347+I347+K347+M347+O347+Q347+S347+U347+W347+Y347+AA347+AC347+AE347+AG347+AI347+AK347+AM347+AO347+AQ347+AS347+AU347+AW347+AY347+BA347+BC347+BE347+BG347+BI347+BK347+BM347+BO347+BQ347+BS347+BU347+BW347+BY347)</f>
        <v>13.25</v>
      </c>
      <c r="CC347" s="61">
        <f t="shared" ref="CC347" si="3640">ROUND(CB347*D347*2,1)/2</f>
        <v>1563.5</v>
      </c>
      <c r="CD347" s="4"/>
      <c r="CE347" s="4"/>
      <c r="CF347" s="4">
        <f t="shared" ref="CF347" si="3641">SUM(CE347*D347)</f>
        <v>0</v>
      </c>
      <c r="CG347" s="218">
        <f t="shared" ref="CG347" si="3642">SUM(CE347+K347)</f>
        <v>0</v>
      </c>
      <c r="CH347" s="218">
        <f t="shared" ref="CH347" si="3643">SUM(CF347+L347)</f>
        <v>0</v>
      </c>
      <c r="CI347" s="4"/>
      <c r="CJ347" s="4">
        <f t="shared" ref="CJ347" si="3644">SUM(CI347*H347)</f>
        <v>0</v>
      </c>
      <c r="CK347" s="218">
        <f t="shared" ref="CK347" si="3645">SUM(CI347+M347)</f>
        <v>0</v>
      </c>
      <c r="CL347" s="218">
        <f t="shared" ref="CL347" si="3646">SUM(CK347*D347)</f>
        <v>0</v>
      </c>
      <c r="CM347" s="4"/>
      <c r="CN347" s="4">
        <f t="shared" ref="CN347" si="3647">SUM(CM347*L347)</f>
        <v>0</v>
      </c>
      <c r="CO347" s="218">
        <f t="shared" ref="CO347" si="3648">SUM(CM347+O347)</f>
        <v>0</v>
      </c>
      <c r="CP347" s="218">
        <f t="shared" ref="CP347" si="3649">SUM(CO347*D347)</f>
        <v>0</v>
      </c>
      <c r="CQ347" s="4"/>
      <c r="CR347" s="4">
        <f t="shared" ref="CR347" si="3650">SUM(CQ347*P347)</f>
        <v>0</v>
      </c>
      <c r="CS347" s="218">
        <f t="shared" ref="CS347" si="3651">SUM(CQ347+S347)</f>
        <v>0</v>
      </c>
      <c r="CT347" s="218">
        <f t="shared" ref="CT347" si="3652">SUM(CS347*H347)</f>
        <v>0</v>
      </c>
      <c r="CU347" s="4"/>
      <c r="CV347" s="4">
        <f t="shared" ref="CV347" si="3653">SUM(CU347*T347)</f>
        <v>0</v>
      </c>
      <c r="CW347" s="218">
        <f t="shared" ref="CW347" si="3654">SUM(CU347+W347)</f>
        <v>0</v>
      </c>
      <c r="CX347" s="218">
        <f t="shared" ref="CX347" si="3655">SUM(CW347*L347)</f>
        <v>0</v>
      </c>
      <c r="CY347" s="4"/>
      <c r="CZ347" s="4">
        <f t="shared" ref="CZ347" si="3656">SUM(CY347*X347)</f>
        <v>0</v>
      </c>
      <c r="DA347" s="218">
        <f t="shared" ref="DA347" si="3657">SUM(CY347+AA347)</f>
        <v>0</v>
      </c>
      <c r="DB347" s="218">
        <f t="shared" ref="DB347" si="3658">SUM(DA347*P347)</f>
        <v>0</v>
      </c>
      <c r="DC347" s="4"/>
      <c r="DD347" s="4">
        <f t="shared" ref="DD347" si="3659">SUM(DC347*AB347)</f>
        <v>0</v>
      </c>
      <c r="DE347" s="218">
        <f t="shared" ref="DE347" si="3660">SUM(DC347+AE347)</f>
        <v>0</v>
      </c>
      <c r="DF347" s="218">
        <f t="shared" ref="DF347" si="3661">SUM(DE347*T347)</f>
        <v>0</v>
      </c>
      <c r="DG347" s="4"/>
      <c r="DH347" s="4">
        <f t="shared" ref="DH347" si="3662">SUM(DG347*AF347)</f>
        <v>0</v>
      </c>
      <c r="DI347" s="218">
        <f t="shared" ref="DI347" si="3663">SUM(DG347+AI347)</f>
        <v>0</v>
      </c>
      <c r="DJ347" s="218">
        <f t="shared" ref="DJ347" si="3664">SUM(DI347*X347)</f>
        <v>0</v>
      </c>
      <c r="DK347" s="4"/>
      <c r="DL347" s="4">
        <f t="shared" ref="DL347" si="3665">SUM(DK347*AJ347)</f>
        <v>0</v>
      </c>
      <c r="DM347" s="218">
        <f t="shared" ref="DM347" si="3666">SUM(DK347+AM347)</f>
        <v>3</v>
      </c>
      <c r="DN347" s="218">
        <f t="shared" ref="DN347" si="3667">SUM(DM347*AB347)</f>
        <v>0</v>
      </c>
      <c r="DO347" s="4"/>
      <c r="DP347" s="4">
        <f t="shared" ref="DP347" si="3668">SUM(DO347*AN347)</f>
        <v>0</v>
      </c>
      <c r="DQ347" s="218">
        <f t="shared" ref="DQ347" si="3669">SUM(DO347+AQ347)</f>
        <v>1</v>
      </c>
      <c r="DR347" s="218">
        <f t="shared" ref="DR347" si="3670">SUM(DQ347*AF347)</f>
        <v>0</v>
      </c>
      <c r="DS347" s="4"/>
      <c r="DT347" s="4">
        <f t="shared" ref="DT347" si="3671">SUM(DS347*AR347)</f>
        <v>0</v>
      </c>
      <c r="DU347" s="218">
        <f t="shared" ref="DU347" si="3672">SUM(DS347+AU347)</f>
        <v>1.75</v>
      </c>
      <c r="DV347" s="218">
        <f t="shared" ref="DV347" si="3673">SUM(DU347*AJ347)</f>
        <v>0</v>
      </c>
      <c r="DW347" s="4"/>
      <c r="DX347" s="4"/>
      <c r="DY347" s="4">
        <f t="shared" ref="DY347" si="3674">SUM(DX347*AS347)</f>
        <v>0</v>
      </c>
      <c r="DZ347" s="218">
        <f t="shared" ref="DZ347" si="3675">SUM(DX347+AV347)</f>
        <v>206.5</v>
      </c>
      <c r="EA347" s="218">
        <f t="shared" ref="EA347" si="3676">SUM(DZ347*AK347)</f>
        <v>0</v>
      </c>
      <c r="EB347" s="4"/>
      <c r="EC347" s="4">
        <f t="shared" ref="EC347" si="3677">SUM(EB347*D347)</f>
        <v>0</v>
      </c>
      <c r="ED347" s="218" t="e">
        <f>SUM(EB347+#REF!)</f>
        <v>#REF!</v>
      </c>
      <c r="EE347" s="218" t="e">
        <f t="shared" ref="EE347" si="3678">SUM(ED347*D347)</f>
        <v>#REF!</v>
      </c>
      <c r="EF347" s="4"/>
      <c r="EG347" s="4">
        <f t="shared" ref="EG347" si="3679">SUM(EF347*AW347)</f>
        <v>0</v>
      </c>
      <c r="EH347" s="218" t="e">
        <f>SUM(EF347+#REF!)</f>
        <v>#REF!</v>
      </c>
      <c r="EI347" s="218" t="e">
        <f t="shared" ref="EI347" si="3680">SUM(EH347*D347)</f>
        <v>#REF!</v>
      </c>
      <c r="EJ347" s="4"/>
      <c r="EK347" s="4" t="e">
        <f>SUM(EJ347*#REF!)</f>
        <v>#REF!</v>
      </c>
      <c r="EL347" s="218" t="e">
        <f>SUM(EJ347+#REF!)</f>
        <v>#REF!</v>
      </c>
      <c r="EM347" s="218" t="e">
        <f t="shared" ref="EM347" si="3681">SUM(EL347*AS347)</f>
        <v>#REF!</v>
      </c>
      <c r="EN347" s="4"/>
      <c r="EO347" s="269"/>
      <c r="EP347" s="269">
        <f t="shared" ref="EP347" si="3682">SUM(EO347*D347)</f>
        <v>0</v>
      </c>
      <c r="EQ347" s="268">
        <f t="shared" ref="EQ347" si="3683">SUM(EO347+AC347)</f>
        <v>0</v>
      </c>
      <c r="ER347" s="268">
        <f t="shared" ref="ER347" si="3684">SUM(EQ347*D347)</f>
        <v>0</v>
      </c>
      <c r="ES347" s="269"/>
      <c r="ET347" s="269">
        <f t="shared" ref="ET347" si="3685">SUM(ES347*D347)</f>
        <v>0</v>
      </c>
      <c r="EU347" s="268">
        <f t="shared" ref="EU347" si="3686">SUM(ES347+AE347)</f>
        <v>0</v>
      </c>
      <c r="EV347" s="268">
        <f t="shared" ref="EV347" si="3687">SUM(EU347*D347)</f>
        <v>0</v>
      </c>
      <c r="EW347" s="269"/>
      <c r="EX347" s="269">
        <f t="shared" ref="EX347" si="3688">SUM(EW347*D347)</f>
        <v>0</v>
      </c>
      <c r="EY347" s="268">
        <f t="shared" ref="EY347" si="3689">SUM(EW347+AG347)</f>
        <v>0</v>
      </c>
      <c r="EZ347" s="268">
        <f t="shared" ref="EZ347" si="3690">SUM(EY347*D347)</f>
        <v>0</v>
      </c>
      <c r="FA347" s="269"/>
      <c r="FB347" s="269">
        <f t="shared" ref="FB347" si="3691">SUM(FA347*H347)</f>
        <v>0</v>
      </c>
      <c r="FC347" s="268">
        <f t="shared" ref="FC347" si="3692">SUM(FA347+AI347)</f>
        <v>0</v>
      </c>
      <c r="FD347" s="268">
        <f t="shared" ref="FD347" si="3693">SUM(FC347*D347)</f>
        <v>0</v>
      </c>
      <c r="FE347" s="269"/>
      <c r="FF347" s="269">
        <f t="shared" ref="FF347" si="3694">SUM(FE347*L347)</f>
        <v>0</v>
      </c>
      <c r="FG347" s="268">
        <f t="shared" ref="FG347" si="3695">SUM(FE347+AK347)</f>
        <v>0</v>
      </c>
      <c r="FH347" s="268">
        <f t="shared" ref="FH347" si="3696">SUM(FG347*L347)</f>
        <v>0</v>
      </c>
      <c r="FI347" s="269"/>
      <c r="FJ347" s="269">
        <f t="shared" ref="FJ347" si="3697">SUM(FI347*P347)</f>
        <v>0</v>
      </c>
      <c r="FK347" s="268">
        <f t="shared" si="3503"/>
        <v>3</v>
      </c>
      <c r="FL347" s="268">
        <f t="shared" si="3504"/>
        <v>354</v>
      </c>
      <c r="FM347" s="269"/>
      <c r="FN347" s="269">
        <f t="shared" ref="FN347" si="3698">SUM(FM347*T347)</f>
        <v>0</v>
      </c>
      <c r="FO347" s="268">
        <f t="shared" si="3505"/>
        <v>7.5</v>
      </c>
      <c r="FP347" s="268">
        <f t="shared" si="3506"/>
        <v>885</v>
      </c>
      <c r="FQ347" s="269"/>
      <c r="FR347" s="269">
        <f t="shared" si="3453"/>
        <v>0</v>
      </c>
      <c r="FS347" s="268">
        <f t="shared" si="3507"/>
        <v>1</v>
      </c>
      <c r="FT347" s="268">
        <f t="shared" si="3508"/>
        <v>118</v>
      </c>
      <c r="FU347" s="269"/>
      <c r="FV347" s="269">
        <f t="shared" si="3454"/>
        <v>0</v>
      </c>
      <c r="FW347" s="268">
        <f t="shared" si="3509"/>
        <v>0</v>
      </c>
      <c r="FX347" s="268">
        <f t="shared" si="3510"/>
        <v>0</v>
      </c>
      <c r="FY347" s="269"/>
      <c r="FZ347" s="269">
        <f t="shared" si="3511"/>
        <v>0</v>
      </c>
      <c r="GA347" s="268">
        <f t="shared" si="3512"/>
        <v>1.75</v>
      </c>
      <c r="GB347" s="268">
        <f t="shared" si="3513"/>
        <v>206.5</v>
      </c>
      <c r="GC347" s="269"/>
      <c r="GD347" s="269">
        <f t="shared" si="3514"/>
        <v>0</v>
      </c>
      <c r="GE347" s="268">
        <f t="shared" si="3515"/>
        <v>0</v>
      </c>
      <c r="GF347" s="268">
        <f t="shared" si="3516"/>
        <v>0</v>
      </c>
      <c r="GG347" s="269"/>
      <c r="GH347" s="269">
        <f t="shared" si="3517"/>
        <v>0</v>
      </c>
      <c r="GI347" s="268">
        <f t="shared" si="3518"/>
        <v>0</v>
      </c>
      <c r="GJ347" s="268">
        <f t="shared" si="3519"/>
        <v>0</v>
      </c>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c r="HW347" s="4"/>
      <c r="HX347" s="4"/>
      <c r="HY347" s="4"/>
      <c r="HZ347" s="4"/>
      <c r="IA347" s="4"/>
      <c r="IB347" s="4"/>
      <c r="IC347" s="4"/>
      <c r="ID347" s="4"/>
      <c r="IE347" s="4"/>
      <c r="IF347" s="4"/>
      <c r="IG347" s="4"/>
      <c r="IH347" s="4"/>
      <c r="II347" s="4"/>
      <c r="IJ347" s="4"/>
      <c r="IK347" s="4"/>
      <c r="IL347" s="4"/>
      <c r="IM347" s="4"/>
      <c r="IN347" s="4"/>
      <c r="IO347" s="4"/>
      <c r="IP347" s="4"/>
      <c r="IQ347" s="4"/>
      <c r="IR347" s="4"/>
      <c r="IS347" s="4"/>
      <c r="IT347" s="4"/>
      <c r="IU347" s="4"/>
      <c r="IV347" s="4"/>
      <c r="IW347" s="4"/>
      <c r="IX347" s="4"/>
      <c r="IY347" s="4"/>
      <c r="IZ347" s="4"/>
      <c r="JA347" s="4"/>
      <c r="JB347" s="4"/>
      <c r="JC347" s="4"/>
      <c r="JD347" s="4"/>
      <c r="JE347" s="4"/>
      <c r="JF347" s="4"/>
      <c r="JG347" s="4"/>
      <c r="JH347" s="4"/>
      <c r="JI347" s="4"/>
      <c r="JJ347" s="4"/>
      <c r="JK347" s="4"/>
      <c r="JL347" s="4"/>
      <c r="JM347" s="4"/>
      <c r="JN347" s="4"/>
    </row>
    <row r="348" spans="1:274" s="5" customFormat="1" x14ac:dyDescent="0.2">
      <c r="A348" s="57"/>
      <c r="B348" s="57"/>
      <c r="C348" s="57" t="s">
        <v>7</v>
      </c>
      <c r="D348" s="57">
        <v>100</v>
      </c>
      <c r="E348" s="6"/>
      <c r="F348" s="64">
        <f t="shared" ref="F348" si="3699">SUM(E348*$D348)</f>
        <v>0</v>
      </c>
      <c r="G348" s="6"/>
      <c r="H348" s="64">
        <f t="shared" ref="H348" si="3700">SUM(G348*$D348)</f>
        <v>0</v>
      </c>
      <c r="I348" s="6"/>
      <c r="J348" s="64">
        <f t="shared" ref="J348" si="3701">SUM(I348*$D348)</f>
        <v>0</v>
      </c>
      <c r="K348" s="6"/>
      <c r="L348" s="64">
        <f t="shared" ref="L348" si="3702">SUM(K348*$D348)</f>
        <v>0</v>
      </c>
      <c r="M348" s="6"/>
      <c r="N348" s="64">
        <f t="shared" ref="N348" si="3703">SUM(M348*$D348)</f>
        <v>0</v>
      </c>
      <c r="O348" s="6"/>
      <c r="P348" s="64">
        <f t="shared" ref="P348" si="3704">SUM(O348*$D348)</f>
        <v>0</v>
      </c>
      <c r="Q348" s="6"/>
      <c r="R348" s="64">
        <f t="shared" ref="R348" si="3705">SUM(Q348*$D348)</f>
        <v>0</v>
      </c>
      <c r="S348" s="6"/>
      <c r="T348" s="64">
        <f t="shared" ref="T348" si="3706">SUM(S348*$D348)</f>
        <v>0</v>
      </c>
      <c r="U348" s="6"/>
      <c r="V348" s="64">
        <f t="shared" ref="V348" si="3707">SUM(U348*$D348)</f>
        <v>0</v>
      </c>
      <c r="W348" s="6"/>
      <c r="X348" s="64">
        <f t="shared" ref="X348" si="3708">SUM(W348*$D348)</f>
        <v>0</v>
      </c>
      <c r="Y348" s="6"/>
      <c r="Z348" s="64">
        <f t="shared" ref="Z348" si="3709">SUM(Y348*$D348)</f>
        <v>0</v>
      </c>
      <c r="AA348" s="6"/>
      <c r="AB348" s="64">
        <f t="shared" ref="AB348" si="3710">SUM(AA348*$D348)</f>
        <v>0</v>
      </c>
      <c r="AC348" s="59"/>
      <c r="AD348" s="64">
        <f t="shared" ref="AD348" si="3711">SUM(AC348*$D348)</f>
        <v>0</v>
      </c>
      <c r="AE348" s="59"/>
      <c r="AF348" s="64">
        <f t="shared" ref="AF348" si="3712">SUM(AE348*$D348)</f>
        <v>0</v>
      </c>
      <c r="AG348" s="59"/>
      <c r="AH348" s="64">
        <f t="shared" ref="AH348" si="3713">SUM(AG348*$D348)</f>
        <v>0</v>
      </c>
      <c r="AI348" s="59"/>
      <c r="AJ348" s="64">
        <f t="shared" ref="AJ348" si="3714">SUM(AI348*$D348)</f>
        <v>0</v>
      </c>
      <c r="AK348" s="59"/>
      <c r="AL348" s="64">
        <f t="shared" ref="AL348" si="3715">SUM(AK348*$D348)</f>
        <v>0</v>
      </c>
      <c r="AM348" s="59"/>
      <c r="AN348" s="64">
        <f t="shared" ref="AN348" si="3716">SUM(AM348*$D348)</f>
        <v>0</v>
      </c>
      <c r="AO348" s="59"/>
      <c r="AP348" s="64">
        <f t="shared" ref="AP348" si="3717">SUM(AO348*$D348)</f>
        <v>0</v>
      </c>
      <c r="AQ348" s="59"/>
      <c r="AR348" s="64">
        <f t="shared" ref="AR348" si="3718">SUM(AQ348*$D348)</f>
        <v>0</v>
      </c>
      <c r="AS348" s="59"/>
      <c r="AT348" s="64">
        <f t="shared" ref="AT348" si="3719">SUM(AS348*$D348)</f>
        <v>0</v>
      </c>
      <c r="AU348" s="59"/>
      <c r="AV348" s="64">
        <f t="shared" ref="AV348" si="3720">SUM(AU348*$D348)</f>
        <v>0</v>
      </c>
      <c r="AW348" s="59"/>
      <c r="AX348" s="64">
        <f t="shared" ref="AX348" si="3721">SUM(AW348*$D348)</f>
        <v>0</v>
      </c>
      <c r="AY348" s="59"/>
      <c r="AZ348" s="64">
        <f t="shared" ref="AZ348" si="3722">SUM(AY348*$D348)</f>
        <v>0</v>
      </c>
      <c r="BA348" s="59"/>
      <c r="BB348" s="64">
        <f t="shared" si="3479"/>
        <v>0</v>
      </c>
      <c r="BC348" s="59"/>
      <c r="BD348" s="64">
        <f t="shared" si="3480"/>
        <v>0</v>
      </c>
      <c r="BE348" s="59"/>
      <c r="BF348" s="64">
        <f t="shared" si="3481"/>
        <v>0</v>
      </c>
      <c r="BG348" s="59"/>
      <c r="BH348" s="64">
        <f t="shared" si="3482"/>
        <v>0</v>
      </c>
      <c r="BI348" s="59"/>
      <c r="BJ348" s="64">
        <f t="shared" si="3483"/>
        <v>0</v>
      </c>
      <c r="BK348" s="59"/>
      <c r="BL348" s="64">
        <f t="shared" si="3484"/>
        <v>0</v>
      </c>
      <c r="BM348" s="59"/>
      <c r="BN348" s="64">
        <f t="shared" si="3485"/>
        <v>0</v>
      </c>
      <c r="BO348" s="59"/>
      <c r="BP348" s="64">
        <f t="shared" si="3486"/>
        <v>0</v>
      </c>
      <c r="BQ348" s="59"/>
      <c r="BR348" s="64">
        <f t="shared" si="3487"/>
        <v>0</v>
      </c>
      <c r="BS348" s="59"/>
      <c r="BT348" s="64">
        <f t="shared" si="3488"/>
        <v>0</v>
      </c>
      <c r="BU348" s="59"/>
      <c r="BV348" s="64">
        <f t="shared" si="3489"/>
        <v>0</v>
      </c>
      <c r="BW348" s="59"/>
      <c r="BX348" s="64">
        <f t="shared" si="3490"/>
        <v>0</v>
      </c>
      <c r="BY348" s="59"/>
      <c r="BZ348" s="64">
        <f t="shared" si="3404"/>
        <v>0</v>
      </c>
      <c r="CA348" s="54"/>
      <c r="CB348" s="61">
        <f t="shared" si="3520"/>
        <v>0</v>
      </c>
      <c r="CC348" s="61">
        <f t="shared" si="3406"/>
        <v>0</v>
      </c>
      <c r="CD348" s="4"/>
      <c r="CE348" s="4"/>
      <c r="CF348" s="4">
        <f t="shared" si="3407"/>
        <v>0</v>
      </c>
      <c r="CG348" s="218">
        <f t="shared" si="3408"/>
        <v>0</v>
      </c>
      <c r="CH348" s="218">
        <f t="shared" si="3409"/>
        <v>0</v>
      </c>
      <c r="CI348" s="4"/>
      <c r="CJ348" s="4">
        <f t="shared" si="3410"/>
        <v>0</v>
      </c>
      <c r="CK348" s="218">
        <f t="shared" si="3411"/>
        <v>0</v>
      </c>
      <c r="CL348" s="218">
        <f t="shared" si="3412"/>
        <v>0</v>
      </c>
      <c r="CM348" s="4"/>
      <c r="CN348" s="4">
        <f t="shared" si="3413"/>
        <v>0</v>
      </c>
      <c r="CO348" s="218">
        <f t="shared" si="3414"/>
        <v>0</v>
      </c>
      <c r="CP348" s="218">
        <f t="shared" si="3415"/>
        <v>0</v>
      </c>
      <c r="CQ348" s="4"/>
      <c r="CR348" s="4">
        <f t="shared" si="3416"/>
        <v>0</v>
      </c>
      <c r="CS348" s="218">
        <f t="shared" si="3417"/>
        <v>0</v>
      </c>
      <c r="CT348" s="218">
        <f t="shared" si="3418"/>
        <v>0</v>
      </c>
      <c r="CU348" s="4"/>
      <c r="CV348" s="4">
        <f t="shared" si="3419"/>
        <v>0</v>
      </c>
      <c r="CW348" s="218">
        <f t="shared" si="3420"/>
        <v>0</v>
      </c>
      <c r="CX348" s="218">
        <f t="shared" si="3421"/>
        <v>0</v>
      </c>
      <c r="CY348" s="4"/>
      <c r="CZ348" s="4">
        <f t="shared" si="3422"/>
        <v>0</v>
      </c>
      <c r="DA348" s="218">
        <f t="shared" si="3423"/>
        <v>0</v>
      </c>
      <c r="DB348" s="218">
        <f t="shared" si="3424"/>
        <v>0</v>
      </c>
      <c r="DC348" s="4"/>
      <c r="DD348" s="4">
        <f t="shared" si="3425"/>
        <v>0</v>
      </c>
      <c r="DE348" s="218">
        <f t="shared" si="3426"/>
        <v>0</v>
      </c>
      <c r="DF348" s="218">
        <f t="shared" si="3427"/>
        <v>0</v>
      </c>
      <c r="DG348" s="4"/>
      <c r="DH348" s="4">
        <f t="shared" si="3428"/>
        <v>0</v>
      </c>
      <c r="DI348" s="218">
        <f t="shared" si="3429"/>
        <v>0</v>
      </c>
      <c r="DJ348" s="218">
        <f t="shared" si="3430"/>
        <v>0</v>
      </c>
      <c r="DK348" s="4"/>
      <c r="DL348" s="4">
        <f t="shared" si="3431"/>
        <v>0</v>
      </c>
      <c r="DM348" s="218">
        <f t="shared" si="3432"/>
        <v>0</v>
      </c>
      <c r="DN348" s="218">
        <f t="shared" si="3433"/>
        <v>0</v>
      </c>
      <c r="DO348" s="4"/>
      <c r="DP348" s="4">
        <f t="shared" si="3434"/>
        <v>0</v>
      </c>
      <c r="DQ348" s="218">
        <f t="shared" si="3435"/>
        <v>0</v>
      </c>
      <c r="DR348" s="218">
        <f t="shared" si="3436"/>
        <v>0</v>
      </c>
      <c r="DS348" s="4"/>
      <c r="DT348" s="4">
        <f t="shared" si="3437"/>
        <v>0</v>
      </c>
      <c r="DU348" s="218">
        <f t="shared" si="3438"/>
        <v>0</v>
      </c>
      <c r="DV348" s="218">
        <f t="shared" si="3439"/>
        <v>0</v>
      </c>
      <c r="DW348" s="4"/>
      <c r="DX348" s="4"/>
      <c r="DY348" s="4">
        <f t="shared" si="3440"/>
        <v>0</v>
      </c>
      <c r="DZ348" s="218">
        <f t="shared" si="3441"/>
        <v>0</v>
      </c>
      <c r="EA348" s="218">
        <f t="shared" si="3442"/>
        <v>0</v>
      </c>
      <c r="EB348" s="4"/>
      <c r="EC348" s="4">
        <f t="shared" si="3443"/>
        <v>0</v>
      </c>
      <c r="ED348" s="218" t="e">
        <f>SUM(EB348+#REF!)</f>
        <v>#REF!</v>
      </c>
      <c r="EE348" s="218" t="e">
        <f t="shared" si="3444"/>
        <v>#REF!</v>
      </c>
      <c r="EF348" s="4"/>
      <c r="EG348" s="4">
        <f t="shared" si="3445"/>
        <v>0</v>
      </c>
      <c r="EH348" s="218" t="e">
        <f>SUM(EF348+#REF!)</f>
        <v>#REF!</v>
      </c>
      <c r="EI348" s="218" t="e">
        <f t="shared" si="3446"/>
        <v>#REF!</v>
      </c>
      <c r="EJ348" s="4"/>
      <c r="EK348" s="4" t="e">
        <f>SUM(EJ348*#REF!)</f>
        <v>#REF!</v>
      </c>
      <c r="EL348" s="218" t="e">
        <f>SUM(EJ348+#REF!)</f>
        <v>#REF!</v>
      </c>
      <c r="EM348" s="218" t="e">
        <f t="shared" si="3447"/>
        <v>#REF!</v>
      </c>
      <c r="EN348" s="4"/>
      <c r="EO348" s="269"/>
      <c r="EP348" s="269">
        <f t="shared" si="3491"/>
        <v>0</v>
      </c>
      <c r="EQ348" s="268">
        <f t="shared" si="3492"/>
        <v>0</v>
      </c>
      <c r="ER348" s="268">
        <f t="shared" si="3493"/>
        <v>0</v>
      </c>
      <c r="ES348" s="269"/>
      <c r="ET348" s="269">
        <f t="shared" si="3494"/>
        <v>0</v>
      </c>
      <c r="EU348" s="268">
        <f t="shared" si="3495"/>
        <v>0</v>
      </c>
      <c r="EV348" s="268">
        <f t="shared" si="3496"/>
        <v>0</v>
      </c>
      <c r="EW348" s="269"/>
      <c r="EX348" s="269">
        <f t="shared" si="3497"/>
        <v>0</v>
      </c>
      <c r="EY348" s="268">
        <f t="shared" si="3498"/>
        <v>0</v>
      </c>
      <c r="EZ348" s="268">
        <f t="shared" si="3499"/>
        <v>0</v>
      </c>
      <c r="FA348" s="269"/>
      <c r="FB348" s="269">
        <f t="shared" si="3500"/>
        <v>0</v>
      </c>
      <c r="FC348" s="268">
        <f t="shared" si="3501"/>
        <v>0</v>
      </c>
      <c r="FD348" s="268">
        <f t="shared" si="3502"/>
        <v>0</v>
      </c>
      <c r="FE348" s="269"/>
      <c r="FF348" s="269">
        <f t="shared" si="3448"/>
        <v>0</v>
      </c>
      <c r="FG348" s="268">
        <f t="shared" si="3449"/>
        <v>0</v>
      </c>
      <c r="FH348" s="268">
        <f t="shared" si="3450"/>
        <v>0</v>
      </c>
      <c r="FI348" s="269"/>
      <c r="FJ348" s="269">
        <f t="shared" si="3451"/>
        <v>0</v>
      </c>
      <c r="FK348" s="268">
        <f t="shared" si="3503"/>
        <v>0</v>
      </c>
      <c r="FL348" s="268">
        <f t="shared" si="3504"/>
        <v>0</v>
      </c>
      <c r="FM348" s="269"/>
      <c r="FN348" s="269">
        <f t="shared" si="3452"/>
        <v>0</v>
      </c>
      <c r="FO348" s="268">
        <f t="shared" si="3505"/>
        <v>0</v>
      </c>
      <c r="FP348" s="268">
        <f t="shared" si="3506"/>
        <v>0</v>
      </c>
      <c r="FQ348" s="269"/>
      <c r="FR348" s="269">
        <f t="shared" si="3453"/>
        <v>0</v>
      </c>
      <c r="FS348" s="268">
        <f t="shared" si="3507"/>
        <v>0</v>
      </c>
      <c r="FT348" s="268">
        <f t="shared" si="3508"/>
        <v>0</v>
      </c>
      <c r="FU348" s="269"/>
      <c r="FV348" s="269">
        <f t="shared" si="3454"/>
        <v>0</v>
      </c>
      <c r="FW348" s="268">
        <f t="shared" si="3509"/>
        <v>0</v>
      </c>
      <c r="FX348" s="268">
        <f t="shared" si="3510"/>
        <v>0</v>
      </c>
      <c r="FY348" s="269"/>
      <c r="FZ348" s="269">
        <f t="shared" si="3511"/>
        <v>0</v>
      </c>
      <c r="GA348" s="268">
        <f t="shared" si="3512"/>
        <v>0</v>
      </c>
      <c r="GB348" s="268">
        <f t="shared" si="3513"/>
        <v>0</v>
      </c>
      <c r="GC348" s="269"/>
      <c r="GD348" s="269">
        <f t="shared" si="3514"/>
        <v>0</v>
      </c>
      <c r="GE348" s="268">
        <f t="shared" si="3515"/>
        <v>0</v>
      </c>
      <c r="GF348" s="268">
        <f t="shared" si="3516"/>
        <v>0</v>
      </c>
      <c r="GG348" s="269"/>
      <c r="GH348" s="269">
        <f t="shared" si="3517"/>
        <v>0</v>
      </c>
      <c r="GI348" s="268">
        <f t="shared" si="3518"/>
        <v>0</v>
      </c>
      <c r="GJ348" s="268">
        <f t="shared" si="3519"/>
        <v>0</v>
      </c>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row>
    <row r="349" spans="1:274" s="5" customFormat="1" x14ac:dyDescent="0.2">
      <c r="A349" s="57" t="s">
        <v>92</v>
      </c>
      <c r="B349" s="57" t="s">
        <v>93</v>
      </c>
      <c r="C349" s="57" t="s">
        <v>3</v>
      </c>
      <c r="D349" s="57">
        <v>100</v>
      </c>
      <c r="E349" s="6"/>
      <c r="F349" s="64">
        <f t="shared" ref="F349:F354" si="3723">SUM(E349*$D349)</f>
        <v>0</v>
      </c>
      <c r="G349" s="6"/>
      <c r="H349" s="64">
        <f>SUM(G349*$D349)</f>
        <v>0</v>
      </c>
      <c r="I349" s="6"/>
      <c r="J349" s="64">
        <f>SUM(I349*$D349)</f>
        <v>0</v>
      </c>
      <c r="K349" s="6"/>
      <c r="L349" s="64">
        <f t="shared" ref="L349:L354" si="3724">SUM(K349*$D349)</f>
        <v>0</v>
      </c>
      <c r="M349" s="6"/>
      <c r="N349" s="64">
        <f t="shared" ref="N349:N354" si="3725">SUM(M349*$D349)</f>
        <v>0</v>
      </c>
      <c r="O349" s="6"/>
      <c r="P349" s="64">
        <f t="shared" ref="P349:P354" si="3726">SUM(O349*$D349)</f>
        <v>0</v>
      </c>
      <c r="Q349" s="6"/>
      <c r="R349" s="64">
        <f t="shared" ref="R349:R354" si="3727">SUM(Q349*$D349)</f>
        <v>0</v>
      </c>
      <c r="S349" s="6"/>
      <c r="T349" s="64">
        <f t="shared" ref="T349:T354" si="3728">SUM(S349*$D349)</f>
        <v>0</v>
      </c>
      <c r="U349" s="6"/>
      <c r="V349" s="64">
        <f t="shared" ref="V349:V354" si="3729">SUM(U349*$D349)</f>
        <v>0</v>
      </c>
      <c r="W349" s="6"/>
      <c r="X349" s="64">
        <f t="shared" ref="X349:X354" si="3730">SUM(W349*$D349)</f>
        <v>0</v>
      </c>
      <c r="Y349" s="6"/>
      <c r="Z349" s="64">
        <f t="shared" ref="Z349:Z354" si="3731">SUM(Y349*$D349)</f>
        <v>0</v>
      </c>
      <c r="AA349" s="6"/>
      <c r="AB349" s="64">
        <f t="shared" ref="AB349:AB354" si="3732">SUM(AA349*$D349)</f>
        <v>0</v>
      </c>
      <c r="AC349" s="59"/>
      <c r="AD349" s="64">
        <f t="shared" ref="AD349:AD354" si="3733">SUM(AC349*$D349)</f>
        <v>0</v>
      </c>
      <c r="AE349" s="59"/>
      <c r="AF349" s="64">
        <f t="shared" ref="AF349:AF354" si="3734">SUM(AE349*$D349)</f>
        <v>0</v>
      </c>
      <c r="AG349" s="59"/>
      <c r="AH349" s="64">
        <f t="shared" ref="AH349:AH354" si="3735">SUM(AG349*$D349)</f>
        <v>0</v>
      </c>
      <c r="AI349" s="59"/>
      <c r="AJ349" s="64">
        <f t="shared" ref="AJ349:AJ354" si="3736">SUM(AI349*$D349)</f>
        <v>0</v>
      </c>
      <c r="AK349" s="59"/>
      <c r="AL349" s="64">
        <f t="shared" ref="AL349:AL354" si="3737">SUM(AK349*$D349)</f>
        <v>0</v>
      </c>
      <c r="AM349" s="59"/>
      <c r="AN349" s="64">
        <f t="shared" ref="AN349:AN354" si="3738">SUM(AM349*$D349)</f>
        <v>0</v>
      </c>
      <c r="AO349" s="59"/>
      <c r="AP349" s="64">
        <f t="shared" ref="AP349:AP354" si="3739">SUM(AO349*$D349)</f>
        <v>0</v>
      </c>
      <c r="AQ349" s="59"/>
      <c r="AR349" s="64">
        <f t="shared" ref="AR349:AR354" si="3740">SUM(AQ349*$D349)</f>
        <v>0</v>
      </c>
      <c r="AS349" s="59"/>
      <c r="AT349" s="64">
        <f t="shared" ref="AT349:AT354" si="3741">SUM(AS349*$D349)</f>
        <v>0</v>
      </c>
      <c r="AU349" s="59"/>
      <c r="AV349" s="64">
        <f t="shared" ref="AV349:AV354" si="3742">SUM(AU349*$D349)</f>
        <v>0</v>
      </c>
      <c r="AW349" s="59"/>
      <c r="AX349" s="64">
        <f t="shared" ref="AX349:AX354" si="3743">SUM(AW349*$D349)</f>
        <v>0</v>
      </c>
      <c r="AY349" s="59"/>
      <c r="AZ349" s="64">
        <f t="shared" ref="AZ349:AZ354" si="3744">SUM(AY349*$D349)</f>
        <v>0</v>
      </c>
      <c r="BA349" s="59"/>
      <c r="BB349" s="64">
        <f t="shared" si="3479"/>
        <v>0</v>
      </c>
      <c r="BC349" s="59"/>
      <c r="BD349" s="64">
        <f t="shared" si="3480"/>
        <v>0</v>
      </c>
      <c r="BE349" s="59"/>
      <c r="BF349" s="64">
        <f t="shared" si="3481"/>
        <v>0</v>
      </c>
      <c r="BG349" s="59"/>
      <c r="BH349" s="64">
        <f t="shared" si="3482"/>
        <v>0</v>
      </c>
      <c r="BI349" s="59"/>
      <c r="BJ349" s="64">
        <f t="shared" si="3483"/>
        <v>0</v>
      </c>
      <c r="BK349" s="59"/>
      <c r="BL349" s="64">
        <f t="shared" si="3484"/>
        <v>0</v>
      </c>
      <c r="BM349" s="59"/>
      <c r="BN349" s="64">
        <f t="shared" si="3485"/>
        <v>0</v>
      </c>
      <c r="BO349" s="59"/>
      <c r="BP349" s="64">
        <f t="shared" si="3486"/>
        <v>0</v>
      </c>
      <c r="BQ349" s="59"/>
      <c r="BR349" s="64">
        <f t="shared" si="3487"/>
        <v>0</v>
      </c>
      <c r="BS349" s="59"/>
      <c r="BT349" s="64">
        <f t="shared" si="3488"/>
        <v>0</v>
      </c>
      <c r="BU349" s="59"/>
      <c r="BV349" s="64">
        <f t="shared" si="3489"/>
        <v>0</v>
      </c>
      <c r="BW349" s="59"/>
      <c r="BX349" s="64">
        <f t="shared" si="3490"/>
        <v>0</v>
      </c>
      <c r="BY349" s="59"/>
      <c r="BZ349" s="64">
        <f t="shared" si="3404"/>
        <v>0</v>
      </c>
      <c r="CA349" s="54"/>
      <c r="CB349" s="61">
        <f t="shared" si="3520"/>
        <v>0</v>
      </c>
      <c r="CC349" s="61">
        <f t="shared" si="3406"/>
        <v>0</v>
      </c>
      <c r="CD349" s="4"/>
      <c r="CE349" s="4"/>
      <c r="CF349" s="4">
        <f t="shared" si="3407"/>
        <v>0</v>
      </c>
      <c r="CG349" s="218">
        <f t="shared" si="3408"/>
        <v>0</v>
      </c>
      <c r="CH349" s="218">
        <f t="shared" si="3409"/>
        <v>0</v>
      </c>
      <c r="CI349" s="4"/>
      <c r="CJ349" s="4">
        <f t="shared" si="3410"/>
        <v>0</v>
      </c>
      <c r="CK349" s="218">
        <f t="shared" si="3411"/>
        <v>0</v>
      </c>
      <c r="CL349" s="218">
        <f t="shared" si="3412"/>
        <v>0</v>
      </c>
      <c r="CM349" s="4"/>
      <c r="CN349" s="4">
        <f t="shared" si="3413"/>
        <v>0</v>
      </c>
      <c r="CO349" s="218">
        <f t="shared" si="3414"/>
        <v>0</v>
      </c>
      <c r="CP349" s="218">
        <f t="shared" si="3415"/>
        <v>0</v>
      </c>
      <c r="CQ349" s="4"/>
      <c r="CR349" s="4">
        <f t="shared" si="3416"/>
        <v>0</v>
      </c>
      <c r="CS349" s="218">
        <f t="shared" si="3417"/>
        <v>0</v>
      </c>
      <c r="CT349" s="218">
        <f t="shared" si="3418"/>
        <v>0</v>
      </c>
      <c r="CU349" s="4"/>
      <c r="CV349" s="4">
        <f t="shared" si="3419"/>
        <v>0</v>
      </c>
      <c r="CW349" s="218">
        <f t="shared" si="3420"/>
        <v>0</v>
      </c>
      <c r="CX349" s="218">
        <f t="shared" si="3421"/>
        <v>0</v>
      </c>
      <c r="CY349" s="4"/>
      <c r="CZ349" s="4">
        <f t="shared" si="3422"/>
        <v>0</v>
      </c>
      <c r="DA349" s="218">
        <f t="shared" si="3423"/>
        <v>0</v>
      </c>
      <c r="DB349" s="218">
        <f t="shared" si="3424"/>
        <v>0</v>
      </c>
      <c r="DC349" s="4"/>
      <c r="DD349" s="4">
        <f t="shared" si="3425"/>
        <v>0</v>
      </c>
      <c r="DE349" s="218">
        <f t="shared" si="3426"/>
        <v>0</v>
      </c>
      <c r="DF349" s="218">
        <f t="shared" si="3427"/>
        <v>0</v>
      </c>
      <c r="DG349" s="4"/>
      <c r="DH349" s="4">
        <f t="shared" si="3428"/>
        <v>0</v>
      </c>
      <c r="DI349" s="218">
        <f t="shared" si="3429"/>
        <v>0</v>
      </c>
      <c r="DJ349" s="218">
        <f t="shared" si="3430"/>
        <v>0</v>
      </c>
      <c r="DK349" s="4"/>
      <c r="DL349" s="4">
        <f t="shared" si="3431"/>
        <v>0</v>
      </c>
      <c r="DM349" s="218">
        <f t="shared" si="3432"/>
        <v>0</v>
      </c>
      <c r="DN349" s="218">
        <f t="shared" si="3433"/>
        <v>0</v>
      </c>
      <c r="DO349" s="4"/>
      <c r="DP349" s="4">
        <f t="shared" si="3434"/>
        <v>0</v>
      </c>
      <c r="DQ349" s="218">
        <f t="shared" si="3435"/>
        <v>0</v>
      </c>
      <c r="DR349" s="218">
        <f t="shared" si="3436"/>
        <v>0</v>
      </c>
      <c r="DS349" s="4"/>
      <c r="DT349" s="4">
        <f t="shared" si="3437"/>
        <v>0</v>
      </c>
      <c r="DU349" s="218">
        <f t="shared" si="3438"/>
        <v>0</v>
      </c>
      <c r="DV349" s="218">
        <f t="shared" si="3439"/>
        <v>0</v>
      </c>
      <c r="DW349" s="4"/>
      <c r="DX349" s="4"/>
      <c r="DY349" s="4">
        <f t="shared" si="3440"/>
        <v>0</v>
      </c>
      <c r="DZ349" s="218">
        <f t="shared" si="3441"/>
        <v>0</v>
      </c>
      <c r="EA349" s="218">
        <f t="shared" si="3442"/>
        <v>0</v>
      </c>
      <c r="EB349" s="4"/>
      <c r="EC349" s="4">
        <f t="shared" si="3443"/>
        <v>0</v>
      </c>
      <c r="ED349" s="218" t="e">
        <f>SUM(EB349+#REF!)</f>
        <v>#REF!</v>
      </c>
      <c r="EE349" s="218" t="e">
        <f t="shared" si="3444"/>
        <v>#REF!</v>
      </c>
      <c r="EF349" s="4"/>
      <c r="EG349" s="4">
        <f t="shared" si="3445"/>
        <v>0</v>
      </c>
      <c r="EH349" s="218" t="e">
        <f>SUM(EF349+#REF!)</f>
        <v>#REF!</v>
      </c>
      <c r="EI349" s="218" t="e">
        <f t="shared" si="3446"/>
        <v>#REF!</v>
      </c>
      <c r="EJ349" s="4"/>
      <c r="EK349" s="4" t="e">
        <f>SUM(EJ349*#REF!)</f>
        <v>#REF!</v>
      </c>
      <c r="EL349" s="218" t="e">
        <f>SUM(EJ349+#REF!)</f>
        <v>#REF!</v>
      </c>
      <c r="EM349" s="218" t="e">
        <f t="shared" si="3447"/>
        <v>#REF!</v>
      </c>
      <c r="EN349" s="4"/>
      <c r="EO349" s="269"/>
      <c r="EP349" s="269">
        <f t="shared" si="3491"/>
        <v>0</v>
      </c>
      <c r="EQ349" s="268">
        <f t="shared" si="3492"/>
        <v>0</v>
      </c>
      <c r="ER349" s="268">
        <f t="shared" si="3493"/>
        <v>0</v>
      </c>
      <c r="ES349" s="269"/>
      <c r="ET349" s="269">
        <f t="shared" si="3494"/>
        <v>0</v>
      </c>
      <c r="EU349" s="268">
        <f t="shared" si="3495"/>
        <v>0</v>
      </c>
      <c r="EV349" s="268">
        <f t="shared" si="3496"/>
        <v>0</v>
      </c>
      <c r="EW349" s="269"/>
      <c r="EX349" s="269">
        <f t="shared" si="3497"/>
        <v>0</v>
      </c>
      <c r="EY349" s="268">
        <f t="shared" si="3498"/>
        <v>0</v>
      </c>
      <c r="EZ349" s="268">
        <f t="shared" si="3499"/>
        <v>0</v>
      </c>
      <c r="FA349" s="269"/>
      <c r="FB349" s="269">
        <f t="shared" si="3500"/>
        <v>0</v>
      </c>
      <c r="FC349" s="268">
        <f t="shared" si="3501"/>
        <v>0</v>
      </c>
      <c r="FD349" s="268">
        <f t="shared" si="3502"/>
        <v>0</v>
      </c>
      <c r="FE349" s="269"/>
      <c r="FF349" s="269">
        <f t="shared" si="3448"/>
        <v>0</v>
      </c>
      <c r="FG349" s="268">
        <f t="shared" si="3449"/>
        <v>0</v>
      </c>
      <c r="FH349" s="268">
        <f t="shared" si="3450"/>
        <v>0</v>
      </c>
      <c r="FI349" s="269"/>
      <c r="FJ349" s="269">
        <f t="shared" si="3451"/>
        <v>0</v>
      </c>
      <c r="FK349" s="268">
        <f t="shared" si="3503"/>
        <v>0</v>
      </c>
      <c r="FL349" s="268">
        <f t="shared" si="3504"/>
        <v>0</v>
      </c>
      <c r="FM349" s="269"/>
      <c r="FN349" s="269">
        <f t="shared" si="3452"/>
        <v>0</v>
      </c>
      <c r="FO349" s="268">
        <f t="shared" si="3505"/>
        <v>0</v>
      </c>
      <c r="FP349" s="268">
        <f t="shared" si="3506"/>
        <v>0</v>
      </c>
      <c r="FQ349" s="269"/>
      <c r="FR349" s="269">
        <f t="shared" si="3453"/>
        <v>0</v>
      </c>
      <c r="FS349" s="268">
        <f t="shared" si="3507"/>
        <v>0</v>
      </c>
      <c r="FT349" s="268">
        <f t="shared" si="3508"/>
        <v>0</v>
      </c>
      <c r="FU349" s="269"/>
      <c r="FV349" s="269">
        <f t="shared" si="3454"/>
        <v>0</v>
      </c>
      <c r="FW349" s="268">
        <f t="shared" si="3509"/>
        <v>0</v>
      </c>
      <c r="FX349" s="268">
        <f t="shared" si="3510"/>
        <v>0</v>
      </c>
      <c r="FY349" s="269"/>
      <c r="FZ349" s="269">
        <f t="shared" si="3511"/>
        <v>0</v>
      </c>
      <c r="GA349" s="268">
        <f t="shared" si="3512"/>
        <v>0</v>
      </c>
      <c r="GB349" s="268">
        <f t="shared" si="3513"/>
        <v>0</v>
      </c>
      <c r="GC349" s="269"/>
      <c r="GD349" s="269">
        <f t="shared" si="3514"/>
        <v>0</v>
      </c>
      <c r="GE349" s="268">
        <f t="shared" si="3515"/>
        <v>0</v>
      </c>
      <c r="GF349" s="268">
        <f t="shared" si="3516"/>
        <v>0</v>
      </c>
      <c r="GG349" s="269"/>
      <c r="GH349" s="269">
        <f t="shared" si="3517"/>
        <v>0</v>
      </c>
      <c r="GI349" s="268">
        <f t="shared" si="3518"/>
        <v>0</v>
      </c>
      <c r="GJ349" s="268">
        <f t="shared" si="3519"/>
        <v>0</v>
      </c>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row>
    <row r="350" spans="1:274" s="5" customFormat="1" x14ac:dyDescent="0.2">
      <c r="A350" s="57" t="s">
        <v>139</v>
      </c>
      <c r="B350" s="57" t="s">
        <v>140</v>
      </c>
      <c r="C350" s="57" t="s">
        <v>3</v>
      </c>
      <c r="D350" s="57">
        <v>100</v>
      </c>
      <c r="E350" s="6"/>
      <c r="F350" s="64">
        <f t="shared" si="3723"/>
        <v>0</v>
      </c>
      <c r="G350" s="6"/>
      <c r="H350" s="64">
        <f>SUM(G350*$D350)</f>
        <v>0</v>
      </c>
      <c r="I350" s="6"/>
      <c r="J350" s="64">
        <f>SUM(I350*$D350)</f>
        <v>0</v>
      </c>
      <c r="K350" s="6"/>
      <c r="L350" s="64">
        <f t="shared" si="3724"/>
        <v>0</v>
      </c>
      <c r="M350" s="6"/>
      <c r="N350" s="64">
        <f t="shared" si="3725"/>
        <v>0</v>
      </c>
      <c r="O350" s="6"/>
      <c r="P350" s="64">
        <f t="shared" si="3726"/>
        <v>0</v>
      </c>
      <c r="Q350" s="6"/>
      <c r="R350" s="64">
        <f t="shared" si="3727"/>
        <v>0</v>
      </c>
      <c r="S350" s="6"/>
      <c r="T350" s="64">
        <f t="shared" si="3728"/>
        <v>0</v>
      </c>
      <c r="U350" s="6"/>
      <c r="V350" s="64">
        <f t="shared" si="3729"/>
        <v>0</v>
      </c>
      <c r="W350" s="6"/>
      <c r="X350" s="64">
        <f t="shared" si="3730"/>
        <v>0</v>
      </c>
      <c r="Y350" s="6"/>
      <c r="Z350" s="64">
        <f t="shared" si="3731"/>
        <v>0</v>
      </c>
      <c r="AA350" s="6"/>
      <c r="AB350" s="64">
        <f t="shared" si="3732"/>
        <v>0</v>
      </c>
      <c r="AC350" s="59"/>
      <c r="AD350" s="64">
        <f t="shared" si="3733"/>
        <v>0</v>
      </c>
      <c r="AE350" s="59"/>
      <c r="AF350" s="64">
        <f t="shared" si="3734"/>
        <v>0</v>
      </c>
      <c r="AG350" s="59"/>
      <c r="AH350" s="64">
        <f t="shared" si="3735"/>
        <v>0</v>
      </c>
      <c r="AI350" s="59"/>
      <c r="AJ350" s="64">
        <f t="shared" si="3736"/>
        <v>0</v>
      </c>
      <c r="AK350" s="59"/>
      <c r="AL350" s="64">
        <f t="shared" si="3737"/>
        <v>0</v>
      </c>
      <c r="AM350" s="59"/>
      <c r="AN350" s="64">
        <f t="shared" si="3738"/>
        <v>0</v>
      </c>
      <c r="AO350" s="59"/>
      <c r="AP350" s="64">
        <f t="shared" si="3739"/>
        <v>0</v>
      </c>
      <c r="AQ350" s="59"/>
      <c r="AR350" s="64">
        <f t="shared" si="3740"/>
        <v>0</v>
      </c>
      <c r="AS350" s="59"/>
      <c r="AT350" s="64">
        <f t="shared" si="3741"/>
        <v>0</v>
      </c>
      <c r="AU350" s="59"/>
      <c r="AV350" s="64">
        <f t="shared" si="3742"/>
        <v>0</v>
      </c>
      <c r="AW350" s="59"/>
      <c r="AX350" s="64">
        <f t="shared" si="3743"/>
        <v>0</v>
      </c>
      <c r="AY350" s="59"/>
      <c r="AZ350" s="64">
        <f t="shared" si="3744"/>
        <v>0</v>
      </c>
      <c r="BA350" s="59"/>
      <c r="BB350" s="64">
        <f t="shared" si="3479"/>
        <v>0</v>
      </c>
      <c r="BC350" s="59"/>
      <c r="BD350" s="64">
        <f t="shared" si="3480"/>
        <v>0</v>
      </c>
      <c r="BE350" s="59"/>
      <c r="BF350" s="64">
        <f t="shared" si="3481"/>
        <v>0</v>
      </c>
      <c r="BG350" s="59"/>
      <c r="BH350" s="64">
        <f t="shared" si="3482"/>
        <v>0</v>
      </c>
      <c r="BI350" s="59"/>
      <c r="BJ350" s="64">
        <f t="shared" si="3483"/>
        <v>0</v>
      </c>
      <c r="BK350" s="59"/>
      <c r="BL350" s="64">
        <f t="shared" si="3484"/>
        <v>0</v>
      </c>
      <c r="BM350" s="59"/>
      <c r="BN350" s="64">
        <f t="shared" si="3485"/>
        <v>0</v>
      </c>
      <c r="BO350" s="59"/>
      <c r="BP350" s="64">
        <f t="shared" si="3486"/>
        <v>0</v>
      </c>
      <c r="BQ350" s="59"/>
      <c r="BR350" s="64">
        <f t="shared" si="3487"/>
        <v>0</v>
      </c>
      <c r="BS350" s="59"/>
      <c r="BT350" s="64">
        <f t="shared" si="3488"/>
        <v>0</v>
      </c>
      <c r="BU350" s="59"/>
      <c r="BV350" s="64">
        <f t="shared" si="3489"/>
        <v>0</v>
      </c>
      <c r="BW350" s="59"/>
      <c r="BX350" s="64">
        <f t="shared" si="3490"/>
        <v>0</v>
      </c>
      <c r="BY350" s="59"/>
      <c r="BZ350" s="64">
        <f t="shared" si="3404"/>
        <v>0</v>
      </c>
      <c r="CA350" s="54"/>
      <c r="CB350" s="61">
        <f t="shared" si="3520"/>
        <v>0</v>
      </c>
      <c r="CC350" s="61">
        <f t="shared" si="3406"/>
        <v>0</v>
      </c>
      <c r="CD350" s="4"/>
      <c r="CE350" s="4"/>
      <c r="CF350" s="4">
        <f t="shared" si="3407"/>
        <v>0</v>
      </c>
      <c r="CG350" s="218">
        <f t="shared" si="3408"/>
        <v>0</v>
      </c>
      <c r="CH350" s="218">
        <f t="shared" si="3409"/>
        <v>0</v>
      </c>
      <c r="CI350" s="4"/>
      <c r="CJ350" s="4">
        <f t="shared" si="3410"/>
        <v>0</v>
      </c>
      <c r="CK350" s="218">
        <f t="shared" si="3411"/>
        <v>0</v>
      </c>
      <c r="CL350" s="218">
        <f t="shared" si="3412"/>
        <v>0</v>
      </c>
      <c r="CM350" s="4"/>
      <c r="CN350" s="4">
        <f t="shared" si="3413"/>
        <v>0</v>
      </c>
      <c r="CO350" s="218">
        <f t="shared" si="3414"/>
        <v>0</v>
      </c>
      <c r="CP350" s="218">
        <f t="shared" si="3415"/>
        <v>0</v>
      </c>
      <c r="CQ350" s="4"/>
      <c r="CR350" s="4">
        <f t="shared" si="3416"/>
        <v>0</v>
      </c>
      <c r="CS350" s="218">
        <f t="shared" si="3417"/>
        <v>0</v>
      </c>
      <c r="CT350" s="218">
        <f t="shared" si="3418"/>
        <v>0</v>
      </c>
      <c r="CU350" s="4"/>
      <c r="CV350" s="4">
        <f t="shared" si="3419"/>
        <v>0</v>
      </c>
      <c r="CW350" s="218">
        <f t="shared" si="3420"/>
        <v>0</v>
      </c>
      <c r="CX350" s="218">
        <f t="shared" si="3421"/>
        <v>0</v>
      </c>
      <c r="CY350" s="4"/>
      <c r="CZ350" s="4">
        <f t="shared" si="3422"/>
        <v>0</v>
      </c>
      <c r="DA350" s="218">
        <f t="shared" si="3423"/>
        <v>0</v>
      </c>
      <c r="DB350" s="218">
        <f t="shared" si="3424"/>
        <v>0</v>
      </c>
      <c r="DC350" s="4"/>
      <c r="DD350" s="4">
        <f t="shared" si="3425"/>
        <v>0</v>
      </c>
      <c r="DE350" s="218">
        <f t="shared" si="3426"/>
        <v>0</v>
      </c>
      <c r="DF350" s="218">
        <f t="shared" si="3427"/>
        <v>0</v>
      </c>
      <c r="DG350" s="4"/>
      <c r="DH350" s="4">
        <f t="shared" si="3428"/>
        <v>0</v>
      </c>
      <c r="DI350" s="218">
        <f t="shared" si="3429"/>
        <v>0</v>
      </c>
      <c r="DJ350" s="218">
        <f t="shared" si="3430"/>
        <v>0</v>
      </c>
      <c r="DK350" s="4"/>
      <c r="DL350" s="4">
        <f t="shared" si="3431"/>
        <v>0</v>
      </c>
      <c r="DM350" s="218">
        <f t="shared" si="3432"/>
        <v>0</v>
      </c>
      <c r="DN350" s="218">
        <f t="shared" si="3433"/>
        <v>0</v>
      </c>
      <c r="DO350" s="4"/>
      <c r="DP350" s="4">
        <f t="shared" si="3434"/>
        <v>0</v>
      </c>
      <c r="DQ350" s="218">
        <f t="shared" si="3435"/>
        <v>0</v>
      </c>
      <c r="DR350" s="218">
        <f t="shared" si="3436"/>
        <v>0</v>
      </c>
      <c r="DS350" s="4"/>
      <c r="DT350" s="4">
        <f t="shared" si="3437"/>
        <v>0</v>
      </c>
      <c r="DU350" s="218">
        <f t="shared" si="3438"/>
        <v>0</v>
      </c>
      <c r="DV350" s="218">
        <f t="shared" si="3439"/>
        <v>0</v>
      </c>
      <c r="DW350" s="4"/>
      <c r="DX350" s="4"/>
      <c r="DY350" s="4">
        <f t="shared" si="3440"/>
        <v>0</v>
      </c>
      <c r="DZ350" s="218">
        <f t="shared" si="3441"/>
        <v>0</v>
      </c>
      <c r="EA350" s="218">
        <f t="shared" si="3442"/>
        <v>0</v>
      </c>
      <c r="EB350" s="4"/>
      <c r="EC350" s="4">
        <f t="shared" si="3443"/>
        <v>0</v>
      </c>
      <c r="ED350" s="218" t="e">
        <f>SUM(EB350+#REF!)</f>
        <v>#REF!</v>
      </c>
      <c r="EE350" s="218" t="e">
        <f t="shared" si="3444"/>
        <v>#REF!</v>
      </c>
      <c r="EF350" s="4"/>
      <c r="EG350" s="4">
        <f t="shared" si="3445"/>
        <v>0</v>
      </c>
      <c r="EH350" s="218" t="e">
        <f>SUM(EF350+#REF!)</f>
        <v>#REF!</v>
      </c>
      <c r="EI350" s="218" t="e">
        <f t="shared" si="3446"/>
        <v>#REF!</v>
      </c>
      <c r="EJ350" s="4"/>
      <c r="EK350" s="4" t="e">
        <f>SUM(EJ350*#REF!)</f>
        <v>#REF!</v>
      </c>
      <c r="EL350" s="218" t="e">
        <f>SUM(EJ350+#REF!)</f>
        <v>#REF!</v>
      </c>
      <c r="EM350" s="218" t="e">
        <f t="shared" si="3447"/>
        <v>#REF!</v>
      </c>
      <c r="EN350" s="4"/>
      <c r="EO350" s="269"/>
      <c r="EP350" s="269">
        <f t="shared" si="3491"/>
        <v>0</v>
      </c>
      <c r="EQ350" s="268">
        <f t="shared" si="3492"/>
        <v>0</v>
      </c>
      <c r="ER350" s="268">
        <f t="shared" si="3493"/>
        <v>0</v>
      </c>
      <c r="ES350" s="269"/>
      <c r="ET350" s="269">
        <f t="shared" si="3494"/>
        <v>0</v>
      </c>
      <c r="EU350" s="268">
        <f t="shared" si="3495"/>
        <v>0</v>
      </c>
      <c r="EV350" s="268">
        <f t="shared" si="3496"/>
        <v>0</v>
      </c>
      <c r="EW350" s="269"/>
      <c r="EX350" s="269">
        <f t="shared" si="3497"/>
        <v>0</v>
      </c>
      <c r="EY350" s="268">
        <f t="shared" si="3498"/>
        <v>0</v>
      </c>
      <c r="EZ350" s="268">
        <f t="shared" si="3499"/>
        <v>0</v>
      </c>
      <c r="FA350" s="269"/>
      <c r="FB350" s="269">
        <f t="shared" si="3500"/>
        <v>0</v>
      </c>
      <c r="FC350" s="268">
        <f t="shared" si="3501"/>
        <v>0</v>
      </c>
      <c r="FD350" s="268">
        <f t="shared" si="3502"/>
        <v>0</v>
      </c>
      <c r="FE350" s="269"/>
      <c r="FF350" s="269">
        <f t="shared" si="3448"/>
        <v>0</v>
      </c>
      <c r="FG350" s="268">
        <f t="shared" si="3449"/>
        <v>0</v>
      </c>
      <c r="FH350" s="268">
        <f t="shared" si="3450"/>
        <v>0</v>
      </c>
      <c r="FI350" s="269"/>
      <c r="FJ350" s="269">
        <f t="shared" si="3451"/>
        <v>0</v>
      </c>
      <c r="FK350" s="268">
        <f t="shared" si="3503"/>
        <v>0</v>
      </c>
      <c r="FL350" s="268">
        <f t="shared" si="3504"/>
        <v>0</v>
      </c>
      <c r="FM350" s="269"/>
      <c r="FN350" s="269">
        <f t="shared" si="3452"/>
        <v>0</v>
      </c>
      <c r="FO350" s="268">
        <f t="shared" si="3505"/>
        <v>0</v>
      </c>
      <c r="FP350" s="268">
        <f t="shared" si="3506"/>
        <v>0</v>
      </c>
      <c r="FQ350" s="269"/>
      <c r="FR350" s="269">
        <f t="shared" si="3453"/>
        <v>0</v>
      </c>
      <c r="FS350" s="268">
        <f t="shared" si="3507"/>
        <v>0</v>
      </c>
      <c r="FT350" s="268">
        <f t="shared" si="3508"/>
        <v>0</v>
      </c>
      <c r="FU350" s="269"/>
      <c r="FV350" s="269">
        <f t="shared" si="3454"/>
        <v>0</v>
      </c>
      <c r="FW350" s="268">
        <f t="shared" si="3509"/>
        <v>0</v>
      </c>
      <c r="FX350" s="268">
        <f t="shared" si="3510"/>
        <v>0</v>
      </c>
      <c r="FY350" s="269"/>
      <c r="FZ350" s="269">
        <f t="shared" si="3511"/>
        <v>0</v>
      </c>
      <c r="GA350" s="268">
        <f t="shared" si="3512"/>
        <v>0</v>
      </c>
      <c r="GB350" s="268">
        <f t="shared" si="3513"/>
        <v>0</v>
      </c>
      <c r="GC350" s="269"/>
      <c r="GD350" s="269">
        <f t="shared" si="3514"/>
        <v>0</v>
      </c>
      <c r="GE350" s="268">
        <f t="shared" si="3515"/>
        <v>0</v>
      </c>
      <c r="GF350" s="268">
        <f t="shared" si="3516"/>
        <v>0</v>
      </c>
      <c r="GG350" s="269"/>
      <c r="GH350" s="269">
        <f t="shared" si="3517"/>
        <v>0</v>
      </c>
      <c r="GI350" s="268">
        <f t="shared" si="3518"/>
        <v>0</v>
      </c>
      <c r="GJ350" s="268">
        <f t="shared" si="3519"/>
        <v>0</v>
      </c>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row>
    <row r="351" spans="1:274" s="5" customFormat="1" x14ac:dyDescent="0.2">
      <c r="A351" s="57" t="s">
        <v>222</v>
      </c>
      <c r="B351" s="57" t="s">
        <v>223</v>
      </c>
      <c r="C351" s="57" t="s">
        <v>3</v>
      </c>
      <c r="D351" s="57">
        <v>100</v>
      </c>
      <c r="E351" s="6"/>
      <c r="F351" s="64">
        <f t="shared" si="3723"/>
        <v>0</v>
      </c>
      <c r="G351" s="6"/>
      <c r="H351" s="64">
        <f t="shared" ref="H351:H352" si="3745">SUM(G351*$D351)</f>
        <v>0</v>
      </c>
      <c r="I351" s="6"/>
      <c r="J351" s="64">
        <f t="shared" ref="J351:J352" si="3746">SUM(I351*$D351)</f>
        <v>0</v>
      </c>
      <c r="K351" s="6"/>
      <c r="L351" s="64">
        <f t="shared" si="3724"/>
        <v>0</v>
      </c>
      <c r="M351" s="6"/>
      <c r="N351" s="64">
        <f t="shared" si="3725"/>
        <v>0</v>
      </c>
      <c r="O351" s="6"/>
      <c r="P351" s="64">
        <f t="shared" si="3726"/>
        <v>0</v>
      </c>
      <c r="Q351" s="6"/>
      <c r="R351" s="64">
        <f t="shared" si="3727"/>
        <v>0</v>
      </c>
      <c r="S351" s="6"/>
      <c r="T351" s="64">
        <f t="shared" si="3728"/>
        <v>0</v>
      </c>
      <c r="U351" s="6"/>
      <c r="V351" s="64">
        <f t="shared" si="3729"/>
        <v>0</v>
      </c>
      <c r="W351" s="225"/>
      <c r="X351" s="64">
        <f t="shared" si="3730"/>
        <v>0</v>
      </c>
      <c r="Y351" s="6"/>
      <c r="Z351" s="64">
        <f t="shared" si="3731"/>
        <v>0</v>
      </c>
      <c r="AA351" s="6"/>
      <c r="AB351" s="64">
        <f t="shared" si="3732"/>
        <v>0</v>
      </c>
      <c r="AC351" s="59"/>
      <c r="AD351" s="64">
        <f t="shared" si="3733"/>
        <v>0</v>
      </c>
      <c r="AE351" s="59"/>
      <c r="AF351" s="64">
        <f t="shared" si="3734"/>
        <v>0</v>
      </c>
      <c r="AG351" s="59"/>
      <c r="AH351" s="64">
        <f t="shared" si="3735"/>
        <v>0</v>
      </c>
      <c r="AI351" s="59"/>
      <c r="AJ351" s="64">
        <f t="shared" si="3736"/>
        <v>0</v>
      </c>
      <c r="AK351" s="59"/>
      <c r="AL351" s="64">
        <f t="shared" si="3737"/>
        <v>0</v>
      </c>
      <c r="AM351" s="59"/>
      <c r="AN351" s="64">
        <f t="shared" si="3738"/>
        <v>0</v>
      </c>
      <c r="AO351" s="59"/>
      <c r="AP351" s="64">
        <f t="shared" si="3739"/>
        <v>0</v>
      </c>
      <c r="AQ351" s="59"/>
      <c r="AR351" s="64">
        <f t="shared" si="3740"/>
        <v>0</v>
      </c>
      <c r="AS351" s="59"/>
      <c r="AT351" s="64">
        <f t="shared" si="3741"/>
        <v>0</v>
      </c>
      <c r="AU351" s="59"/>
      <c r="AV351" s="64">
        <f t="shared" si="3742"/>
        <v>0</v>
      </c>
      <c r="AW351" s="59"/>
      <c r="AX351" s="64">
        <f t="shared" si="3743"/>
        <v>0</v>
      </c>
      <c r="AY351" s="59"/>
      <c r="AZ351" s="64">
        <f t="shared" si="3744"/>
        <v>0</v>
      </c>
      <c r="BA351" s="59"/>
      <c r="BB351" s="64">
        <f t="shared" si="3479"/>
        <v>0</v>
      </c>
      <c r="BC351" s="59"/>
      <c r="BD351" s="64">
        <f t="shared" si="3480"/>
        <v>0</v>
      </c>
      <c r="BE351" s="59"/>
      <c r="BF351" s="64">
        <f t="shared" si="3481"/>
        <v>0</v>
      </c>
      <c r="BG351" s="59"/>
      <c r="BH351" s="64">
        <f t="shared" si="3482"/>
        <v>0</v>
      </c>
      <c r="BI351" s="59"/>
      <c r="BJ351" s="64">
        <f t="shared" si="3483"/>
        <v>0</v>
      </c>
      <c r="BK351" s="59"/>
      <c r="BL351" s="64">
        <f t="shared" si="3484"/>
        <v>0</v>
      </c>
      <c r="BM351" s="59"/>
      <c r="BN351" s="64">
        <f t="shared" si="3485"/>
        <v>0</v>
      </c>
      <c r="BO351" s="59"/>
      <c r="BP351" s="64">
        <f t="shared" si="3486"/>
        <v>0</v>
      </c>
      <c r="BQ351" s="59"/>
      <c r="BR351" s="64">
        <f t="shared" si="3487"/>
        <v>0</v>
      </c>
      <c r="BS351" s="59"/>
      <c r="BT351" s="64">
        <f t="shared" si="3488"/>
        <v>0</v>
      </c>
      <c r="BU351" s="59"/>
      <c r="BV351" s="64">
        <f t="shared" si="3489"/>
        <v>0</v>
      </c>
      <c r="BW351" s="59"/>
      <c r="BX351" s="64">
        <f t="shared" si="3490"/>
        <v>0</v>
      </c>
      <c r="BY351" s="59"/>
      <c r="BZ351" s="64">
        <f t="shared" si="3404"/>
        <v>0</v>
      </c>
      <c r="CA351" s="54"/>
      <c r="CB351" s="61">
        <f t="shared" si="3520"/>
        <v>0</v>
      </c>
      <c r="CC351" s="61">
        <f t="shared" si="3406"/>
        <v>0</v>
      </c>
      <c r="CD351" s="4"/>
      <c r="CE351" s="4"/>
      <c r="CF351" s="4">
        <f t="shared" si="3407"/>
        <v>0</v>
      </c>
      <c r="CG351" s="218">
        <f t="shared" si="3408"/>
        <v>0</v>
      </c>
      <c r="CH351" s="218">
        <f t="shared" si="3409"/>
        <v>0</v>
      </c>
      <c r="CI351" s="4"/>
      <c r="CJ351" s="4">
        <f t="shared" si="3410"/>
        <v>0</v>
      </c>
      <c r="CK351" s="218">
        <f t="shared" si="3411"/>
        <v>0</v>
      </c>
      <c r="CL351" s="218">
        <f t="shared" si="3412"/>
        <v>0</v>
      </c>
      <c r="CM351" s="4"/>
      <c r="CN351" s="4">
        <f t="shared" si="3413"/>
        <v>0</v>
      </c>
      <c r="CO351" s="218">
        <f t="shared" si="3414"/>
        <v>0</v>
      </c>
      <c r="CP351" s="218">
        <f t="shared" si="3415"/>
        <v>0</v>
      </c>
      <c r="CQ351" s="4"/>
      <c r="CR351" s="4">
        <f t="shared" si="3416"/>
        <v>0</v>
      </c>
      <c r="CS351" s="218">
        <f t="shared" si="3417"/>
        <v>0</v>
      </c>
      <c r="CT351" s="218">
        <f t="shared" si="3418"/>
        <v>0</v>
      </c>
      <c r="CU351" s="4"/>
      <c r="CV351" s="4">
        <f t="shared" si="3419"/>
        <v>0</v>
      </c>
      <c r="CW351" s="218">
        <f t="shared" si="3420"/>
        <v>0</v>
      </c>
      <c r="CX351" s="218">
        <f t="shared" si="3421"/>
        <v>0</v>
      </c>
      <c r="CY351" s="4"/>
      <c r="CZ351" s="4">
        <f t="shared" si="3422"/>
        <v>0</v>
      </c>
      <c r="DA351" s="218">
        <f t="shared" si="3423"/>
        <v>0</v>
      </c>
      <c r="DB351" s="218">
        <f t="shared" si="3424"/>
        <v>0</v>
      </c>
      <c r="DC351" s="4"/>
      <c r="DD351" s="4">
        <f t="shared" si="3425"/>
        <v>0</v>
      </c>
      <c r="DE351" s="218">
        <f t="shared" si="3426"/>
        <v>0</v>
      </c>
      <c r="DF351" s="218">
        <f t="shared" si="3427"/>
        <v>0</v>
      </c>
      <c r="DG351" s="4"/>
      <c r="DH351" s="4">
        <f t="shared" si="3428"/>
        <v>0</v>
      </c>
      <c r="DI351" s="218">
        <f t="shared" si="3429"/>
        <v>0</v>
      </c>
      <c r="DJ351" s="218">
        <f t="shared" si="3430"/>
        <v>0</v>
      </c>
      <c r="DK351" s="4"/>
      <c r="DL351" s="4">
        <f t="shared" si="3431"/>
        <v>0</v>
      </c>
      <c r="DM351" s="218">
        <f t="shared" si="3432"/>
        <v>0</v>
      </c>
      <c r="DN351" s="218">
        <f t="shared" si="3433"/>
        <v>0</v>
      </c>
      <c r="DO351" s="4"/>
      <c r="DP351" s="4">
        <f t="shared" si="3434"/>
        <v>0</v>
      </c>
      <c r="DQ351" s="218">
        <f t="shared" si="3435"/>
        <v>0</v>
      </c>
      <c r="DR351" s="218">
        <f t="shared" si="3436"/>
        <v>0</v>
      </c>
      <c r="DS351" s="4"/>
      <c r="DT351" s="4">
        <f t="shared" si="3437"/>
        <v>0</v>
      </c>
      <c r="DU351" s="218">
        <f t="shared" si="3438"/>
        <v>0</v>
      </c>
      <c r="DV351" s="218">
        <f t="shared" si="3439"/>
        <v>0</v>
      </c>
      <c r="DW351" s="4"/>
      <c r="DX351" s="4"/>
      <c r="DY351" s="4">
        <f t="shared" si="3440"/>
        <v>0</v>
      </c>
      <c r="DZ351" s="218">
        <f t="shared" si="3441"/>
        <v>0</v>
      </c>
      <c r="EA351" s="218">
        <f t="shared" si="3442"/>
        <v>0</v>
      </c>
      <c r="EB351" s="4"/>
      <c r="EC351" s="4">
        <f t="shared" si="3443"/>
        <v>0</v>
      </c>
      <c r="ED351" s="218" t="e">
        <f>SUM(EB351+#REF!)</f>
        <v>#REF!</v>
      </c>
      <c r="EE351" s="218" t="e">
        <f t="shared" si="3444"/>
        <v>#REF!</v>
      </c>
      <c r="EF351" s="4"/>
      <c r="EG351" s="4">
        <f t="shared" si="3445"/>
        <v>0</v>
      </c>
      <c r="EH351" s="218" t="e">
        <f>SUM(EF351+#REF!)</f>
        <v>#REF!</v>
      </c>
      <c r="EI351" s="218" t="e">
        <f t="shared" si="3446"/>
        <v>#REF!</v>
      </c>
      <c r="EJ351" s="4"/>
      <c r="EK351" s="4" t="e">
        <f>SUM(EJ351*#REF!)</f>
        <v>#REF!</v>
      </c>
      <c r="EL351" s="218" t="e">
        <f>SUM(EJ351+#REF!)</f>
        <v>#REF!</v>
      </c>
      <c r="EM351" s="218" t="e">
        <f t="shared" si="3447"/>
        <v>#REF!</v>
      </c>
      <c r="EN351" s="4"/>
      <c r="EO351" s="269"/>
      <c r="EP351" s="269">
        <f t="shared" si="3491"/>
        <v>0</v>
      </c>
      <c r="EQ351" s="268">
        <f t="shared" si="3492"/>
        <v>0</v>
      </c>
      <c r="ER351" s="268">
        <f t="shared" si="3493"/>
        <v>0</v>
      </c>
      <c r="ES351" s="269"/>
      <c r="ET351" s="269">
        <f t="shared" si="3494"/>
        <v>0</v>
      </c>
      <c r="EU351" s="268">
        <f t="shared" si="3495"/>
        <v>0</v>
      </c>
      <c r="EV351" s="268">
        <f t="shared" si="3496"/>
        <v>0</v>
      </c>
      <c r="EW351" s="269"/>
      <c r="EX351" s="269">
        <f t="shared" si="3497"/>
        <v>0</v>
      </c>
      <c r="EY351" s="268">
        <f t="shared" si="3498"/>
        <v>0</v>
      </c>
      <c r="EZ351" s="268">
        <f t="shared" si="3499"/>
        <v>0</v>
      </c>
      <c r="FA351" s="269"/>
      <c r="FB351" s="269">
        <f t="shared" si="3500"/>
        <v>0</v>
      </c>
      <c r="FC351" s="268">
        <f t="shared" si="3501"/>
        <v>0</v>
      </c>
      <c r="FD351" s="268">
        <f t="shared" si="3502"/>
        <v>0</v>
      </c>
      <c r="FE351" s="269"/>
      <c r="FF351" s="269">
        <f t="shared" si="3448"/>
        <v>0</v>
      </c>
      <c r="FG351" s="268">
        <f t="shared" si="3449"/>
        <v>0</v>
      </c>
      <c r="FH351" s="268">
        <f t="shared" si="3450"/>
        <v>0</v>
      </c>
      <c r="FI351" s="269"/>
      <c r="FJ351" s="269">
        <f t="shared" si="3451"/>
        <v>0</v>
      </c>
      <c r="FK351" s="268">
        <f t="shared" si="3503"/>
        <v>0</v>
      </c>
      <c r="FL351" s="268">
        <f t="shared" si="3504"/>
        <v>0</v>
      </c>
      <c r="FM351" s="269"/>
      <c r="FN351" s="269">
        <f t="shared" si="3452"/>
        <v>0</v>
      </c>
      <c r="FO351" s="268">
        <f t="shared" si="3505"/>
        <v>0</v>
      </c>
      <c r="FP351" s="268">
        <f t="shared" si="3506"/>
        <v>0</v>
      </c>
      <c r="FQ351" s="269"/>
      <c r="FR351" s="269">
        <f t="shared" si="3453"/>
        <v>0</v>
      </c>
      <c r="FS351" s="268">
        <f t="shared" si="3507"/>
        <v>0</v>
      </c>
      <c r="FT351" s="268">
        <f t="shared" si="3508"/>
        <v>0</v>
      </c>
      <c r="FU351" s="269"/>
      <c r="FV351" s="269">
        <f t="shared" si="3454"/>
        <v>0</v>
      </c>
      <c r="FW351" s="268">
        <f t="shared" si="3509"/>
        <v>0</v>
      </c>
      <c r="FX351" s="268">
        <f t="shared" si="3510"/>
        <v>0</v>
      </c>
      <c r="FY351" s="269"/>
      <c r="FZ351" s="269">
        <f t="shared" si="3511"/>
        <v>0</v>
      </c>
      <c r="GA351" s="268">
        <f t="shared" si="3512"/>
        <v>0</v>
      </c>
      <c r="GB351" s="268">
        <f t="shared" si="3513"/>
        <v>0</v>
      </c>
      <c r="GC351" s="269"/>
      <c r="GD351" s="269">
        <f t="shared" si="3514"/>
        <v>0</v>
      </c>
      <c r="GE351" s="268">
        <f t="shared" si="3515"/>
        <v>0</v>
      </c>
      <c r="GF351" s="268">
        <f t="shared" si="3516"/>
        <v>0</v>
      </c>
      <c r="GG351" s="269"/>
      <c r="GH351" s="269">
        <f t="shared" si="3517"/>
        <v>0</v>
      </c>
      <c r="GI351" s="268">
        <f t="shared" si="3518"/>
        <v>0</v>
      </c>
      <c r="GJ351" s="268">
        <f t="shared" si="3519"/>
        <v>0</v>
      </c>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c r="HT351" s="4"/>
      <c r="HU351" s="4"/>
      <c r="HV351" s="4"/>
      <c r="HW351" s="4"/>
      <c r="HX351" s="4"/>
      <c r="HY351" s="4"/>
      <c r="HZ351" s="4"/>
      <c r="IA351" s="4"/>
      <c r="IB351" s="4"/>
      <c r="IC351" s="4"/>
      <c r="ID351" s="4"/>
      <c r="IE351" s="4"/>
      <c r="IF351" s="4"/>
      <c r="IG351" s="4"/>
      <c r="IH351" s="4"/>
      <c r="II351" s="4"/>
      <c r="IJ351" s="4"/>
      <c r="IK351" s="4"/>
      <c r="IL351" s="4"/>
      <c r="IM351" s="4"/>
      <c r="IN351" s="4"/>
      <c r="IO351" s="4"/>
      <c r="IP351" s="4"/>
      <c r="IQ351" s="4"/>
      <c r="IR351" s="4"/>
      <c r="IS351" s="4"/>
      <c r="IT351" s="4"/>
      <c r="IU351" s="4"/>
      <c r="IV351" s="4"/>
      <c r="IW351" s="4"/>
      <c r="IX351" s="4"/>
      <c r="IY351" s="4"/>
      <c r="IZ351" s="4"/>
      <c r="JA351" s="4"/>
      <c r="JB351" s="4"/>
      <c r="JC351" s="4"/>
      <c r="JD351" s="4"/>
      <c r="JE351" s="4"/>
      <c r="JF351" s="4"/>
      <c r="JG351" s="4"/>
      <c r="JH351" s="4"/>
      <c r="JI351" s="4"/>
      <c r="JJ351" s="4"/>
      <c r="JK351" s="4"/>
      <c r="JL351" s="4"/>
      <c r="JM351" s="4"/>
      <c r="JN351" s="4"/>
    </row>
    <row r="352" spans="1:274" s="5" customFormat="1" x14ac:dyDescent="0.2">
      <c r="A352" s="57" t="s">
        <v>224</v>
      </c>
      <c r="B352" s="57" t="s">
        <v>225</v>
      </c>
      <c r="C352" s="57" t="s">
        <v>3</v>
      </c>
      <c r="D352" s="57">
        <v>100</v>
      </c>
      <c r="E352" s="6"/>
      <c r="F352" s="64">
        <f t="shared" si="3723"/>
        <v>0</v>
      </c>
      <c r="G352" s="6"/>
      <c r="H352" s="64">
        <f t="shared" si="3745"/>
        <v>0</v>
      </c>
      <c r="I352" s="6"/>
      <c r="J352" s="64">
        <f t="shared" si="3746"/>
        <v>0</v>
      </c>
      <c r="K352" s="6"/>
      <c r="L352" s="64">
        <f t="shared" si="3724"/>
        <v>0</v>
      </c>
      <c r="M352" s="6"/>
      <c r="N352" s="64">
        <f t="shared" si="3725"/>
        <v>0</v>
      </c>
      <c r="O352" s="6"/>
      <c r="P352" s="64">
        <f t="shared" si="3726"/>
        <v>0</v>
      </c>
      <c r="Q352" s="6"/>
      <c r="R352" s="64">
        <f t="shared" si="3727"/>
        <v>0</v>
      </c>
      <c r="S352" s="6"/>
      <c r="T352" s="64">
        <f t="shared" si="3728"/>
        <v>0</v>
      </c>
      <c r="U352" s="6"/>
      <c r="V352" s="64">
        <f t="shared" si="3729"/>
        <v>0</v>
      </c>
      <c r="W352" s="225"/>
      <c r="X352" s="64">
        <f t="shared" si="3730"/>
        <v>0</v>
      </c>
      <c r="Y352" s="6"/>
      <c r="Z352" s="64">
        <f t="shared" si="3731"/>
        <v>0</v>
      </c>
      <c r="AA352" s="6"/>
      <c r="AB352" s="64">
        <f t="shared" si="3732"/>
        <v>0</v>
      </c>
      <c r="AC352" s="59"/>
      <c r="AD352" s="64">
        <f t="shared" si="3733"/>
        <v>0</v>
      </c>
      <c r="AE352" s="59"/>
      <c r="AF352" s="64">
        <f t="shared" si="3734"/>
        <v>0</v>
      </c>
      <c r="AG352" s="59"/>
      <c r="AH352" s="64">
        <f t="shared" si="3735"/>
        <v>0</v>
      </c>
      <c r="AI352" s="59"/>
      <c r="AJ352" s="64">
        <f t="shared" si="3736"/>
        <v>0</v>
      </c>
      <c r="AK352" s="59"/>
      <c r="AL352" s="64">
        <f t="shared" si="3737"/>
        <v>0</v>
      </c>
      <c r="AM352" s="59"/>
      <c r="AN352" s="64">
        <f t="shared" si="3738"/>
        <v>0</v>
      </c>
      <c r="AO352" s="59"/>
      <c r="AP352" s="64">
        <f t="shared" si="3739"/>
        <v>0</v>
      </c>
      <c r="AQ352" s="59"/>
      <c r="AR352" s="64">
        <f t="shared" si="3740"/>
        <v>0</v>
      </c>
      <c r="AS352" s="59"/>
      <c r="AT352" s="64">
        <f t="shared" si="3741"/>
        <v>0</v>
      </c>
      <c r="AU352" s="59"/>
      <c r="AV352" s="64">
        <f t="shared" si="3742"/>
        <v>0</v>
      </c>
      <c r="AW352" s="59"/>
      <c r="AX352" s="64">
        <f t="shared" si="3743"/>
        <v>0</v>
      </c>
      <c r="AY352" s="59"/>
      <c r="AZ352" s="64">
        <f t="shared" si="3744"/>
        <v>0</v>
      </c>
      <c r="BA352" s="59"/>
      <c r="BB352" s="64">
        <f t="shared" si="3479"/>
        <v>0</v>
      </c>
      <c r="BC352" s="59"/>
      <c r="BD352" s="64">
        <f t="shared" si="3480"/>
        <v>0</v>
      </c>
      <c r="BE352" s="59"/>
      <c r="BF352" s="64">
        <f t="shared" si="3481"/>
        <v>0</v>
      </c>
      <c r="BG352" s="59"/>
      <c r="BH352" s="64">
        <f t="shared" si="3482"/>
        <v>0</v>
      </c>
      <c r="BI352" s="59"/>
      <c r="BJ352" s="64">
        <f t="shared" si="3483"/>
        <v>0</v>
      </c>
      <c r="BK352" s="59"/>
      <c r="BL352" s="64">
        <f t="shared" si="3484"/>
        <v>0</v>
      </c>
      <c r="BM352" s="59"/>
      <c r="BN352" s="64">
        <f t="shared" si="3485"/>
        <v>0</v>
      </c>
      <c r="BO352" s="59"/>
      <c r="BP352" s="64">
        <f t="shared" si="3486"/>
        <v>0</v>
      </c>
      <c r="BQ352" s="59"/>
      <c r="BR352" s="64">
        <f t="shared" si="3487"/>
        <v>0</v>
      </c>
      <c r="BS352" s="59"/>
      <c r="BT352" s="64">
        <f t="shared" si="3488"/>
        <v>0</v>
      </c>
      <c r="BU352" s="59"/>
      <c r="BV352" s="64">
        <f t="shared" si="3489"/>
        <v>0</v>
      </c>
      <c r="BW352" s="59"/>
      <c r="BX352" s="64">
        <f t="shared" si="3490"/>
        <v>0</v>
      </c>
      <c r="BY352" s="59"/>
      <c r="BZ352" s="64">
        <f t="shared" si="3404"/>
        <v>0</v>
      </c>
      <c r="CA352" s="54"/>
      <c r="CB352" s="61">
        <f t="shared" si="3520"/>
        <v>0</v>
      </c>
      <c r="CC352" s="61">
        <f t="shared" si="3406"/>
        <v>0</v>
      </c>
      <c r="CD352" s="4"/>
      <c r="CE352" s="4"/>
      <c r="CF352" s="4">
        <f t="shared" si="3407"/>
        <v>0</v>
      </c>
      <c r="CG352" s="218">
        <f t="shared" si="3408"/>
        <v>0</v>
      </c>
      <c r="CH352" s="218">
        <f t="shared" si="3409"/>
        <v>0</v>
      </c>
      <c r="CI352" s="4"/>
      <c r="CJ352" s="4">
        <f t="shared" si="3410"/>
        <v>0</v>
      </c>
      <c r="CK352" s="218">
        <f t="shared" si="3411"/>
        <v>0</v>
      </c>
      <c r="CL352" s="218">
        <f t="shared" si="3412"/>
        <v>0</v>
      </c>
      <c r="CM352" s="4"/>
      <c r="CN352" s="4">
        <f t="shared" si="3413"/>
        <v>0</v>
      </c>
      <c r="CO352" s="218">
        <f t="shared" si="3414"/>
        <v>0</v>
      </c>
      <c r="CP352" s="218">
        <f t="shared" si="3415"/>
        <v>0</v>
      </c>
      <c r="CQ352" s="4"/>
      <c r="CR352" s="4">
        <f t="shared" si="3416"/>
        <v>0</v>
      </c>
      <c r="CS352" s="218">
        <f t="shared" si="3417"/>
        <v>0</v>
      </c>
      <c r="CT352" s="218">
        <f t="shared" si="3418"/>
        <v>0</v>
      </c>
      <c r="CU352" s="4"/>
      <c r="CV352" s="4">
        <f t="shared" si="3419"/>
        <v>0</v>
      </c>
      <c r="CW352" s="218">
        <f t="shared" si="3420"/>
        <v>0</v>
      </c>
      <c r="CX352" s="218">
        <f t="shared" si="3421"/>
        <v>0</v>
      </c>
      <c r="CY352" s="4"/>
      <c r="CZ352" s="4">
        <f t="shared" si="3422"/>
        <v>0</v>
      </c>
      <c r="DA352" s="218">
        <f t="shared" si="3423"/>
        <v>0</v>
      </c>
      <c r="DB352" s="218">
        <f t="shared" si="3424"/>
        <v>0</v>
      </c>
      <c r="DC352" s="4"/>
      <c r="DD352" s="4">
        <f t="shared" si="3425"/>
        <v>0</v>
      </c>
      <c r="DE352" s="218">
        <f t="shared" si="3426"/>
        <v>0</v>
      </c>
      <c r="DF352" s="218">
        <f t="shared" si="3427"/>
        <v>0</v>
      </c>
      <c r="DG352" s="4"/>
      <c r="DH352" s="4">
        <f t="shared" si="3428"/>
        <v>0</v>
      </c>
      <c r="DI352" s="218">
        <f t="shared" si="3429"/>
        <v>0</v>
      </c>
      <c r="DJ352" s="218">
        <f t="shared" si="3430"/>
        <v>0</v>
      </c>
      <c r="DK352" s="4"/>
      <c r="DL352" s="4">
        <f t="shared" si="3431"/>
        <v>0</v>
      </c>
      <c r="DM352" s="218">
        <f t="shared" si="3432"/>
        <v>0</v>
      </c>
      <c r="DN352" s="218">
        <f t="shared" si="3433"/>
        <v>0</v>
      </c>
      <c r="DO352" s="4"/>
      <c r="DP352" s="4">
        <f t="shared" si="3434"/>
        <v>0</v>
      </c>
      <c r="DQ352" s="218">
        <f t="shared" si="3435"/>
        <v>0</v>
      </c>
      <c r="DR352" s="218">
        <f t="shared" si="3436"/>
        <v>0</v>
      </c>
      <c r="DS352" s="4"/>
      <c r="DT352" s="4">
        <f t="shared" si="3437"/>
        <v>0</v>
      </c>
      <c r="DU352" s="218">
        <f t="shared" si="3438"/>
        <v>0</v>
      </c>
      <c r="DV352" s="218">
        <f t="shared" si="3439"/>
        <v>0</v>
      </c>
      <c r="DW352" s="4"/>
      <c r="DX352" s="4"/>
      <c r="DY352" s="4">
        <f t="shared" si="3440"/>
        <v>0</v>
      </c>
      <c r="DZ352" s="218">
        <f t="shared" si="3441"/>
        <v>0</v>
      </c>
      <c r="EA352" s="218">
        <f t="shared" si="3442"/>
        <v>0</v>
      </c>
      <c r="EB352" s="4"/>
      <c r="EC352" s="4">
        <f t="shared" si="3443"/>
        <v>0</v>
      </c>
      <c r="ED352" s="218" t="e">
        <f>SUM(EB352+#REF!)</f>
        <v>#REF!</v>
      </c>
      <c r="EE352" s="218" t="e">
        <f t="shared" si="3444"/>
        <v>#REF!</v>
      </c>
      <c r="EF352" s="4"/>
      <c r="EG352" s="4">
        <f t="shared" si="3445"/>
        <v>0</v>
      </c>
      <c r="EH352" s="218" t="e">
        <f>SUM(EF352+#REF!)</f>
        <v>#REF!</v>
      </c>
      <c r="EI352" s="218" t="e">
        <f t="shared" si="3446"/>
        <v>#REF!</v>
      </c>
      <c r="EJ352" s="4"/>
      <c r="EK352" s="4" t="e">
        <f>SUM(EJ352*#REF!)</f>
        <v>#REF!</v>
      </c>
      <c r="EL352" s="218" t="e">
        <f>SUM(EJ352+#REF!)</f>
        <v>#REF!</v>
      </c>
      <c r="EM352" s="218" t="e">
        <f t="shared" si="3447"/>
        <v>#REF!</v>
      </c>
      <c r="EN352" s="4"/>
      <c r="EO352" s="269"/>
      <c r="EP352" s="269">
        <f t="shared" si="3491"/>
        <v>0</v>
      </c>
      <c r="EQ352" s="268">
        <f t="shared" si="3492"/>
        <v>0</v>
      </c>
      <c r="ER352" s="268">
        <f t="shared" si="3493"/>
        <v>0</v>
      </c>
      <c r="ES352" s="269"/>
      <c r="ET352" s="269">
        <f t="shared" si="3494"/>
        <v>0</v>
      </c>
      <c r="EU352" s="268">
        <f t="shared" si="3495"/>
        <v>0</v>
      </c>
      <c r="EV352" s="268">
        <f t="shared" si="3496"/>
        <v>0</v>
      </c>
      <c r="EW352" s="269"/>
      <c r="EX352" s="269">
        <f t="shared" si="3497"/>
        <v>0</v>
      </c>
      <c r="EY352" s="268">
        <f t="shared" si="3498"/>
        <v>0</v>
      </c>
      <c r="EZ352" s="268">
        <f t="shared" si="3499"/>
        <v>0</v>
      </c>
      <c r="FA352" s="269"/>
      <c r="FB352" s="269">
        <f t="shared" si="3500"/>
        <v>0</v>
      </c>
      <c r="FC352" s="268">
        <f t="shared" si="3501"/>
        <v>0</v>
      </c>
      <c r="FD352" s="268">
        <f t="shared" si="3502"/>
        <v>0</v>
      </c>
      <c r="FE352" s="269"/>
      <c r="FF352" s="269">
        <f t="shared" si="3448"/>
        <v>0</v>
      </c>
      <c r="FG352" s="268">
        <f t="shared" si="3449"/>
        <v>0</v>
      </c>
      <c r="FH352" s="268">
        <f t="shared" si="3450"/>
        <v>0</v>
      </c>
      <c r="FI352" s="269"/>
      <c r="FJ352" s="269">
        <f t="shared" si="3451"/>
        <v>0</v>
      </c>
      <c r="FK352" s="268">
        <f t="shared" si="3503"/>
        <v>0</v>
      </c>
      <c r="FL352" s="268">
        <f t="shared" si="3504"/>
        <v>0</v>
      </c>
      <c r="FM352" s="269"/>
      <c r="FN352" s="269">
        <f t="shared" si="3452"/>
        <v>0</v>
      </c>
      <c r="FO352" s="268">
        <f t="shared" si="3505"/>
        <v>0</v>
      </c>
      <c r="FP352" s="268">
        <f t="shared" si="3506"/>
        <v>0</v>
      </c>
      <c r="FQ352" s="269"/>
      <c r="FR352" s="269">
        <f t="shared" si="3453"/>
        <v>0</v>
      </c>
      <c r="FS352" s="268">
        <f t="shared" si="3507"/>
        <v>0</v>
      </c>
      <c r="FT352" s="268">
        <f t="shared" si="3508"/>
        <v>0</v>
      </c>
      <c r="FU352" s="269"/>
      <c r="FV352" s="269">
        <f t="shared" si="3454"/>
        <v>0</v>
      </c>
      <c r="FW352" s="268">
        <f t="shared" si="3509"/>
        <v>0</v>
      </c>
      <c r="FX352" s="268">
        <f t="shared" si="3510"/>
        <v>0</v>
      </c>
      <c r="FY352" s="269"/>
      <c r="FZ352" s="269">
        <f t="shared" si="3511"/>
        <v>0</v>
      </c>
      <c r="GA352" s="268">
        <f t="shared" si="3512"/>
        <v>0</v>
      </c>
      <c r="GB352" s="268">
        <f t="shared" si="3513"/>
        <v>0</v>
      </c>
      <c r="GC352" s="269"/>
      <c r="GD352" s="269">
        <f t="shared" si="3514"/>
        <v>0</v>
      </c>
      <c r="GE352" s="268">
        <f t="shared" si="3515"/>
        <v>0</v>
      </c>
      <c r="GF352" s="268">
        <f t="shared" si="3516"/>
        <v>0</v>
      </c>
      <c r="GG352" s="269"/>
      <c r="GH352" s="269">
        <f t="shared" si="3517"/>
        <v>0</v>
      </c>
      <c r="GI352" s="268">
        <f t="shared" si="3518"/>
        <v>0</v>
      </c>
      <c r="GJ352" s="268">
        <f t="shared" si="3519"/>
        <v>0</v>
      </c>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c r="HT352" s="4"/>
      <c r="HU352" s="4"/>
      <c r="HV352" s="4"/>
      <c r="HW352" s="4"/>
      <c r="HX352" s="4"/>
      <c r="HY352" s="4"/>
      <c r="HZ352" s="4"/>
      <c r="IA352" s="4"/>
      <c r="IB352" s="4"/>
      <c r="IC352" s="4"/>
      <c r="ID352" s="4"/>
      <c r="IE352" s="4"/>
      <c r="IF352" s="4"/>
      <c r="IG352" s="4"/>
      <c r="IH352" s="4"/>
      <c r="II352" s="4"/>
      <c r="IJ352" s="4"/>
      <c r="IK352" s="4"/>
      <c r="IL352" s="4"/>
      <c r="IM352" s="4"/>
      <c r="IN352" s="4"/>
      <c r="IO352" s="4"/>
      <c r="IP352" s="4"/>
      <c r="IQ352" s="4"/>
      <c r="IR352" s="4"/>
      <c r="IS352" s="4"/>
      <c r="IT352" s="4"/>
      <c r="IU352" s="4"/>
      <c r="IV352" s="4"/>
      <c r="IW352" s="4"/>
      <c r="IX352" s="4"/>
      <c r="IY352" s="4"/>
      <c r="IZ352" s="4"/>
      <c r="JA352" s="4"/>
      <c r="JB352" s="4"/>
      <c r="JC352" s="4"/>
      <c r="JD352" s="4"/>
      <c r="JE352" s="4"/>
      <c r="JF352" s="4"/>
      <c r="JG352" s="4"/>
      <c r="JH352" s="4"/>
      <c r="JI352" s="4"/>
      <c r="JJ352" s="4"/>
      <c r="JK352" s="4"/>
      <c r="JL352" s="4"/>
      <c r="JM352" s="4"/>
      <c r="JN352" s="4"/>
    </row>
    <row r="353" spans="1:274" s="5" customFormat="1" x14ac:dyDescent="0.2">
      <c r="A353" s="57" t="s">
        <v>173</v>
      </c>
      <c r="B353" s="57" t="s">
        <v>174</v>
      </c>
      <c r="C353" s="57" t="s">
        <v>3</v>
      </c>
      <c r="D353" s="57">
        <v>100</v>
      </c>
      <c r="E353" s="6"/>
      <c r="F353" s="64">
        <f t="shared" si="3723"/>
        <v>0</v>
      </c>
      <c r="G353" s="6"/>
      <c r="H353" s="64">
        <f>SUM(G353*$D353)</f>
        <v>0</v>
      </c>
      <c r="I353" s="6"/>
      <c r="J353" s="64">
        <f>SUM(I353*$D353)</f>
        <v>0</v>
      </c>
      <c r="K353" s="6"/>
      <c r="L353" s="64">
        <f t="shared" si="3724"/>
        <v>0</v>
      </c>
      <c r="M353" s="6"/>
      <c r="N353" s="64">
        <f t="shared" si="3725"/>
        <v>0</v>
      </c>
      <c r="O353" s="6"/>
      <c r="P353" s="64">
        <f t="shared" si="3726"/>
        <v>0</v>
      </c>
      <c r="Q353" s="6"/>
      <c r="R353" s="64">
        <f t="shared" si="3727"/>
        <v>0</v>
      </c>
      <c r="S353" s="6"/>
      <c r="T353" s="64">
        <f t="shared" si="3728"/>
        <v>0</v>
      </c>
      <c r="U353" s="6"/>
      <c r="V353" s="64">
        <f t="shared" si="3729"/>
        <v>0</v>
      </c>
      <c r="W353" s="225">
        <v>9.25</v>
      </c>
      <c r="X353" s="64">
        <f t="shared" si="3730"/>
        <v>925</v>
      </c>
      <c r="Y353" s="6"/>
      <c r="Z353" s="64">
        <f t="shared" si="3731"/>
        <v>0</v>
      </c>
      <c r="AA353" s="6"/>
      <c r="AB353" s="64">
        <f t="shared" si="3732"/>
        <v>0</v>
      </c>
      <c r="AC353" s="59"/>
      <c r="AD353" s="64">
        <f t="shared" si="3733"/>
        <v>0</v>
      </c>
      <c r="AE353" s="59"/>
      <c r="AF353" s="64">
        <f t="shared" si="3734"/>
        <v>0</v>
      </c>
      <c r="AG353" s="59"/>
      <c r="AH353" s="64">
        <f t="shared" si="3735"/>
        <v>0</v>
      </c>
      <c r="AI353" s="59"/>
      <c r="AJ353" s="64">
        <f t="shared" si="3736"/>
        <v>0</v>
      </c>
      <c r="AK353" s="59"/>
      <c r="AL353" s="64">
        <f t="shared" si="3737"/>
        <v>0</v>
      </c>
      <c r="AM353" s="59"/>
      <c r="AN353" s="64">
        <f t="shared" si="3738"/>
        <v>0</v>
      </c>
      <c r="AO353" s="59"/>
      <c r="AP353" s="64">
        <f t="shared" si="3739"/>
        <v>0</v>
      </c>
      <c r="AQ353" s="59"/>
      <c r="AR353" s="64">
        <f t="shared" si="3740"/>
        <v>0</v>
      </c>
      <c r="AS353" s="59"/>
      <c r="AT353" s="64">
        <f t="shared" si="3741"/>
        <v>0</v>
      </c>
      <c r="AU353" s="59"/>
      <c r="AV353" s="64">
        <f t="shared" si="3742"/>
        <v>0</v>
      </c>
      <c r="AW353" s="59"/>
      <c r="AX353" s="64">
        <f t="shared" si="3743"/>
        <v>0</v>
      </c>
      <c r="AY353" s="59"/>
      <c r="AZ353" s="64">
        <f t="shared" si="3744"/>
        <v>0</v>
      </c>
      <c r="BA353" s="59"/>
      <c r="BB353" s="64">
        <f t="shared" si="3479"/>
        <v>0</v>
      </c>
      <c r="BC353" s="59"/>
      <c r="BD353" s="64">
        <f t="shared" si="3480"/>
        <v>0</v>
      </c>
      <c r="BE353" s="59"/>
      <c r="BF353" s="64">
        <f t="shared" si="3481"/>
        <v>0</v>
      </c>
      <c r="BG353" s="59"/>
      <c r="BH353" s="64">
        <f t="shared" si="3482"/>
        <v>0</v>
      </c>
      <c r="BI353" s="59"/>
      <c r="BJ353" s="64">
        <f t="shared" si="3483"/>
        <v>0</v>
      </c>
      <c r="BK353" s="59"/>
      <c r="BL353" s="64">
        <f t="shared" si="3484"/>
        <v>0</v>
      </c>
      <c r="BM353" s="59"/>
      <c r="BN353" s="64">
        <f t="shared" si="3485"/>
        <v>0</v>
      </c>
      <c r="BO353" s="59"/>
      <c r="BP353" s="64">
        <f t="shared" si="3486"/>
        <v>0</v>
      </c>
      <c r="BQ353" s="59"/>
      <c r="BR353" s="64">
        <f t="shared" si="3487"/>
        <v>0</v>
      </c>
      <c r="BS353" s="59"/>
      <c r="BT353" s="64">
        <f t="shared" si="3488"/>
        <v>0</v>
      </c>
      <c r="BU353" s="59"/>
      <c r="BV353" s="64">
        <f t="shared" si="3489"/>
        <v>0</v>
      </c>
      <c r="BW353" s="59"/>
      <c r="BX353" s="64">
        <f t="shared" si="3490"/>
        <v>0</v>
      </c>
      <c r="BY353" s="59"/>
      <c r="BZ353" s="64">
        <f t="shared" si="3404"/>
        <v>0</v>
      </c>
      <c r="CA353" s="54"/>
      <c r="CB353" s="61">
        <f t="shared" si="3520"/>
        <v>9.25</v>
      </c>
      <c r="CC353" s="61">
        <f t="shared" si="3406"/>
        <v>925</v>
      </c>
      <c r="CD353" s="4"/>
      <c r="CE353" s="4"/>
      <c r="CF353" s="4">
        <f t="shared" si="3407"/>
        <v>0</v>
      </c>
      <c r="CG353" s="224">
        <f t="shared" si="3408"/>
        <v>0</v>
      </c>
      <c r="CH353" s="218">
        <f t="shared" si="3409"/>
        <v>0</v>
      </c>
      <c r="CI353" s="4"/>
      <c r="CJ353" s="4">
        <f t="shared" si="3410"/>
        <v>0</v>
      </c>
      <c r="CK353" s="218">
        <f t="shared" si="3411"/>
        <v>0</v>
      </c>
      <c r="CL353" s="218">
        <f t="shared" si="3412"/>
        <v>0</v>
      </c>
      <c r="CM353" s="4"/>
      <c r="CN353" s="4">
        <f t="shared" si="3413"/>
        <v>0</v>
      </c>
      <c r="CO353" s="218">
        <f t="shared" si="3414"/>
        <v>0</v>
      </c>
      <c r="CP353" s="218">
        <f t="shared" si="3415"/>
        <v>0</v>
      </c>
      <c r="CQ353" s="4"/>
      <c r="CR353" s="4">
        <f t="shared" si="3416"/>
        <v>0</v>
      </c>
      <c r="CS353" s="218">
        <f t="shared" si="3417"/>
        <v>0</v>
      </c>
      <c r="CT353" s="218">
        <f t="shared" si="3418"/>
        <v>0</v>
      </c>
      <c r="CU353" s="4"/>
      <c r="CV353" s="4">
        <f t="shared" si="3419"/>
        <v>0</v>
      </c>
      <c r="CW353" s="218">
        <f t="shared" si="3420"/>
        <v>9.25</v>
      </c>
      <c r="CX353" s="218">
        <f t="shared" si="3421"/>
        <v>0</v>
      </c>
      <c r="CY353" s="4"/>
      <c r="CZ353" s="4">
        <f t="shared" si="3422"/>
        <v>0</v>
      </c>
      <c r="DA353" s="218">
        <f t="shared" si="3423"/>
        <v>0</v>
      </c>
      <c r="DB353" s="218">
        <f t="shared" si="3424"/>
        <v>0</v>
      </c>
      <c r="DC353" s="4"/>
      <c r="DD353" s="4">
        <f t="shared" si="3425"/>
        <v>0</v>
      </c>
      <c r="DE353" s="218">
        <f t="shared" si="3426"/>
        <v>0</v>
      </c>
      <c r="DF353" s="218">
        <f t="shared" si="3427"/>
        <v>0</v>
      </c>
      <c r="DG353" s="4"/>
      <c r="DH353" s="4">
        <f t="shared" si="3428"/>
        <v>0</v>
      </c>
      <c r="DI353" s="218">
        <f t="shared" si="3429"/>
        <v>0</v>
      </c>
      <c r="DJ353" s="218">
        <f t="shared" si="3430"/>
        <v>0</v>
      </c>
      <c r="DK353" s="4"/>
      <c r="DL353" s="4">
        <f t="shared" si="3431"/>
        <v>0</v>
      </c>
      <c r="DM353" s="218">
        <f t="shared" si="3432"/>
        <v>0</v>
      </c>
      <c r="DN353" s="218">
        <f t="shared" si="3433"/>
        <v>0</v>
      </c>
      <c r="DO353" s="4"/>
      <c r="DP353" s="4">
        <f t="shared" si="3434"/>
        <v>0</v>
      </c>
      <c r="DQ353" s="218">
        <f t="shared" si="3435"/>
        <v>0</v>
      </c>
      <c r="DR353" s="218">
        <f t="shared" si="3436"/>
        <v>0</v>
      </c>
      <c r="DS353" s="4"/>
      <c r="DT353" s="4">
        <f t="shared" si="3437"/>
        <v>0</v>
      </c>
      <c r="DU353" s="218">
        <f t="shared" si="3438"/>
        <v>0</v>
      </c>
      <c r="DV353" s="218">
        <f t="shared" si="3439"/>
        <v>0</v>
      </c>
      <c r="DW353" s="4"/>
      <c r="DX353" s="4"/>
      <c r="DY353" s="4">
        <f t="shared" si="3440"/>
        <v>0</v>
      </c>
      <c r="DZ353" s="218">
        <f t="shared" si="3441"/>
        <v>0</v>
      </c>
      <c r="EA353" s="218">
        <f t="shared" si="3442"/>
        <v>0</v>
      </c>
      <c r="EB353" s="4"/>
      <c r="EC353" s="4">
        <f t="shared" si="3443"/>
        <v>0</v>
      </c>
      <c r="ED353" s="218" t="e">
        <f>SUM(EB353+#REF!)</f>
        <v>#REF!</v>
      </c>
      <c r="EE353" s="218" t="e">
        <f t="shared" si="3444"/>
        <v>#REF!</v>
      </c>
      <c r="EF353" s="4"/>
      <c r="EG353" s="4">
        <f t="shared" si="3445"/>
        <v>0</v>
      </c>
      <c r="EH353" s="218" t="e">
        <f>SUM(EF353+#REF!)</f>
        <v>#REF!</v>
      </c>
      <c r="EI353" s="218" t="e">
        <f t="shared" si="3446"/>
        <v>#REF!</v>
      </c>
      <c r="EJ353" s="4"/>
      <c r="EK353" s="4" t="e">
        <f>SUM(EJ353*#REF!)</f>
        <v>#REF!</v>
      </c>
      <c r="EL353" s="218" t="e">
        <f>SUM(EJ353+#REF!)</f>
        <v>#REF!</v>
      </c>
      <c r="EM353" s="218" t="e">
        <f t="shared" si="3447"/>
        <v>#REF!</v>
      </c>
      <c r="EN353" s="4"/>
      <c r="EO353" s="269"/>
      <c r="EP353" s="269">
        <f t="shared" si="3491"/>
        <v>0</v>
      </c>
      <c r="EQ353" s="268">
        <f t="shared" si="3492"/>
        <v>0</v>
      </c>
      <c r="ER353" s="268">
        <f t="shared" si="3493"/>
        <v>0</v>
      </c>
      <c r="ES353" s="269"/>
      <c r="ET353" s="269">
        <f t="shared" si="3494"/>
        <v>0</v>
      </c>
      <c r="EU353" s="268">
        <f t="shared" si="3495"/>
        <v>0</v>
      </c>
      <c r="EV353" s="268">
        <f t="shared" si="3496"/>
        <v>0</v>
      </c>
      <c r="EW353" s="269"/>
      <c r="EX353" s="269">
        <f t="shared" si="3497"/>
        <v>0</v>
      </c>
      <c r="EY353" s="268">
        <f t="shared" si="3498"/>
        <v>0</v>
      </c>
      <c r="EZ353" s="268">
        <f t="shared" si="3499"/>
        <v>0</v>
      </c>
      <c r="FA353" s="269"/>
      <c r="FB353" s="269">
        <f t="shared" si="3500"/>
        <v>0</v>
      </c>
      <c r="FC353" s="268">
        <f t="shared" si="3501"/>
        <v>0</v>
      </c>
      <c r="FD353" s="268">
        <f t="shared" si="3502"/>
        <v>0</v>
      </c>
      <c r="FE353" s="269"/>
      <c r="FF353" s="269">
        <f t="shared" si="3448"/>
        <v>0</v>
      </c>
      <c r="FG353" s="268">
        <f t="shared" si="3449"/>
        <v>0</v>
      </c>
      <c r="FH353" s="268">
        <f t="shared" si="3450"/>
        <v>0</v>
      </c>
      <c r="FI353" s="269"/>
      <c r="FJ353" s="269">
        <f t="shared" si="3451"/>
        <v>0</v>
      </c>
      <c r="FK353" s="268">
        <f t="shared" si="3503"/>
        <v>0</v>
      </c>
      <c r="FL353" s="268">
        <f t="shared" si="3504"/>
        <v>0</v>
      </c>
      <c r="FM353" s="269"/>
      <c r="FN353" s="269">
        <f t="shared" si="3452"/>
        <v>0</v>
      </c>
      <c r="FO353" s="268">
        <f t="shared" si="3505"/>
        <v>0</v>
      </c>
      <c r="FP353" s="268">
        <f t="shared" si="3506"/>
        <v>0</v>
      </c>
      <c r="FQ353" s="269"/>
      <c r="FR353" s="269">
        <f t="shared" si="3453"/>
        <v>0</v>
      </c>
      <c r="FS353" s="268">
        <f t="shared" si="3507"/>
        <v>0</v>
      </c>
      <c r="FT353" s="268">
        <f t="shared" si="3508"/>
        <v>0</v>
      </c>
      <c r="FU353" s="269"/>
      <c r="FV353" s="269">
        <f t="shared" si="3454"/>
        <v>0</v>
      </c>
      <c r="FW353" s="268">
        <f t="shared" si="3509"/>
        <v>0</v>
      </c>
      <c r="FX353" s="268">
        <f t="shared" si="3510"/>
        <v>0</v>
      </c>
      <c r="FY353" s="269"/>
      <c r="FZ353" s="269">
        <f t="shared" si="3511"/>
        <v>0</v>
      </c>
      <c r="GA353" s="268">
        <f t="shared" si="3512"/>
        <v>0</v>
      </c>
      <c r="GB353" s="268">
        <f t="shared" si="3513"/>
        <v>0</v>
      </c>
      <c r="GC353" s="269"/>
      <c r="GD353" s="269">
        <f t="shared" si="3514"/>
        <v>0</v>
      </c>
      <c r="GE353" s="268">
        <f t="shared" si="3515"/>
        <v>0</v>
      </c>
      <c r="GF353" s="268">
        <f t="shared" si="3516"/>
        <v>0</v>
      </c>
      <c r="GG353" s="269"/>
      <c r="GH353" s="269">
        <f t="shared" si="3517"/>
        <v>0</v>
      </c>
      <c r="GI353" s="268">
        <f t="shared" si="3518"/>
        <v>0</v>
      </c>
      <c r="GJ353" s="268">
        <f t="shared" si="3519"/>
        <v>0</v>
      </c>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c r="HT353" s="4"/>
      <c r="HU353" s="4"/>
      <c r="HV353" s="4"/>
      <c r="HW353" s="4"/>
      <c r="HX353" s="4"/>
      <c r="HY353" s="4"/>
      <c r="HZ353" s="4"/>
      <c r="IA353" s="4"/>
      <c r="IB353" s="4"/>
      <c r="IC353" s="4"/>
      <c r="ID353" s="4"/>
      <c r="IE353" s="4"/>
      <c r="IF353" s="4"/>
      <c r="IG353" s="4"/>
      <c r="IH353" s="4"/>
      <c r="II353" s="4"/>
      <c r="IJ353" s="4"/>
      <c r="IK353" s="4"/>
      <c r="IL353" s="4"/>
      <c r="IM353" s="4"/>
      <c r="IN353" s="4"/>
      <c r="IO353" s="4"/>
      <c r="IP353" s="4"/>
      <c r="IQ353" s="4"/>
      <c r="IR353" s="4"/>
      <c r="IS353" s="4"/>
      <c r="IT353" s="4"/>
      <c r="IU353" s="4"/>
      <c r="IV353" s="4"/>
      <c r="IW353" s="4"/>
      <c r="IX353" s="4"/>
      <c r="IY353" s="4"/>
      <c r="IZ353" s="4"/>
      <c r="JA353" s="4"/>
      <c r="JB353" s="4"/>
      <c r="JC353" s="4"/>
      <c r="JD353" s="4"/>
      <c r="JE353" s="4"/>
      <c r="JF353" s="4"/>
      <c r="JG353" s="4"/>
      <c r="JH353" s="4"/>
      <c r="JI353" s="4"/>
      <c r="JJ353" s="4"/>
      <c r="JK353" s="4"/>
      <c r="JL353" s="4"/>
      <c r="JM353" s="4"/>
      <c r="JN353" s="4"/>
    </row>
    <row r="354" spans="1:274" s="5" customFormat="1" x14ac:dyDescent="0.2">
      <c r="A354" s="57" t="s">
        <v>157</v>
      </c>
      <c r="B354" s="57" t="s">
        <v>158</v>
      </c>
      <c r="C354" s="57" t="s">
        <v>3</v>
      </c>
      <c r="D354" s="57">
        <v>100</v>
      </c>
      <c r="E354" s="6"/>
      <c r="F354" s="64">
        <f t="shared" si="3723"/>
        <v>0</v>
      </c>
      <c r="G354" s="6"/>
      <c r="H354" s="64">
        <f>SUM(G354*$D354)</f>
        <v>0</v>
      </c>
      <c r="I354" s="6"/>
      <c r="J354" s="64">
        <f>SUM(I354*$D354)</f>
        <v>0</v>
      </c>
      <c r="K354" s="6"/>
      <c r="L354" s="64">
        <f t="shared" si="3724"/>
        <v>0</v>
      </c>
      <c r="M354" s="6"/>
      <c r="N354" s="64">
        <f t="shared" si="3725"/>
        <v>0</v>
      </c>
      <c r="O354" s="6"/>
      <c r="P354" s="64">
        <f t="shared" si="3726"/>
        <v>0</v>
      </c>
      <c r="Q354" s="6"/>
      <c r="R354" s="64">
        <f t="shared" si="3727"/>
        <v>0</v>
      </c>
      <c r="S354" s="6"/>
      <c r="T354" s="64">
        <f t="shared" si="3728"/>
        <v>0</v>
      </c>
      <c r="U354" s="6"/>
      <c r="V354" s="64">
        <f t="shared" si="3729"/>
        <v>0</v>
      </c>
      <c r="W354" s="6"/>
      <c r="X354" s="64">
        <f t="shared" si="3730"/>
        <v>0</v>
      </c>
      <c r="Y354" s="6"/>
      <c r="Z354" s="64">
        <f t="shared" si="3731"/>
        <v>0</v>
      </c>
      <c r="AA354" s="6"/>
      <c r="AB354" s="64">
        <f t="shared" si="3732"/>
        <v>0</v>
      </c>
      <c r="AC354" s="59"/>
      <c r="AD354" s="64">
        <f t="shared" si="3733"/>
        <v>0</v>
      </c>
      <c r="AE354" s="59"/>
      <c r="AF354" s="64">
        <f t="shared" si="3734"/>
        <v>0</v>
      </c>
      <c r="AG354" s="59"/>
      <c r="AH354" s="64">
        <f t="shared" si="3735"/>
        <v>0</v>
      </c>
      <c r="AI354" s="59"/>
      <c r="AJ354" s="64">
        <f t="shared" si="3736"/>
        <v>0</v>
      </c>
      <c r="AK354" s="59"/>
      <c r="AL354" s="64">
        <f t="shared" si="3737"/>
        <v>0</v>
      </c>
      <c r="AM354" s="59"/>
      <c r="AN354" s="64">
        <f t="shared" si="3738"/>
        <v>0</v>
      </c>
      <c r="AO354" s="59"/>
      <c r="AP354" s="64">
        <f t="shared" si="3739"/>
        <v>0</v>
      </c>
      <c r="AQ354" s="59"/>
      <c r="AR354" s="64">
        <f t="shared" si="3740"/>
        <v>0</v>
      </c>
      <c r="AS354" s="59"/>
      <c r="AT354" s="64">
        <f t="shared" si="3741"/>
        <v>0</v>
      </c>
      <c r="AU354" s="59"/>
      <c r="AV354" s="64">
        <f t="shared" si="3742"/>
        <v>0</v>
      </c>
      <c r="AW354" s="59"/>
      <c r="AX354" s="64">
        <f t="shared" si="3743"/>
        <v>0</v>
      </c>
      <c r="AY354" s="59"/>
      <c r="AZ354" s="64">
        <f t="shared" si="3744"/>
        <v>0</v>
      </c>
      <c r="BA354" s="59"/>
      <c r="BB354" s="64">
        <f t="shared" si="3479"/>
        <v>0</v>
      </c>
      <c r="BC354" s="59"/>
      <c r="BD354" s="64">
        <f t="shared" si="3480"/>
        <v>0</v>
      </c>
      <c r="BE354" s="59"/>
      <c r="BF354" s="64">
        <f t="shared" si="3481"/>
        <v>0</v>
      </c>
      <c r="BG354" s="59"/>
      <c r="BH354" s="64">
        <f t="shared" si="3482"/>
        <v>0</v>
      </c>
      <c r="BI354" s="59"/>
      <c r="BJ354" s="64">
        <f t="shared" si="3483"/>
        <v>0</v>
      </c>
      <c r="BK354" s="59"/>
      <c r="BL354" s="64">
        <f t="shared" si="3484"/>
        <v>0</v>
      </c>
      <c r="BM354" s="59"/>
      <c r="BN354" s="64">
        <f t="shared" si="3485"/>
        <v>0</v>
      </c>
      <c r="BO354" s="59"/>
      <c r="BP354" s="64">
        <f t="shared" si="3486"/>
        <v>0</v>
      </c>
      <c r="BQ354" s="59"/>
      <c r="BR354" s="64">
        <f t="shared" si="3487"/>
        <v>0</v>
      </c>
      <c r="BS354" s="59"/>
      <c r="BT354" s="64">
        <f t="shared" si="3488"/>
        <v>0</v>
      </c>
      <c r="BU354" s="59"/>
      <c r="BV354" s="64">
        <f t="shared" si="3489"/>
        <v>0</v>
      </c>
      <c r="BW354" s="59"/>
      <c r="BX354" s="64">
        <f t="shared" si="3490"/>
        <v>0</v>
      </c>
      <c r="BY354" s="59"/>
      <c r="BZ354" s="64">
        <f t="shared" si="3404"/>
        <v>0</v>
      </c>
      <c r="CA354" s="54"/>
      <c r="CB354" s="61">
        <f t="shared" si="3520"/>
        <v>0</v>
      </c>
      <c r="CC354" s="61">
        <f t="shared" si="3406"/>
        <v>0</v>
      </c>
      <c r="CD354" s="4"/>
      <c r="CE354" s="4"/>
      <c r="CF354" s="4">
        <f t="shared" si="3407"/>
        <v>0</v>
      </c>
      <c r="CG354" s="218">
        <f t="shared" si="3408"/>
        <v>0</v>
      </c>
      <c r="CH354" s="218">
        <f t="shared" si="3409"/>
        <v>0</v>
      </c>
      <c r="CI354" s="4"/>
      <c r="CJ354" s="4">
        <f t="shared" si="3410"/>
        <v>0</v>
      </c>
      <c r="CK354" s="218">
        <f t="shared" si="3411"/>
        <v>0</v>
      </c>
      <c r="CL354" s="218">
        <f t="shared" si="3412"/>
        <v>0</v>
      </c>
      <c r="CM354" s="4"/>
      <c r="CN354" s="4">
        <f t="shared" si="3413"/>
        <v>0</v>
      </c>
      <c r="CO354" s="218">
        <f t="shared" si="3414"/>
        <v>0</v>
      </c>
      <c r="CP354" s="218">
        <f t="shared" si="3415"/>
        <v>0</v>
      </c>
      <c r="CQ354" s="4"/>
      <c r="CR354" s="4">
        <f t="shared" si="3416"/>
        <v>0</v>
      </c>
      <c r="CS354" s="218">
        <f t="shared" si="3417"/>
        <v>0</v>
      </c>
      <c r="CT354" s="218">
        <f t="shared" si="3418"/>
        <v>0</v>
      </c>
      <c r="CU354" s="4"/>
      <c r="CV354" s="4">
        <f t="shared" si="3419"/>
        <v>0</v>
      </c>
      <c r="CW354" s="218">
        <f t="shared" si="3420"/>
        <v>0</v>
      </c>
      <c r="CX354" s="218">
        <f t="shared" si="3421"/>
        <v>0</v>
      </c>
      <c r="CY354" s="4"/>
      <c r="CZ354" s="4">
        <f t="shared" si="3422"/>
        <v>0</v>
      </c>
      <c r="DA354" s="218">
        <f t="shared" si="3423"/>
        <v>0</v>
      </c>
      <c r="DB354" s="218">
        <f t="shared" si="3424"/>
        <v>0</v>
      </c>
      <c r="DC354" s="4"/>
      <c r="DD354" s="4">
        <f t="shared" si="3425"/>
        <v>0</v>
      </c>
      <c r="DE354" s="218">
        <f t="shared" si="3426"/>
        <v>0</v>
      </c>
      <c r="DF354" s="218">
        <f t="shared" si="3427"/>
        <v>0</v>
      </c>
      <c r="DG354" s="4"/>
      <c r="DH354" s="4">
        <f t="shared" si="3428"/>
        <v>0</v>
      </c>
      <c r="DI354" s="218">
        <f t="shared" si="3429"/>
        <v>0</v>
      </c>
      <c r="DJ354" s="218">
        <f t="shared" si="3430"/>
        <v>0</v>
      </c>
      <c r="DK354" s="4"/>
      <c r="DL354" s="4">
        <f t="shared" si="3431"/>
        <v>0</v>
      </c>
      <c r="DM354" s="218">
        <f t="shared" si="3432"/>
        <v>0</v>
      </c>
      <c r="DN354" s="218">
        <f t="shared" si="3433"/>
        <v>0</v>
      </c>
      <c r="DO354" s="4"/>
      <c r="DP354" s="4">
        <f t="shared" si="3434"/>
        <v>0</v>
      </c>
      <c r="DQ354" s="218">
        <f t="shared" si="3435"/>
        <v>0</v>
      </c>
      <c r="DR354" s="218">
        <f t="shared" si="3436"/>
        <v>0</v>
      </c>
      <c r="DS354" s="4"/>
      <c r="DT354" s="4">
        <f t="shared" si="3437"/>
        <v>0</v>
      </c>
      <c r="DU354" s="218">
        <f t="shared" si="3438"/>
        <v>0</v>
      </c>
      <c r="DV354" s="218">
        <f t="shared" si="3439"/>
        <v>0</v>
      </c>
      <c r="DW354" s="4"/>
      <c r="DX354" s="4"/>
      <c r="DY354" s="4">
        <f t="shared" si="3440"/>
        <v>0</v>
      </c>
      <c r="DZ354" s="218">
        <f t="shared" si="3441"/>
        <v>0</v>
      </c>
      <c r="EA354" s="218">
        <f t="shared" si="3442"/>
        <v>0</v>
      </c>
      <c r="EB354" s="4"/>
      <c r="EC354" s="4">
        <f t="shared" si="3443"/>
        <v>0</v>
      </c>
      <c r="ED354" s="218" t="e">
        <f>SUM(EB354+#REF!)</f>
        <v>#REF!</v>
      </c>
      <c r="EE354" s="218" t="e">
        <f t="shared" si="3444"/>
        <v>#REF!</v>
      </c>
      <c r="EF354" s="4"/>
      <c r="EG354" s="4">
        <f t="shared" si="3445"/>
        <v>0</v>
      </c>
      <c r="EH354" s="218" t="e">
        <f>SUM(EF354+#REF!)</f>
        <v>#REF!</v>
      </c>
      <c r="EI354" s="218" t="e">
        <f t="shared" si="3446"/>
        <v>#REF!</v>
      </c>
      <c r="EJ354" s="4"/>
      <c r="EK354" s="4" t="e">
        <f>SUM(EJ354*#REF!)</f>
        <v>#REF!</v>
      </c>
      <c r="EL354" s="218" t="e">
        <f>SUM(EJ354+#REF!)</f>
        <v>#REF!</v>
      </c>
      <c r="EM354" s="218" t="e">
        <f t="shared" si="3447"/>
        <v>#REF!</v>
      </c>
      <c r="EN354" s="4"/>
      <c r="EO354" s="269"/>
      <c r="EP354" s="269">
        <f t="shared" si="3491"/>
        <v>0</v>
      </c>
      <c r="EQ354" s="268">
        <f t="shared" si="3492"/>
        <v>0</v>
      </c>
      <c r="ER354" s="268">
        <f t="shared" si="3493"/>
        <v>0</v>
      </c>
      <c r="ES354" s="269"/>
      <c r="ET354" s="269">
        <f t="shared" si="3494"/>
        <v>0</v>
      </c>
      <c r="EU354" s="268">
        <f t="shared" si="3495"/>
        <v>0</v>
      </c>
      <c r="EV354" s="268">
        <f t="shared" si="3496"/>
        <v>0</v>
      </c>
      <c r="EW354" s="269"/>
      <c r="EX354" s="269">
        <f t="shared" si="3497"/>
        <v>0</v>
      </c>
      <c r="EY354" s="268">
        <f t="shared" si="3498"/>
        <v>0</v>
      </c>
      <c r="EZ354" s="268">
        <f t="shared" si="3499"/>
        <v>0</v>
      </c>
      <c r="FA354" s="269"/>
      <c r="FB354" s="269">
        <f t="shared" si="3500"/>
        <v>0</v>
      </c>
      <c r="FC354" s="268">
        <f t="shared" si="3501"/>
        <v>0</v>
      </c>
      <c r="FD354" s="268">
        <f t="shared" si="3502"/>
        <v>0</v>
      </c>
      <c r="FE354" s="269"/>
      <c r="FF354" s="269">
        <f t="shared" si="3448"/>
        <v>0</v>
      </c>
      <c r="FG354" s="268">
        <f t="shared" si="3449"/>
        <v>0</v>
      </c>
      <c r="FH354" s="268">
        <f t="shared" si="3450"/>
        <v>0</v>
      </c>
      <c r="FI354" s="269"/>
      <c r="FJ354" s="269">
        <f t="shared" si="3451"/>
        <v>0</v>
      </c>
      <c r="FK354" s="268">
        <f t="shared" si="3503"/>
        <v>0</v>
      </c>
      <c r="FL354" s="268">
        <f t="shared" si="3504"/>
        <v>0</v>
      </c>
      <c r="FM354" s="269"/>
      <c r="FN354" s="269">
        <f t="shared" si="3452"/>
        <v>0</v>
      </c>
      <c r="FO354" s="268">
        <f t="shared" si="3505"/>
        <v>0</v>
      </c>
      <c r="FP354" s="268">
        <f t="shared" si="3506"/>
        <v>0</v>
      </c>
      <c r="FQ354" s="269"/>
      <c r="FR354" s="269">
        <f t="shared" si="3453"/>
        <v>0</v>
      </c>
      <c r="FS354" s="268">
        <f t="shared" si="3507"/>
        <v>0</v>
      </c>
      <c r="FT354" s="268">
        <f t="shared" si="3508"/>
        <v>0</v>
      </c>
      <c r="FU354" s="269"/>
      <c r="FV354" s="269">
        <f t="shared" si="3454"/>
        <v>0</v>
      </c>
      <c r="FW354" s="268">
        <f t="shared" si="3509"/>
        <v>0</v>
      </c>
      <c r="FX354" s="268">
        <f t="shared" si="3510"/>
        <v>0</v>
      </c>
      <c r="FY354" s="269"/>
      <c r="FZ354" s="269">
        <f t="shared" si="3511"/>
        <v>0</v>
      </c>
      <c r="GA354" s="268">
        <f t="shared" si="3512"/>
        <v>0</v>
      </c>
      <c r="GB354" s="268">
        <f t="shared" si="3513"/>
        <v>0</v>
      </c>
      <c r="GC354" s="269"/>
      <c r="GD354" s="269">
        <f t="shared" si="3514"/>
        <v>0</v>
      </c>
      <c r="GE354" s="268">
        <f t="shared" si="3515"/>
        <v>0</v>
      </c>
      <c r="GF354" s="268">
        <f t="shared" si="3516"/>
        <v>0</v>
      </c>
      <c r="GG354" s="269"/>
      <c r="GH354" s="269">
        <f t="shared" si="3517"/>
        <v>0</v>
      </c>
      <c r="GI354" s="268">
        <f t="shared" si="3518"/>
        <v>0</v>
      </c>
      <c r="GJ354" s="268">
        <f t="shared" si="3519"/>
        <v>0</v>
      </c>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c r="HT354" s="4"/>
      <c r="HU354" s="4"/>
      <c r="HV354" s="4"/>
      <c r="HW354" s="4"/>
      <c r="HX354" s="4"/>
      <c r="HY354" s="4"/>
      <c r="HZ354" s="4"/>
      <c r="IA354" s="4"/>
      <c r="IB354" s="4"/>
      <c r="IC354" s="4"/>
      <c r="ID354" s="4"/>
      <c r="IE354" s="4"/>
      <c r="IF354" s="4"/>
      <c r="IG354" s="4"/>
      <c r="IH354" s="4"/>
      <c r="II354" s="4"/>
      <c r="IJ354" s="4"/>
      <c r="IK354" s="4"/>
      <c r="IL354" s="4"/>
      <c r="IM354" s="4"/>
      <c r="IN354" s="4"/>
      <c r="IO354" s="4"/>
      <c r="IP354" s="4"/>
      <c r="IQ354" s="4"/>
      <c r="IR354" s="4"/>
      <c r="IS354" s="4"/>
      <c r="IT354" s="4"/>
      <c r="IU354" s="4"/>
      <c r="IV354" s="4"/>
      <c r="IW354" s="4"/>
      <c r="IX354" s="4"/>
      <c r="IY354" s="4"/>
      <c r="IZ354" s="4"/>
      <c r="JA354" s="4"/>
      <c r="JB354" s="4"/>
      <c r="JC354" s="4"/>
      <c r="JD354" s="4"/>
      <c r="JE354" s="4"/>
      <c r="JF354" s="4"/>
      <c r="JG354" s="4"/>
      <c r="JH354" s="4"/>
      <c r="JI354" s="4"/>
      <c r="JJ354" s="4"/>
      <c r="JK354" s="4"/>
      <c r="JL354" s="4"/>
      <c r="JM354" s="4"/>
      <c r="JN354" s="4"/>
    </row>
    <row r="355" spans="1:274" s="5" customFormat="1" x14ac:dyDescent="0.2">
      <c r="A355" s="57" t="s">
        <v>177</v>
      </c>
      <c r="B355" s="57" t="s">
        <v>104</v>
      </c>
      <c r="C355" s="57" t="s">
        <v>3</v>
      </c>
      <c r="D355" s="57">
        <v>100</v>
      </c>
      <c r="E355" s="6"/>
      <c r="F355" s="64">
        <f t="shared" si="3455"/>
        <v>0</v>
      </c>
      <c r="G355" s="6"/>
      <c r="H355" s="64">
        <f t="shared" si="3456"/>
        <v>0</v>
      </c>
      <c r="I355" s="6"/>
      <c r="J355" s="64">
        <f t="shared" si="3457"/>
        <v>0</v>
      </c>
      <c r="K355" s="6"/>
      <c r="L355" s="64">
        <f t="shared" si="3458"/>
        <v>0</v>
      </c>
      <c r="M355" s="6"/>
      <c r="N355" s="64">
        <f t="shared" si="3459"/>
        <v>0</v>
      </c>
      <c r="O355" s="6"/>
      <c r="P355" s="64">
        <f t="shared" si="3460"/>
        <v>0</v>
      </c>
      <c r="Q355" s="6"/>
      <c r="R355" s="64">
        <f t="shared" si="3461"/>
        <v>0</v>
      </c>
      <c r="S355" s="6"/>
      <c r="T355" s="64">
        <f t="shared" si="3462"/>
        <v>0</v>
      </c>
      <c r="U355" s="6"/>
      <c r="V355" s="64">
        <f t="shared" si="3463"/>
        <v>0</v>
      </c>
      <c r="W355" s="6"/>
      <c r="X355" s="64">
        <f t="shared" si="3464"/>
        <v>0</v>
      </c>
      <c r="Y355" s="6"/>
      <c r="Z355" s="64">
        <f t="shared" si="3465"/>
        <v>0</v>
      </c>
      <c r="AA355" s="6"/>
      <c r="AB355" s="64">
        <f t="shared" si="3466"/>
        <v>0</v>
      </c>
      <c r="AC355" s="59"/>
      <c r="AD355" s="64">
        <f t="shared" si="3467"/>
        <v>0</v>
      </c>
      <c r="AE355" s="59"/>
      <c r="AF355" s="64">
        <f t="shared" si="3468"/>
        <v>0</v>
      </c>
      <c r="AG355" s="59"/>
      <c r="AH355" s="64">
        <f t="shared" si="3469"/>
        <v>0</v>
      </c>
      <c r="AI355" s="59"/>
      <c r="AJ355" s="64">
        <f t="shared" si="3470"/>
        <v>0</v>
      </c>
      <c r="AK355" s="59"/>
      <c r="AL355" s="64">
        <f t="shared" si="3471"/>
        <v>0</v>
      </c>
      <c r="AM355" s="59"/>
      <c r="AN355" s="64">
        <f t="shared" si="3472"/>
        <v>0</v>
      </c>
      <c r="AO355" s="59"/>
      <c r="AP355" s="64">
        <f t="shared" si="3473"/>
        <v>0</v>
      </c>
      <c r="AQ355" s="59"/>
      <c r="AR355" s="64">
        <f t="shared" si="3474"/>
        <v>0</v>
      </c>
      <c r="AS355" s="59"/>
      <c r="AT355" s="64">
        <f t="shared" si="3475"/>
        <v>0</v>
      </c>
      <c r="AU355" s="59"/>
      <c r="AV355" s="64">
        <f t="shared" si="3476"/>
        <v>0</v>
      </c>
      <c r="AW355" s="59"/>
      <c r="AX355" s="64">
        <f t="shared" si="3477"/>
        <v>0</v>
      </c>
      <c r="AY355" s="59"/>
      <c r="AZ355" s="64">
        <f t="shared" si="3478"/>
        <v>0</v>
      </c>
      <c r="BA355" s="59"/>
      <c r="BB355" s="64">
        <f t="shared" si="3479"/>
        <v>0</v>
      </c>
      <c r="BC355" s="59"/>
      <c r="BD355" s="64">
        <f t="shared" si="3480"/>
        <v>0</v>
      </c>
      <c r="BE355" s="59"/>
      <c r="BF355" s="64">
        <f t="shared" si="3481"/>
        <v>0</v>
      </c>
      <c r="BG355" s="59"/>
      <c r="BH355" s="64">
        <f t="shared" si="3482"/>
        <v>0</v>
      </c>
      <c r="BI355" s="59"/>
      <c r="BJ355" s="64">
        <f t="shared" si="3483"/>
        <v>0</v>
      </c>
      <c r="BK355" s="59"/>
      <c r="BL355" s="64">
        <f t="shared" si="3484"/>
        <v>0</v>
      </c>
      <c r="BM355" s="59"/>
      <c r="BN355" s="64">
        <f t="shared" si="3485"/>
        <v>0</v>
      </c>
      <c r="BO355" s="59"/>
      <c r="BP355" s="64">
        <f t="shared" si="3486"/>
        <v>0</v>
      </c>
      <c r="BQ355" s="59"/>
      <c r="BR355" s="64">
        <f t="shared" si="3487"/>
        <v>0</v>
      </c>
      <c r="BS355" s="59"/>
      <c r="BT355" s="64">
        <f t="shared" si="3488"/>
        <v>0</v>
      </c>
      <c r="BU355" s="59"/>
      <c r="BV355" s="64">
        <f t="shared" si="3489"/>
        <v>0</v>
      </c>
      <c r="BW355" s="59"/>
      <c r="BX355" s="64">
        <f t="shared" si="3490"/>
        <v>0</v>
      </c>
      <c r="BY355" s="59"/>
      <c r="BZ355" s="64">
        <f t="shared" si="3404"/>
        <v>0</v>
      </c>
      <c r="CA355" s="54"/>
      <c r="CB355" s="61">
        <f t="shared" si="3520"/>
        <v>0</v>
      </c>
      <c r="CC355" s="61">
        <f t="shared" si="3406"/>
        <v>0</v>
      </c>
      <c r="CD355" s="4"/>
      <c r="CE355" s="4"/>
      <c r="CF355" s="4">
        <f t="shared" si="3407"/>
        <v>0</v>
      </c>
      <c r="CG355" s="218">
        <f t="shared" si="3408"/>
        <v>0</v>
      </c>
      <c r="CH355" s="218">
        <f t="shared" si="3409"/>
        <v>0</v>
      </c>
      <c r="CI355" s="4"/>
      <c r="CJ355" s="4">
        <f t="shared" si="3410"/>
        <v>0</v>
      </c>
      <c r="CK355" s="218">
        <f t="shared" si="3411"/>
        <v>0</v>
      </c>
      <c r="CL355" s="218">
        <f t="shared" si="3412"/>
        <v>0</v>
      </c>
      <c r="CM355" s="4"/>
      <c r="CN355" s="4">
        <f t="shared" si="3413"/>
        <v>0</v>
      </c>
      <c r="CO355" s="218">
        <f t="shared" si="3414"/>
        <v>0</v>
      </c>
      <c r="CP355" s="218">
        <f t="shared" si="3415"/>
        <v>0</v>
      </c>
      <c r="CQ355" s="4"/>
      <c r="CR355" s="4">
        <f t="shared" si="3416"/>
        <v>0</v>
      </c>
      <c r="CS355" s="218">
        <f t="shared" si="3417"/>
        <v>0</v>
      </c>
      <c r="CT355" s="218">
        <f t="shared" si="3418"/>
        <v>0</v>
      </c>
      <c r="CU355" s="4"/>
      <c r="CV355" s="4">
        <f t="shared" si="3419"/>
        <v>0</v>
      </c>
      <c r="CW355" s="218">
        <f t="shared" si="3420"/>
        <v>0</v>
      </c>
      <c r="CX355" s="218">
        <f t="shared" si="3421"/>
        <v>0</v>
      </c>
      <c r="CY355" s="4"/>
      <c r="CZ355" s="4">
        <f t="shared" si="3422"/>
        <v>0</v>
      </c>
      <c r="DA355" s="218">
        <f t="shared" si="3423"/>
        <v>0</v>
      </c>
      <c r="DB355" s="218">
        <f t="shared" si="3424"/>
        <v>0</v>
      </c>
      <c r="DC355" s="4"/>
      <c r="DD355" s="4">
        <f t="shared" si="3425"/>
        <v>0</v>
      </c>
      <c r="DE355" s="218">
        <f t="shared" si="3426"/>
        <v>0</v>
      </c>
      <c r="DF355" s="218">
        <f t="shared" si="3427"/>
        <v>0</v>
      </c>
      <c r="DG355" s="4"/>
      <c r="DH355" s="4">
        <f t="shared" si="3428"/>
        <v>0</v>
      </c>
      <c r="DI355" s="218">
        <f t="shared" si="3429"/>
        <v>0</v>
      </c>
      <c r="DJ355" s="218">
        <f t="shared" si="3430"/>
        <v>0</v>
      </c>
      <c r="DK355" s="4"/>
      <c r="DL355" s="4">
        <f t="shared" si="3431"/>
        <v>0</v>
      </c>
      <c r="DM355" s="218">
        <f t="shared" si="3432"/>
        <v>0</v>
      </c>
      <c r="DN355" s="218">
        <f t="shared" si="3433"/>
        <v>0</v>
      </c>
      <c r="DO355" s="4"/>
      <c r="DP355" s="4">
        <f t="shared" si="3434"/>
        <v>0</v>
      </c>
      <c r="DQ355" s="218">
        <f t="shared" si="3435"/>
        <v>0</v>
      </c>
      <c r="DR355" s="218">
        <f t="shared" si="3436"/>
        <v>0</v>
      </c>
      <c r="DS355" s="4"/>
      <c r="DT355" s="4">
        <f t="shared" si="3437"/>
        <v>0</v>
      </c>
      <c r="DU355" s="218">
        <f t="shared" si="3438"/>
        <v>0</v>
      </c>
      <c r="DV355" s="218">
        <f t="shared" si="3439"/>
        <v>0</v>
      </c>
      <c r="DW355" s="4"/>
      <c r="DX355" s="4"/>
      <c r="DY355" s="4">
        <f t="shared" si="3440"/>
        <v>0</v>
      </c>
      <c r="DZ355" s="218">
        <f t="shared" si="3441"/>
        <v>0</v>
      </c>
      <c r="EA355" s="218">
        <f t="shared" si="3442"/>
        <v>0</v>
      </c>
      <c r="EB355" s="4"/>
      <c r="EC355" s="4">
        <f t="shared" si="3443"/>
        <v>0</v>
      </c>
      <c r="ED355" s="218" t="e">
        <f>SUM(EB355+#REF!)</f>
        <v>#REF!</v>
      </c>
      <c r="EE355" s="218" t="e">
        <f t="shared" si="3444"/>
        <v>#REF!</v>
      </c>
      <c r="EF355" s="4"/>
      <c r="EG355" s="4">
        <f t="shared" si="3445"/>
        <v>0</v>
      </c>
      <c r="EH355" s="218" t="e">
        <f>SUM(EF355+#REF!)</f>
        <v>#REF!</v>
      </c>
      <c r="EI355" s="218" t="e">
        <f t="shared" si="3446"/>
        <v>#REF!</v>
      </c>
      <c r="EJ355" s="4"/>
      <c r="EK355" s="4" t="e">
        <f>SUM(EJ355*#REF!)</f>
        <v>#REF!</v>
      </c>
      <c r="EL355" s="218" t="e">
        <f>SUM(EJ355+#REF!)</f>
        <v>#REF!</v>
      </c>
      <c r="EM355" s="218" t="e">
        <f t="shared" si="3447"/>
        <v>#REF!</v>
      </c>
      <c r="EN355" s="4"/>
      <c r="EO355" s="269"/>
      <c r="EP355" s="269">
        <f>SUM(EO355*D355)</f>
        <v>0</v>
      </c>
      <c r="EQ355" s="268">
        <f t="shared" si="3492"/>
        <v>0</v>
      </c>
      <c r="ER355" s="268">
        <f t="shared" si="3493"/>
        <v>0</v>
      </c>
      <c r="ES355" s="269"/>
      <c r="ET355" s="269">
        <f t="shared" si="3494"/>
        <v>0</v>
      </c>
      <c r="EU355" s="268">
        <f t="shared" si="3495"/>
        <v>0</v>
      </c>
      <c r="EV355" s="268">
        <f t="shared" si="3496"/>
        <v>0</v>
      </c>
      <c r="EW355" s="269"/>
      <c r="EX355" s="269">
        <f t="shared" si="3497"/>
        <v>0</v>
      </c>
      <c r="EY355" s="268">
        <f t="shared" si="3498"/>
        <v>0</v>
      </c>
      <c r="EZ355" s="268">
        <f t="shared" si="3499"/>
        <v>0</v>
      </c>
      <c r="FA355" s="269"/>
      <c r="FB355" s="269">
        <f>SUM(FA355*H355)</f>
        <v>0</v>
      </c>
      <c r="FC355" s="268">
        <f t="shared" si="3501"/>
        <v>0</v>
      </c>
      <c r="FD355" s="268">
        <f t="shared" si="3502"/>
        <v>0</v>
      </c>
      <c r="FE355" s="269"/>
      <c r="FF355" s="269">
        <f t="shared" si="3448"/>
        <v>0</v>
      </c>
      <c r="FG355" s="268">
        <f t="shared" si="3449"/>
        <v>0</v>
      </c>
      <c r="FH355" s="268">
        <f t="shared" si="3450"/>
        <v>0</v>
      </c>
      <c r="FI355" s="269"/>
      <c r="FJ355" s="269">
        <f t="shared" si="3451"/>
        <v>0</v>
      </c>
      <c r="FK355" s="268">
        <f t="shared" si="3503"/>
        <v>0</v>
      </c>
      <c r="FL355" s="268">
        <f t="shared" si="3504"/>
        <v>0</v>
      </c>
      <c r="FM355" s="269"/>
      <c r="FN355" s="269">
        <f t="shared" si="3452"/>
        <v>0</v>
      </c>
      <c r="FO355" s="268">
        <f t="shared" si="3505"/>
        <v>0</v>
      </c>
      <c r="FP355" s="268">
        <f t="shared" si="3506"/>
        <v>0</v>
      </c>
      <c r="FQ355" s="269"/>
      <c r="FR355" s="269">
        <f t="shared" si="3453"/>
        <v>0</v>
      </c>
      <c r="FS355" s="268">
        <f t="shared" si="3507"/>
        <v>0</v>
      </c>
      <c r="FT355" s="268">
        <f t="shared" si="3508"/>
        <v>0</v>
      </c>
      <c r="FU355" s="269"/>
      <c r="FV355" s="269">
        <f t="shared" si="3454"/>
        <v>0</v>
      </c>
      <c r="FW355" s="268">
        <f t="shared" si="3509"/>
        <v>0</v>
      </c>
      <c r="FX355" s="268">
        <f t="shared" si="3510"/>
        <v>0</v>
      </c>
      <c r="FY355" s="269"/>
      <c r="FZ355" s="269">
        <f t="shared" si="3511"/>
        <v>0</v>
      </c>
      <c r="GA355" s="268">
        <f t="shared" si="3512"/>
        <v>0</v>
      </c>
      <c r="GB355" s="268">
        <f t="shared" si="3513"/>
        <v>0</v>
      </c>
      <c r="GC355" s="269"/>
      <c r="GD355" s="269">
        <f t="shared" si="3514"/>
        <v>0</v>
      </c>
      <c r="GE355" s="268">
        <f t="shared" si="3515"/>
        <v>0</v>
      </c>
      <c r="GF355" s="268">
        <f t="shared" si="3516"/>
        <v>0</v>
      </c>
      <c r="GG355" s="269"/>
      <c r="GH355" s="269">
        <f t="shared" si="3517"/>
        <v>0</v>
      </c>
      <c r="GI355" s="268">
        <f t="shared" si="3518"/>
        <v>0</v>
      </c>
      <c r="GJ355" s="268">
        <f t="shared" si="3519"/>
        <v>0</v>
      </c>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c r="HT355" s="4"/>
      <c r="HU355" s="4"/>
      <c r="HV355" s="4"/>
      <c r="HW355" s="4"/>
      <c r="HX355" s="4"/>
      <c r="HY355" s="4"/>
      <c r="HZ355" s="4"/>
      <c r="IA355" s="4"/>
      <c r="IB355" s="4"/>
      <c r="IC355" s="4"/>
      <c r="ID355" s="4"/>
      <c r="IE355" s="4"/>
      <c r="IF355" s="4"/>
      <c r="IG355" s="4"/>
      <c r="IH355" s="4"/>
      <c r="II355" s="4"/>
      <c r="IJ355" s="4"/>
      <c r="IK355" s="4"/>
      <c r="IL355" s="4"/>
      <c r="IM355" s="4"/>
      <c r="IN355" s="4"/>
      <c r="IO355" s="4"/>
      <c r="IP355" s="4"/>
      <c r="IQ355" s="4"/>
      <c r="IR355" s="4"/>
      <c r="IS355" s="4"/>
      <c r="IT355" s="4"/>
      <c r="IU355" s="4"/>
      <c r="IV355" s="4"/>
      <c r="IW355" s="4"/>
      <c r="IX355" s="4"/>
      <c r="IY355" s="4"/>
      <c r="IZ355" s="4"/>
      <c r="JA355" s="4"/>
      <c r="JB355" s="4"/>
      <c r="JC355" s="4"/>
      <c r="JD355" s="4"/>
      <c r="JE355" s="4"/>
      <c r="JF355" s="4"/>
      <c r="JG355" s="4"/>
      <c r="JH355" s="4"/>
      <c r="JI355" s="4"/>
      <c r="JJ355" s="4"/>
      <c r="JK355" s="4"/>
      <c r="JL355" s="4"/>
      <c r="JM355" s="4"/>
      <c r="JN355" s="4"/>
    </row>
    <row r="356" spans="1:274" s="5" customFormat="1" x14ac:dyDescent="0.2">
      <c r="A356" s="57" t="s">
        <v>219</v>
      </c>
      <c r="B356" s="57" t="s">
        <v>214</v>
      </c>
      <c r="C356" s="57" t="s">
        <v>3</v>
      </c>
      <c r="D356" s="57">
        <v>100</v>
      </c>
      <c r="E356" s="6"/>
      <c r="F356" s="64">
        <f t="shared" si="3455"/>
        <v>0</v>
      </c>
      <c r="G356" s="6"/>
      <c r="H356" s="64">
        <f t="shared" si="3456"/>
        <v>0</v>
      </c>
      <c r="I356" s="6"/>
      <c r="J356" s="64">
        <f t="shared" si="3457"/>
        <v>0</v>
      </c>
      <c r="K356" s="6"/>
      <c r="L356" s="64">
        <f t="shared" si="3458"/>
        <v>0</v>
      </c>
      <c r="M356" s="6"/>
      <c r="N356" s="64">
        <f t="shared" si="3459"/>
        <v>0</v>
      </c>
      <c r="O356" s="6"/>
      <c r="P356" s="64">
        <f t="shared" si="3460"/>
        <v>0</v>
      </c>
      <c r="Q356" s="6"/>
      <c r="R356" s="64">
        <f t="shared" si="3461"/>
        <v>0</v>
      </c>
      <c r="S356" s="6"/>
      <c r="T356" s="64">
        <f t="shared" si="3462"/>
        <v>0</v>
      </c>
      <c r="U356" s="6"/>
      <c r="V356" s="64">
        <f t="shared" si="3463"/>
        <v>0</v>
      </c>
      <c r="W356" s="6"/>
      <c r="X356" s="64">
        <f t="shared" si="3464"/>
        <v>0</v>
      </c>
      <c r="Y356" s="6"/>
      <c r="Z356" s="64">
        <f t="shared" si="3465"/>
        <v>0</v>
      </c>
      <c r="AA356" s="6"/>
      <c r="AB356" s="64">
        <f t="shared" si="3466"/>
        <v>0</v>
      </c>
      <c r="AC356" s="59"/>
      <c r="AD356" s="64">
        <f t="shared" si="3467"/>
        <v>0</v>
      </c>
      <c r="AE356" s="59"/>
      <c r="AF356" s="64">
        <f t="shared" si="3468"/>
        <v>0</v>
      </c>
      <c r="AG356" s="59"/>
      <c r="AH356" s="64">
        <f t="shared" si="3469"/>
        <v>0</v>
      </c>
      <c r="AI356" s="59"/>
      <c r="AJ356" s="64">
        <f t="shared" si="3470"/>
        <v>0</v>
      </c>
      <c r="AK356" s="59"/>
      <c r="AL356" s="64">
        <f t="shared" si="3471"/>
        <v>0</v>
      </c>
      <c r="AM356" s="59"/>
      <c r="AN356" s="64">
        <f t="shared" si="3472"/>
        <v>0</v>
      </c>
      <c r="AO356" s="59"/>
      <c r="AP356" s="64">
        <f t="shared" si="3473"/>
        <v>0</v>
      </c>
      <c r="AQ356" s="59"/>
      <c r="AR356" s="64">
        <f t="shared" si="3474"/>
        <v>0</v>
      </c>
      <c r="AS356" s="59"/>
      <c r="AT356" s="64">
        <f t="shared" si="3475"/>
        <v>0</v>
      </c>
      <c r="AU356" s="59"/>
      <c r="AV356" s="64">
        <f t="shared" si="3476"/>
        <v>0</v>
      </c>
      <c r="AW356" s="59"/>
      <c r="AX356" s="64">
        <f t="shared" si="3477"/>
        <v>0</v>
      </c>
      <c r="AY356" s="59"/>
      <c r="AZ356" s="64">
        <f t="shared" si="3478"/>
        <v>0</v>
      </c>
      <c r="BA356" s="59"/>
      <c r="BB356" s="64">
        <f t="shared" si="3479"/>
        <v>0</v>
      </c>
      <c r="BC356" s="59"/>
      <c r="BD356" s="64">
        <f t="shared" si="3480"/>
        <v>0</v>
      </c>
      <c r="BE356" s="59"/>
      <c r="BF356" s="64">
        <f t="shared" si="3481"/>
        <v>0</v>
      </c>
      <c r="BG356" s="59"/>
      <c r="BH356" s="64">
        <f t="shared" si="3482"/>
        <v>0</v>
      </c>
      <c r="BI356" s="59"/>
      <c r="BJ356" s="64">
        <f t="shared" si="3483"/>
        <v>0</v>
      </c>
      <c r="BK356" s="59"/>
      <c r="BL356" s="64">
        <f t="shared" si="3484"/>
        <v>0</v>
      </c>
      <c r="BM356" s="59"/>
      <c r="BN356" s="64">
        <f t="shared" si="3485"/>
        <v>0</v>
      </c>
      <c r="BO356" s="59"/>
      <c r="BP356" s="64">
        <f t="shared" si="3486"/>
        <v>0</v>
      </c>
      <c r="BQ356" s="59"/>
      <c r="BR356" s="64">
        <f t="shared" si="3487"/>
        <v>0</v>
      </c>
      <c r="BS356" s="59"/>
      <c r="BT356" s="64">
        <f t="shared" si="3488"/>
        <v>0</v>
      </c>
      <c r="BU356" s="59"/>
      <c r="BV356" s="64">
        <f t="shared" si="3489"/>
        <v>0</v>
      </c>
      <c r="BW356" s="59"/>
      <c r="BX356" s="64">
        <f t="shared" si="3490"/>
        <v>0</v>
      </c>
      <c r="BY356" s="59"/>
      <c r="BZ356" s="64">
        <f t="shared" si="3404"/>
        <v>0</v>
      </c>
      <c r="CA356" s="54"/>
      <c r="CB356" s="61">
        <f t="shared" si="3520"/>
        <v>0</v>
      </c>
      <c r="CC356" s="61">
        <f t="shared" si="3406"/>
        <v>0</v>
      </c>
      <c r="CD356" s="4"/>
      <c r="CE356" s="4"/>
      <c r="CF356" s="4">
        <f t="shared" si="3407"/>
        <v>0</v>
      </c>
      <c r="CG356" s="218">
        <f t="shared" si="3408"/>
        <v>0</v>
      </c>
      <c r="CH356" s="218">
        <f t="shared" si="3409"/>
        <v>0</v>
      </c>
      <c r="CI356" s="4"/>
      <c r="CJ356" s="4">
        <f t="shared" si="3410"/>
        <v>0</v>
      </c>
      <c r="CK356" s="218">
        <f t="shared" si="3411"/>
        <v>0</v>
      </c>
      <c r="CL356" s="218">
        <f t="shared" si="3412"/>
        <v>0</v>
      </c>
      <c r="CM356" s="4"/>
      <c r="CN356" s="4">
        <f t="shared" si="3413"/>
        <v>0</v>
      </c>
      <c r="CO356" s="218">
        <f t="shared" si="3414"/>
        <v>0</v>
      </c>
      <c r="CP356" s="218">
        <f t="shared" si="3415"/>
        <v>0</v>
      </c>
      <c r="CQ356" s="4"/>
      <c r="CR356" s="4">
        <f t="shared" si="3416"/>
        <v>0</v>
      </c>
      <c r="CS356" s="218">
        <f t="shared" si="3417"/>
        <v>0</v>
      </c>
      <c r="CT356" s="218">
        <f t="shared" si="3418"/>
        <v>0</v>
      </c>
      <c r="CU356" s="4"/>
      <c r="CV356" s="4">
        <f t="shared" si="3419"/>
        <v>0</v>
      </c>
      <c r="CW356" s="218">
        <f t="shared" si="3420"/>
        <v>0</v>
      </c>
      <c r="CX356" s="218">
        <f t="shared" si="3421"/>
        <v>0</v>
      </c>
      <c r="CY356" s="4"/>
      <c r="CZ356" s="4">
        <f t="shared" si="3422"/>
        <v>0</v>
      </c>
      <c r="DA356" s="218">
        <f t="shared" si="3423"/>
        <v>0</v>
      </c>
      <c r="DB356" s="218">
        <f t="shared" si="3424"/>
        <v>0</v>
      </c>
      <c r="DC356" s="4"/>
      <c r="DD356" s="4">
        <f t="shared" si="3425"/>
        <v>0</v>
      </c>
      <c r="DE356" s="218">
        <f t="shared" si="3426"/>
        <v>0</v>
      </c>
      <c r="DF356" s="218">
        <f t="shared" si="3427"/>
        <v>0</v>
      </c>
      <c r="DG356" s="4"/>
      <c r="DH356" s="4">
        <f t="shared" si="3428"/>
        <v>0</v>
      </c>
      <c r="DI356" s="218">
        <f t="shared" si="3429"/>
        <v>0</v>
      </c>
      <c r="DJ356" s="218">
        <f t="shared" si="3430"/>
        <v>0</v>
      </c>
      <c r="DK356" s="4"/>
      <c r="DL356" s="4">
        <f t="shared" si="3431"/>
        <v>0</v>
      </c>
      <c r="DM356" s="218">
        <f t="shared" si="3432"/>
        <v>0</v>
      </c>
      <c r="DN356" s="218">
        <f t="shared" si="3433"/>
        <v>0</v>
      </c>
      <c r="DO356" s="4"/>
      <c r="DP356" s="4">
        <f t="shared" si="3434"/>
        <v>0</v>
      </c>
      <c r="DQ356" s="218">
        <f t="shared" si="3435"/>
        <v>0</v>
      </c>
      <c r="DR356" s="218">
        <f t="shared" si="3436"/>
        <v>0</v>
      </c>
      <c r="DS356" s="4"/>
      <c r="DT356" s="4">
        <f t="shared" si="3437"/>
        <v>0</v>
      </c>
      <c r="DU356" s="218">
        <f t="shared" si="3438"/>
        <v>0</v>
      </c>
      <c r="DV356" s="218">
        <f t="shared" si="3439"/>
        <v>0</v>
      </c>
      <c r="DW356" s="4"/>
      <c r="DX356" s="4"/>
      <c r="DY356" s="4">
        <f t="shared" si="3440"/>
        <v>0</v>
      </c>
      <c r="DZ356" s="218">
        <f t="shared" si="3441"/>
        <v>0</v>
      </c>
      <c r="EA356" s="218">
        <f t="shared" si="3442"/>
        <v>0</v>
      </c>
      <c r="EB356" s="4"/>
      <c r="EC356" s="4">
        <f t="shared" si="3443"/>
        <v>0</v>
      </c>
      <c r="ED356" s="218" t="e">
        <f>SUM(EB356+#REF!)</f>
        <v>#REF!</v>
      </c>
      <c r="EE356" s="218" t="e">
        <f t="shared" si="3444"/>
        <v>#REF!</v>
      </c>
      <c r="EF356" s="4"/>
      <c r="EG356" s="4">
        <f t="shared" si="3445"/>
        <v>0</v>
      </c>
      <c r="EH356" s="218" t="e">
        <f>SUM(EF356+#REF!)</f>
        <v>#REF!</v>
      </c>
      <c r="EI356" s="218" t="e">
        <f t="shared" si="3446"/>
        <v>#REF!</v>
      </c>
      <c r="EJ356" s="4"/>
      <c r="EK356" s="4" t="e">
        <f>SUM(EJ356*#REF!)</f>
        <v>#REF!</v>
      </c>
      <c r="EL356" s="218" t="e">
        <f>SUM(EJ356+#REF!)</f>
        <v>#REF!</v>
      </c>
      <c r="EM356" s="218" t="e">
        <f t="shared" si="3447"/>
        <v>#REF!</v>
      </c>
      <c r="EN356" s="4"/>
      <c r="EO356" s="269"/>
      <c r="EP356" s="269">
        <f t="shared" ref="EP356:EP367" si="3747">SUM(EO356*D356)</f>
        <v>0</v>
      </c>
      <c r="EQ356" s="268">
        <f t="shared" si="3492"/>
        <v>0</v>
      </c>
      <c r="ER356" s="268">
        <f t="shared" si="3493"/>
        <v>0</v>
      </c>
      <c r="ES356" s="269"/>
      <c r="ET356" s="269">
        <f t="shared" si="3494"/>
        <v>0</v>
      </c>
      <c r="EU356" s="268">
        <f t="shared" si="3495"/>
        <v>0</v>
      </c>
      <c r="EV356" s="268">
        <f t="shared" si="3496"/>
        <v>0</v>
      </c>
      <c r="EW356" s="269"/>
      <c r="EX356" s="269">
        <f t="shared" si="3497"/>
        <v>0</v>
      </c>
      <c r="EY356" s="268">
        <f t="shared" si="3498"/>
        <v>0</v>
      </c>
      <c r="EZ356" s="268">
        <f t="shared" si="3499"/>
        <v>0</v>
      </c>
      <c r="FA356" s="269"/>
      <c r="FB356" s="269">
        <f t="shared" ref="FB356:FB367" si="3748">SUM(FA356*H356)</f>
        <v>0</v>
      </c>
      <c r="FC356" s="268">
        <f t="shared" si="3501"/>
        <v>0</v>
      </c>
      <c r="FD356" s="268">
        <f t="shared" si="3502"/>
        <v>0</v>
      </c>
      <c r="FE356" s="269"/>
      <c r="FF356" s="269">
        <f t="shared" si="3448"/>
        <v>0</v>
      </c>
      <c r="FG356" s="268">
        <f t="shared" si="3449"/>
        <v>0</v>
      </c>
      <c r="FH356" s="268">
        <f t="shared" si="3450"/>
        <v>0</v>
      </c>
      <c r="FI356" s="269"/>
      <c r="FJ356" s="269">
        <f t="shared" si="3451"/>
        <v>0</v>
      </c>
      <c r="FK356" s="268">
        <f t="shared" si="3503"/>
        <v>0</v>
      </c>
      <c r="FL356" s="268">
        <f t="shared" si="3504"/>
        <v>0</v>
      </c>
      <c r="FM356" s="269"/>
      <c r="FN356" s="269">
        <f t="shared" si="3452"/>
        <v>0</v>
      </c>
      <c r="FO356" s="268">
        <f t="shared" si="3505"/>
        <v>0</v>
      </c>
      <c r="FP356" s="268">
        <f t="shared" si="3506"/>
        <v>0</v>
      </c>
      <c r="FQ356" s="269"/>
      <c r="FR356" s="269">
        <f t="shared" si="3453"/>
        <v>0</v>
      </c>
      <c r="FS356" s="268">
        <f t="shared" si="3507"/>
        <v>0</v>
      </c>
      <c r="FT356" s="268">
        <f t="shared" si="3508"/>
        <v>0</v>
      </c>
      <c r="FU356" s="269"/>
      <c r="FV356" s="269">
        <f t="shared" si="3454"/>
        <v>0</v>
      </c>
      <c r="FW356" s="268">
        <f t="shared" si="3509"/>
        <v>0</v>
      </c>
      <c r="FX356" s="268">
        <f t="shared" si="3510"/>
        <v>0</v>
      </c>
      <c r="FY356" s="269"/>
      <c r="FZ356" s="269">
        <f t="shared" si="3511"/>
        <v>0</v>
      </c>
      <c r="GA356" s="268">
        <f t="shared" si="3512"/>
        <v>0</v>
      </c>
      <c r="GB356" s="268">
        <f t="shared" si="3513"/>
        <v>0</v>
      </c>
      <c r="GC356" s="269"/>
      <c r="GD356" s="269">
        <f t="shared" si="3514"/>
        <v>0</v>
      </c>
      <c r="GE356" s="268">
        <f t="shared" si="3515"/>
        <v>0</v>
      </c>
      <c r="GF356" s="268">
        <f t="shared" si="3516"/>
        <v>0</v>
      </c>
      <c r="GG356" s="269"/>
      <c r="GH356" s="269">
        <f t="shared" si="3517"/>
        <v>0</v>
      </c>
      <c r="GI356" s="268">
        <f t="shared" si="3518"/>
        <v>0</v>
      </c>
      <c r="GJ356" s="268">
        <f t="shared" si="3519"/>
        <v>0</v>
      </c>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c r="HW356" s="4"/>
      <c r="HX356" s="4"/>
      <c r="HY356" s="4"/>
      <c r="HZ356" s="4"/>
      <c r="IA356" s="4"/>
      <c r="IB356" s="4"/>
      <c r="IC356" s="4"/>
      <c r="ID356" s="4"/>
      <c r="IE356" s="4"/>
      <c r="IF356" s="4"/>
      <c r="IG356" s="4"/>
      <c r="IH356" s="4"/>
      <c r="II356" s="4"/>
      <c r="IJ356" s="4"/>
      <c r="IK356" s="4"/>
      <c r="IL356" s="4"/>
      <c r="IM356" s="4"/>
      <c r="IN356" s="4"/>
      <c r="IO356" s="4"/>
      <c r="IP356" s="4"/>
      <c r="IQ356" s="4"/>
      <c r="IR356" s="4"/>
      <c r="IS356" s="4"/>
      <c r="IT356" s="4"/>
      <c r="IU356" s="4"/>
      <c r="IV356" s="4"/>
      <c r="IW356" s="4"/>
      <c r="IX356" s="4"/>
      <c r="IY356" s="4"/>
      <c r="IZ356" s="4"/>
      <c r="JA356" s="4"/>
      <c r="JB356" s="4"/>
      <c r="JC356" s="4"/>
      <c r="JD356" s="4"/>
      <c r="JE356" s="4"/>
      <c r="JF356" s="4"/>
      <c r="JG356" s="4"/>
      <c r="JH356" s="4"/>
      <c r="JI356" s="4"/>
      <c r="JJ356" s="4"/>
      <c r="JK356" s="4"/>
      <c r="JL356" s="4"/>
      <c r="JM356" s="4"/>
      <c r="JN356" s="4"/>
    </row>
    <row r="357" spans="1:274" s="5" customFormat="1" x14ac:dyDescent="0.2">
      <c r="A357" s="57" t="s">
        <v>195</v>
      </c>
      <c r="B357" s="57" t="s">
        <v>196</v>
      </c>
      <c r="C357" s="57" t="s">
        <v>3</v>
      </c>
      <c r="D357" s="57">
        <v>100</v>
      </c>
      <c r="E357" s="6"/>
      <c r="F357" s="64">
        <f t="shared" ref="F357" si="3749">SUM(E357*$D357)</f>
        <v>0</v>
      </c>
      <c r="G357" s="6"/>
      <c r="H357" s="64">
        <f t="shared" ref="H357" si="3750">SUM(G357*$D357)</f>
        <v>0</v>
      </c>
      <c r="I357" s="6"/>
      <c r="J357" s="64">
        <f t="shared" ref="J357" si="3751">SUM(I357*$D357)</f>
        <v>0</v>
      </c>
      <c r="K357" s="6"/>
      <c r="L357" s="64">
        <f t="shared" si="3458"/>
        <v>0</v>
      </c>
      <c r="M357" s="6"/>
      <c r="N357" s="64">
        <f t="shared" si="3459"/>
        <v>0</v>
      </c>
      <c r="O357" s="6"/>
      <c r="P357" s="64">
        <f t="shared" si="3460"/>
        <v>0</v>
      </c>
      <c r="Q357" s="6"/>
      <c r="R357" s="64">
        <f t="shared" si="3461"/>
        <v>0</v>
      </c>
      <c r="S357" s="6"/>
      <c r="T357" s="64">
        <f t="shared" si="3462"/>
        <v>0</v>
      </c>
      <c r="U357" s="6"/>
      <c r="V357" s="64">
        <f t="shared" si="3463"/>
        <v>0</v>
      </c>
      <c r="W357" s="6">
        <v>0.5</v>
      </c>
      <c r="X357" s="64">
        <f t="shared" si="3464"/>
        <v>50</v>
      </c>
      <c r="Y357" s="6"/>
      <c r="Z357" s="64">
        <f t="shared" si="3465"/>
        <v>0</v>
      </c>
      <c r="AA357" s="6"/>
      <c r="AB357" s="64">
        <f t="shared" si="3466"/>
        <v>0</v>
      </c>
      <c r="AC357" s="59"/>
      <c r="AD357" s="64">
        <f t="shared" si="3467"/>
        <v>0</v>
      </c>
      <c r="AE357" s="59"/>
      <c r="AF357" s="64">
        <f t="shared" si="3468"/>
        <v>0</v>
      </c>
      <c r="AG357" s="59"/>
      <c r="AH357" s="64">
        <f t="shared" si="3469"/>
        <v>0</v>
      </c>
      <c r="AI357" s="59"/>
      <c r="AJ357" s="64">
        <f t="shared" si="3470"/>
        <v>0</v>
      </c>
      <c r="AK357" s="59"/>
      <c r="AL357" s="64">
        <f t="shared" si="3471"/>
        <v>0</v>
      </c>
      <c r="AM357" s="59"/>
      <c r="AN357" s="64">
        <f t="shared" si="3472"/>
        <v>0</v>
      </c>
      <c r="AO357" s="59"/>
      <c r="AP357" s="64">
        <f t="shared" si="3473"/>
        <v>0</v>
      </c>
      <c r="AQ357" s="59"/>
      <c r="AR357" s="64">
        <f t="shared" si="3474"/>
        <v>0</v>
      </c>
      <c r="AS357" s="59"/>
      <c r="AT357" s="64">
        <f t="shared" si="3475"/>
        <v>0</v>
      </c>
      <c r="AU357" s="59"/>
      <c r="AV357" s="64">
        <f t="shared" si="3476"/>
        <v>0</v>
      </c>
      <c r="AW357" s="59"/>
      <c r="AX357" s="64">
        <f t="shared" si="3477"/>
        <v>0</v>
      </c>
      <c r="AY357" s="59"/>
      <c r="AZ357" s="64">
        <f t="shared" si="3478"/>
        <v>0</v>
      </c>
      <c r="BA357" s="59"/>
      <c r="BB357" s="64">
        <f t="shared" si="3479"/>
        <v>0</v>
      </c>
      <c r="BC357" s="59"/>
      <c r="BD357" s="64">
        <f t="shared" si="3480"/>
        <v>0</v>
      </c>
      <c r="BE357" s="59"/>
      <c r="BF357" s="64">
        <f t="shared" si="3481"/>
        <v>0</v>
      </c>
      <c r="BG357" s="59"/>
      <c r="BH357" s="64">
        <f t="shared" si="3482"/>
        <v>0</v>
      </c>
      <c r="BI357" s="59"/>
      <c r="BJ357" s="64">
        <f t="shared" si="3483"/>
        <v>0</v>
      </c>
      <c r="BK357" s="59"/>
      <c r="BL357" s="64">
        <f t="shared" si="3484"/>
        <v>0</v>
      </c>
      <c r="BM357" s="59"/>
      <c r="BN357" s="64">
        <f t="shared" si="3485"/>
        <v>0</v>
      </c>
      <c r="BO357" s="59"/>
      <c r="BP357" s="64">
        <f t="shared" si="3486"/>
        <v>0</v>
      </c>
      <c r="BQ357" s="59"/>
      <c r="BR357" s="64">
        <f t="shared" si="3487"/>
        <v>0</v>
      </c>
      <c r="BS357" s="59"/>
      <c r="BT357" s="64">
        <f t="shared" si="3488"/>
        <v>0</v>
      </c>
      <c r="BU357" s="59"/>
      <c r="BV357" s="64">
        <f t="shared" si="3489"/>
        <v>0</v>
      </c>
      <c r="BW357" s="59"/>
      <c r="BX357" s="64">
        <f t="shared" si="3490"/>
        <v>0</v>
      </c>
      <c r="BY357" s="59"/>
      <c r="BZ357" s="64">
        <f t="shared" si="3404"/>
        <v>0</v>
      </c>
      <c r="CA357" s="54"/>
      <c r="CB357" s="61">
        <f t="shared" si="3520"/>
        <v>0.5</v>
      </c>
      <c r="CC357" s="61">
        <f t="shared" si="3406"/>
        <v>50</v>
      </c>
      <c r="CD357" s="4"/>
      <c r="CE357" s="4"/>
      <c r="CF357" s="4">
        <f t="shared" si="3407"/>
        <v>0</v>
      </c>
      <c r="CG357" s="218">
        <f t="shared" si="3408"/>
        <v>0</v>
      </c>
      <c r="CH357" s="218">
        <f t="shared" si="3409"/>
        <v>0</v>
      </c>
      <c r="CI357" s="4"/>
      <c r="CJ357" s="4">
        <f t="shared" si="3410"/>
        <v>0</v>
      </c>
      <c r="CK357" s="218">
        <f t="shared" si="3411"/>
        <v>0</v>
      </c>
      <c r="CL357" s="218">
        <f t="shared" si="3412"/>
        <v>0</v>
      </c>
      <c r="CM357" s="4"/>
      <c r="CN357" s="4">
        <f t="shared" si="3413"/>
        <v>0</v>
      </c>
      <c r="CO357" s="218">
        <f t="shared" si="3414"/>
        <v>0</v>
      </c>
      <c r="CP357" s="218">
        <f t="shared" si="3415"/>
        <v>0</v>
      </c>
      <c r="CQ357" s="4"/>
      <c r="CR357" s="4">
        <f t="shared" si="3416"/>
        <v>0</v>
      </c>
      <c r="CS357" s="218">
        <f t="shared" si="3417"/>
        <v>0</v>
      </c>
      <c r="CT357" s="218">
        <f t="shared" si="3418"/>
        <v>0</v>
      </c>
      <c r="CU357" s="4"/>
      <c r="CV357" s="4">
        <f t="shared" si="3419"/>
        <v>0</v>
      </c>
      <c r="CW357" s="218">
        <f t="shared" si="3420"/>
        <v>0.5</v>
      </c>
      <c r="CX357" s="218">
        <f t="shared" si="3421"/>
        <v>0</v>
      </c>
      <c r="CY357" s="4"/>
      <c r="CZ357" s="4">
        <f t="shared" si="3422"/>
        <v>0</v>
      </c>
      <c r="DA357" s="218">
        <f t="shared" si="3423"/>
        <v>0</v>
      </c>
      <c r="DB357" s="218">
        <f t="shared" si="3424"/>
        <v>0</v>
      </c>
      <c r="DC357" s="4"/>
      <c r="DD357" s="4">
        <f t="shared" si="3425"/>
        <v>0</v>
      </c>
      <c r="DE357" s="218">
        <f t="shared" si="3426"/>
        <v>0</v>
      </c>
      <c r="DF357" s="218">
        <f t="shared" si="3427"/>
        <v>0</v>
      </c>
      <c r="DG357" s="4"/>
      <c r="DH357" s="4">
        <f t="shared" si="3428"/>
        <v>0</v>
      </c>
      <c r="DI357" s="218">
        <f t="shared" si="3429"/>
        <v>0</v>
      </c>
      <c r="DJ357" s="218">
        <f t="shared" si="3430"/>
        <v>0</v>
      </c>
      <c r="DK357" s="4"/>
      <c r="DL357" s="4">
        <f t="shared" si="3431"/>
        <v>0</v>
      </c>
      <c r="DM357" s="218">
        <f t="shared" si="3432"/>
        <v>0</v>
      </c>
      <c r="DN357" s="218">
        <f t="shared" si="3433"/>
        <v>0</v>
      </c>
      <c r="DO357" s="4"/>
      <c r="DP357" s="4">
        <f t="shared" si="3434"/>
        <v>0</v>
      </c>
      <c r="DQ357" s="218">
        <f t="shared" si="3435"/>
        <v>0</v>
      </c>
      <c r="DR357" s="218">
        <f t="shared" si="3436"/>
        <v>0</v>
      </c>
      <c r="DS357" s="4"/>
      <c r="DT357" s="4">
        <f t="shared" si="3437"/>
        <v>0</v>
      </c>
      <c r="DU357" s="218">
        <f t="shared" si="3438"/>
        <v>0</v>
      </c>
      <c r="DV357" s="218">
        <f t="shared" si="3439"/>
        <v>0</v>
      </c>
      <c r="DW357" s="4"/>
      <c r="DX357" s="4"/>
      <c r="DY357" s="4">
        <f t="shared" si="3440"/>
        <v>0</v>
      </c>
      <c r="DZ357" s="218">
        <f t="shared" si="3441"/>
        <v>0</v>
      </c>
      <c r="EA357" s="218">
        <f t="shared" si="3442"/>
        <v>0</v>
      </c>
      <c r="EB357" s="4"/>
      <c r="EC357" s="4">
        <f t="shared" si="3443"/>
        <v>0</v>
      </c>
      <c r="ED357" s="218" t="e">
        <f>SUM(EB357+#REF!)</f>
        <v>#REF!</v>
      </c>
      <c r="EE357" s="218" t="e">
        <f t="shared" si="3444"/>
        <v>#REF!</v>
      </c>
      <c r="EF357" s="4"/>
      <c r="EG357" s="4">
        <f t="shared" si="3445"/>
        <v>0</v>
      </c>
      <c r="EH357" s="218" t="e">
        <f>SUM(EF357+#REF!)</f>
        <v>#REF!</v>
      </c>
      <c r="EI357" s="218" t="e">
        <f t="shared" si="3446"/>
        <v>#REF!</v>
      </c>
      <c r="EJ357" s="4"/>
      <c r="EK357" s="4" t="e">
        <f>SUM(EJ357*#REF!)</f>
        <v>#REF!</v>
      </c>
      <c r="EL357" s="218" t="e">
        <f>SUM(EJ357+#REF!)</f>
        <v>#REF!</v>
      </c>
      <c r="EM357" s="218" t="e">
        <f t="shared" si="3447"/>
        <v>#REF!</v>
      </c>
      <c r="EN357" s="4"/>
      <c r="EO357" s="269"/>
      <c r="EP357" s="269">
        <f t="shared" si="3747"/>
        <v>0</v>
      </c>
      <c r="EQ357" s="268">
        <f t="shared" si="3492"/>
        <v>0</v>
      </c>
      <c r="ER357" s="268">
        <f t="shared" si="3493"/>
        <v>0</v>
      </c>
      <c r="ES357" s="269"/>
      <c r="ET357" s="269">
        <f t="shared" si="3494"/>
        <v>0</v>
      </c>
      <c r="EU357" s="268">
        <f t="shared" si="3495"/>
        <v>0</v>
      </c>
      <c r="EV357" s="268">
        <f t="shared" si="3496"/>
        <v>0</v>
      </c>
      <c r="EW357" s="269"/>
      <c r="EX357" s="269">
        <f t="shared" si="3497"/>
        <v>0</v>
      </c>
      <c r="EY357" s="268">
        <f t="shared" si="3498"/>
        <v>0</v>
      </c>
      <c r="EZ357" s="268">
        <f t="shared" si="3499"/>
        <v>0</v>
      </c>
      <c r="FA357" s="269"/>
      <c r="FB357" s="269">
        <f t="shared" si="3748"/>
        <v>0</v>
      </c>
      <c r="FC357" s="268">
        <f t="shared" si="3501"/>
        <v>0</v>
      </c>
      <c r="FD357" s="268">
        <f t="shared" si="3502"/>
        <v>0</v>
      </c>
      <c r="FE357" s="269"/>
      <c r="FF357" s="269">
        <f t="shared" si="3448"/>
        <v>0</v>
      </c>
      <c r="FG357" s="268">
        <f t="shared" si="3449"/>
        <v>0</v>
      </c>
      <c r="FH357" s="268">
        <f t="shared" si="3450"/>
        <v>0</v>
      </c>
      <c r="FI357" s="269"/>
      <c r="FJ357" s="269">
        <f t="shared" si="3451"/>
        <v>0</v>
      </c>
      <c r="FK357" s="268">
        <f t="shared" si="3503"/>
        <v>0</v>
      </c>
      <c r="FL357" s="268">
        <f t="shared" si="3504"/>
        <v>0</v>
      </c>
      <c r="FM357" s="269"/>
      <c r="FN357" s="269">
        <f t="shared" si="3452"/>
        <v>0</v>
      </c>
      <c r="FO357" s="268">
        <f t="shared" si="3505"/>
        <v>0</v>
      </c>
      <c r="FP357" s="268">
        <f t="shared" si="3506"/>
        <v>0</v>
      </c>
      <c r="FQ357" s="269"/>
      <c r="FR357" s="269">
        <f t="shared" si="3453"/>
        <v>0</v>
      </c>
      <c r="FS357" s="268">
        <f t="shared" si="3507"/>
        <v>0</v>
      </c>
      <c r="FT357" s="268">
        <f t="shared" si="3508"/>
        <v>0</v>
      </c>
      <c r="FU357" s="269"/>
      <c r="FV357" s="269">
        <f t="shared" si="3454"/>
        <v>0</v>
      </c>
      <c r="FW357" s="268">
        <f t="shared" si="3509"/>
        <v>0</v>
      </c>
      <c r="FX357" s="268">
        <f t="shared" si="3510"/>
        <v>0</v>
      </c>
      <c r="FY357" s="269"/>
      <c r="FZ357" s="269">
        <f t="shared" si="3511"/>
        <v>0</v>
      </c>
      <c r="GA357" s="268">
        <f t="shared" si="3512"/>
        <v>0</v>
      </c>
      <c r="GB357" s="268">
        <f t="shared" si="3513"/>
        <v>0</v>
      </c>
      <c r="GC357" s="269"/>
      <c r="GD357" s="269">
        <f t="shared" si="3514"/>
        <v>0</v>
      </c>
      <c r="GE357" s="268">
        <f t="shared" si="3515"/>
        <v>0</v>
      </c>
      <c r="GF357" s="268">
        <f t="shared" si="3516"/>
        <v>0</v>
      </c>
      <c r="GG357" s="269"/>
      <c r="GH357" s="269">
        <f t="shared" si="3517"/>
        <v>0</v>
      </c>
      <c r="GI357" s="268">
        <f t="shared" si="3518"/>
        <v>0</v>
      </c>
      <c r="GJ357" s="268">
        <f t="shared" si="3519"/>
        <v>0</v>
      </c>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c r="HW357" s="4"/>
      <c r="HX357" s="4"/>
      <c r="HY357" s="4"/>
      <c r="HZ357" s="4"/>
      <c r="IA357" s="4"/>
      <c r="IB357" s="4"/>
      <c r="IC357" s="4"/>
      <c r="ID357" s="4"/>
      <c r="IE357" s="4"/>
      <c r="IF357" s="4"/>
      <c r="IG357" s="4"/>
      <c r="IH357" s="4"/>
      <c r="II357" s="4"/>
      <c r="IJ357" s="4"/>
      <c r="IK357" s="4"/>
      <c r="IL357" s="4"/>
      <c r="IM357" s="4"/>
      <c r="IN357" s="4"/>
      <c r="IO357" s="4"/>
      <c r="IP357" s="4"/>
      <c r="IQ357" s="4"/>
      <c r="IR357" s="4"/>
      <c r="IS357" s="4"/>
      <c r="IT357" s="4"/>
      <c r="IU357" s="4"/>
      <c r="IV357" s="4"/>
      <c r="IW357" s="4"/>
      <c r="IX357" s="4"/>
      <c r="IY357" s="4"/>
      <c r="IZ357" s="4"/>
      <c r="JA357" s="4"/>
      <c r="JB357" s="4"/>
      <c r="JC357" s="4"/>
      <c r="JD357" s="4"/>
      <c r="JE357" s="4"/>
      <c r="JF357" s="4"/>
      <c r="JG357" s="4"/>
      <c r="JH357" s="4"/>
      <c r="JI357" s="4"/>
      <c r="JJ357" s="4"/>
      <c r="JK357" s="4"/>
      <c r="JL357" s="4"/>
      <c r="JM357" s="4"/>
      <c r="JN357" s="4"/>
    </row>
    <row r="358" spans="1:274" s="5" customFormat="1" ht="17.25" customHeight="1" x14ac:dyDescent="0.2">
      <c r="A358" s="57" t="s">
        <v>231</v>
      </c>
      <c r="B358" s="57" t="s">
        <v>228</v>
      </c>
      <c r="C358" s="57" t="s">
        <v>3</v>
      </c>
      <c r="D358" s="57">
        <v>100</v>
      </c>
      <c r="E358" s="6"/>
      <c r="F358" s="64">
        <f>SUM(E358*$D358)</f>
        <v>0</v>
      </c>
      <c r="G358" s="6"/>
      <c r="H358" s="64">
        <f t="shared" si="3456"/>
        <v>0</v>
      </c>
      <c r="I358" s="6"/>
      <c r="J358" s="64">
        <f t="shared" si="3457"/>
        <v>0</v>
      </c>
      <c r="K358" s="6"/>
      <c r="L358" s="64">
        <f>SUM(K358*$D358)</f>
        <v>0</v>
      </c>
      <c r="M358" s="6"/>
      <c r="N358" s="64">
        <f>SUM(M358*$D358)</f>
        <v>0</v>
      </c>
      <c r="O358" s="6"/>
      <c r="P358" s="64">
        <f>SUM(O358*$D358)</f>
        <v>0</v>
      </c>
      <c r="Q358" s="6"/>
      <c r="R358" s="64">
        <f>SUM(Q358*$D358)</f>
        <v>0</v>
      </c>
      <c r="S358" s="6"/>
      <c r="T358" s="64">
        <f>SUM(S358*$D358)</f>
        <v>0</v>
      </c>
      <c r="U358" s="6"/>
      <c r="V358" s="64">
        <f>SUM(U358*$D358)</f>
        <v>0</v>
      </c>
      <c r="W358" s="6"/>
      <c r="X358" s="64">
        <f>SUM(W358*$D358)</f>
        <v>0</v>
      </c>
      <c r="Y358" s="6"/>
      <c r="Z358" s="64">
        <f>SUM(Y358*$D358)</f>
        <v>0</v>
      </c>
      <c r="AA358" s="6"/>
      <c r="AB358" s="64">
        <f>SUM(AA358*$D358)</f>
        <v>0</v>
      </c>
      <c r="AC358" s="59"/>
      <c r="AD358" s="64">
        <f>SUM(AC358*$D358)</f>
        <v>0</v>
      </c>
      <c r="AE358" s="59"/>
      <c r="AF358" s="64">
        <f>SUM(AE358*$D358)</f>
        <v>0</v>
      </c>
      <c r="AG358" s="59"/>
      <c r="AH358" s="64">
        <f>SUM(AG358*$D358)</f>
        <v>0</v>
      </c>
      <c r="AI358" s="59"/>
      <c r="AJ358" s="64">
        <f>SUM(AI358*$D358)</f>
        <v>0</v>
      </c>
      <c r="AK358" s="59"/>
      <c r="AL358" s="64">
        <f>SUM(AK358*$D358)</f>
        <v>0</v>
      </c>
      <c r="AM358" s="59"/>
      <c r="AN358" s="64">
        <f>SUM(AM358*$D358)</f>
        <v>0</v>
      </c>
      <c r="AO358" s="59"/>
      <c r="AP358" s="64">
        <f>SUM(AO358*$D358)</f>
        <v>0</v>
      </c>
      <c r="AQ358" s="59"/>
      <c r="AR358" s="64">
        <f>SUM(AQ358*$D358)</f>
        <v>0</v>
      </c>
      <c r="AS358" s="59"/>
      <c r="AT358" s="64">
        <f>SUM(AS358*$D358)</f>
        <v>0</v>
      </c>
      <c r="AU358" s="59"/>
      <c r="AV358" s="64">
        <f>SUM(AU358*$D358)</f>
        <v>0</v>
      </c>
      <c r="AW358" s="59"/>
      <c r="AX358" s="64">
        <f>SUM(AW358*$D358)</f>
        <v>0</v>
      </c>
      <c r="AY358" s="59"/>
      <c r="AZ358" s="64">
        <f>SUM(AY358*$D358)</f>
        <v>0</v>
      </c>
      <c r="BA358" s="59"/>
      <c r="BB358" s="64">
        <f>SUM(BA358*$D358)</f>
        <v>0</v>
      </c>
      <c r="BC358" s="59"/>
      <c r="BD358" s="64">
        <f>SUM(BC358*$D358)</f>
        <v>0</v>
      </c>
      <c r="BE358" s="59"/>
      <c r="BF358" s="64">
        <f>SUM(BE358*$D358)</f>
        <v>0</v>
      </c>
      <c r="BG358" s="59"/>
      <c r="BH358" s="64">
        <f>SUM(BG358*$D358)</f>
        <v>0</v>
      </c>
      <c r="BI358" s="59"/>
      <c r="BJ358" s="64">
        <f>SUM(BI358*$D358)</f>
        <v>0</v>
      </c>
      <c r="BK358" s="59"/>
      <c r="BL358" s="64">
        <f>SUM(BK358*$D358)</f>
        <v>0</v>
      </c>
      <c r="BM358" s="59"/>
      <c r="BN358" s="64">
        <f>SUM(BM358*$D358)</f>
        <v>0</v>
      </c>
      <c r="BO358" s="59"/>
      <c r="BP358" s="64">
        <f>SUM(BO358*$D358)</f>
        <v>0</v>
      </c>
      <c r="BQ358" s="59"/>
      <c r="BR358" s="64">
        <f>SUM(BQ358*$D358)</f>
        <v>0</v>
      </c>
      <c r="BS358" s="59"/>
      <c r="BT358" s="64">
        <f>SUM(BS358*$D358)</f>
        <v>0</v>
      </c>
      <c r="BU358" s="59"/>
      <c r="BV358" s="64">
        <f>SUM(BU358*$D358)</f>
        <v>0</v>
      </c>
      <c r="BW358" s="59"/>
      <c r="BX358" s="64">
        <f>SUM(BW358*$D358)</f>
        <v>0</v>
      </c>
      <c r="BY358" s="59"/>
      <c r="BZ358" s="64">
        <f t="shared" si="3404"/>
        <v>0</v>
      </c>
      <c r="CA358" s="54"/>
      <c r="CB358" s="61">
        <f t="shared" si="3520"/>
        <v>0</v>
      </c>
      <c r="CC358" s="61">
        <f t="shared" si="3406"/>
        <v>0</v>
      </c>
      <c r="CD358" s="4"/>
      <c r="CE358" s="4"/>
      <c r="CF358" s="4">
        <f t="shared" si="3407"/>
        <v>0</v>
      </c>
      <c r="CG358" s="218">
        <f t="shared" si="3408"/>
        <v>0</v>
      </c>
      <c r="CH358" s="218">
        <f t="shared" si="3409"/>
        <v>0</v>
      </c>
      <c r="CI358" s="4"/>
      <c r="CJ358" s="4">
        <f t="shared" si="3410"/>
        <v>0</v>
      </c>
      <c r="CK358" s="218">
        <f t="shared" si="3411"/>
        <v>0</v>
      </c>
      <c r="CL358" s="218">
        <f t="shared" si="3412"/>
        <v>0</v>
      </c>
      <c r="CM358" s="4"/>
      <c r="CN358" s="4">
        <f t="shared" si="3413"/>
        <v>0</v>
      </c>
      <c r="CO358" s="218">
        <f t="shared" si="3414"/>
        <v>0</v>
      </c>
      <c r="CP358" s="218">
        <f t="shared" si="3415"/>
        <v>0</v>
      </c>
      <c r="CQ358" s="4"/>
      <c r="CR358" s="4">
        <f t="shared" si="3416"/>
        <v>0</v>
      </c>
      <c r="CS358" s="218">
        <f t="shared" si="3417"/>
        <v>0</v>
      </c>
      <c r="CT358" s="218">
        <f t="shared" si="3418"/>
        <v>0</v>
      </c>
      <c r="CU358" s="4"/>
      <c r="CV358" s="4">
        <f t="shared" si="3419"/>
        <v>0</v>
      </c>
      <c r="CW358" s="218">
        <f t="shared" si="3420"/>
        <v>0</v>
      </c>
      <c r="CX358" s="218">
        <f t="shared" si="3421"/>
        <v>0</v>
      </c>
      <c r="CY358" s="4"/>
      <c r="CZ358" s="4">
        <f t="shared" si="3422"/>
        <v>0</v>
      </c>
      <c r="DA358" s="218">
        <f t="shared" si="3423"/>
        <v>0</v>
      </c>
      <c r="DB358" s="218">
        <f t="shared" si="3424"/>
        <v>0</v>
      </c>
      <c r="DC358" s="4"/>
      <c r="DD358" s="4">
        <f t="shared" si="3425"/>
        <v>0</v>
      </c>
      <c r="DE358" s="218">
        <f t="shared" si="3426"/>
        <v>0</v>
      </c>
      <c r="DF358" s="218">
        <f t="shared" si="3427"/>
        <v>0</v>
      </c>
      <c r="DG358" s="4"/>
      <c r="DH358" s="4">
        <f t="shared" si="3428"/>
        <v>0</v>
      </c>
      <c r="DI358" s="218">
        <f t="shared" si="3429"/>
        <v>0</v>
      </c>
      <c r="DJ358" s="218">
        <f t="shared" si="3430"/>
        <v>0</v>
      </c>
      <c r="DK358" s="4"/>
      <c r="DL358" s="4">
        <f t="shared" si="3431"/>
        <v>0</v>
      </c>
      <c r="DM358" s="218">
        <f t="shared" si="3432"/>
        <v>0</v>
      </c>
      <c r="DN358" s="218">
        <f t="shared" si="3433"/>
        <v>0</v>
      </c>
      <c r="DO358" s="4"/>
      <c r="DP358" s="4">
        <f t="shared" si="3434"/>
        <v>0</v>
      </c>
      <c r="DQ358" s="218">
        <f t="shared" si="3435"/>
        <v>0</v>
      </c>
      <c r="DR358" s="218">
        <f t="shared" si="3436"/>
        <v>0</v>
      </c>
      <c r="DS358" s="4"/>
      <c r="DT358" s="4">
        <f t="shared" si="3437"/>
        <v>0</v>
      </c>
      <c r="DU358" s="218">
        <f t="shared" si="3438"/>
        <v>0</v>
      </c>
      <c r="DV358" s="218">
        <f t="shared" si="3439"/>
        <v>0</v>
      </c>
      <c r="DW358" s="4"/>
      <c r="DX358" s="4"/>
      <c r="DY358" s="4">
        <f t="shared" si="3440"/>
        <v>0</v>
      </c>
      <c r="DZ358" s="218">
        <f t="shared" si="3441"/>
        <v>0</v>
      </c>
      <c r="EA358" s="218">
        <f t="shared" si="3442"/>
        <v>0</v>
      </c>
      <c r="EB358" s="4"/>
      <c r="EC358" s="4">
        <f t="shared" si="3443"/>
        <v>0</v>
      </c>
      <c r="ED358" s="218" t="e">
        <f>SUM(EB358+#REF!)</f>
        <v>#REF!</v>
      </c>
      <c r="EE358" s="218" t="e">
        <f t="shared" si="3444"/>
        <v>#REF!</v>
      </c>
      <c r="EF358" s="4"/>
      <c r="EG358" s="4">
        <f t="shared" si="3445"/>
        <v>0</v>
      </c>
      <c r="EH358" s="218" t="e">
        <f>SUM(EF358+#REF!)</f>
        <v>#REF!</v>
      </c>
      <c r="EI358" s="218" t="e">
        <f t="shared" si="3446"/>
        <v>#REF!</v>
      </c>
      <c r="EJ358" s="4"/>
      <c r="EK358" s="4" t="e">
        <f>SUM(EJ358*#REF!)</f>
        <v>#REF!</v>
      </c>
      <c r="EL358" s="218" t="e">
        <f>SUM(EJ358+#REF!)</f>
        <v>#REF!</v>
      </c>
      <c r="EM358" s="218" t="e">
        <f t="shared" si="3447"/>
        <v>#REF!</v>
      </c>
      <c r="EN358" s="4"/>
      <c r="EO358" s="269"/>
      <c r="EP358" s="269">
        <f t="shared" si="3747"/>
        <v>0</v>
      </c>
      <c r="EQ358" s="268">
        <f t="shared" si="3492"/>
        <v>0</v>
      </c>
      <c r="ER358" s="268">
        <f t="shared" si="3493"/>
        <v>0</v>
      </c>
      <c r="ES358" s="269"/>
      <c r="ET358" s="269">
        <f t="shared" si="3494"/>
        <v>0</v>
      </c>
      <c r="EU358" s="268">
        <f t="shared" si="3495"/>
        <v>0</v>
      </c>
      <c r="EV358" s="268">
        <f t="shared" si="3496"/>
        <v>0</v>
      </c>
      <c r="EW358" s="269"/>
      <c r="EX358" s="269">
        <f t="shared" si="3497"/>
        <v>0</v>
      </c>
      <c r="EY358" s="268">
        <f t="shared" si="3498"/>
        <v>0</v>
      </c>
      <c r="EZ358" s="268">
        <f t="shared" si="3499"/>
        <v>0</v>
      </c>
      <c r="FA358" s="269"/>
      <c r="FB358" s="269">
        <f t="shared" si="3748"/>
        <v>0</v>
      </c>
      <c r="FC358" s="268">
        <f t="shared" si="3501"/>
        <v>0</v>
      </c>
      <c r="FD358" s="268">
        <f t="shared" si="3502"/>
        <v>0</v>
      </c>
      <c r="FE358" s="269"/>
      <c r="FF358" s="269">
        <f t="shared" si="3448"/>
        <v>0</v>
      </c>
      <c r="FG358" s="268">
        <f t="shared" si="3449"/>
        <v>0</v>
      </c>
      <c r="FH358" s="268">
        <f t="shared" si="3450"/>
        <v>0</v>
      </c>
      <c r="FI358" s="269"/>
      <c r="FJ358" s="269">
        <f t="shared" si="3451"/>
        <v>0</v>
      </c>
      <c r="FK358" s="268">
        <f t="shared" si="3503"/>
        <v>0</v>
      </c>
      <c r="FL358" s="268">
        <f t="shared" si="3504"/>
        <v>0</v>
      </c>
      <c r="FM358" s="269"/>
      <c r="FN358" s="269">
        <f t="shared" si="3452"/>
        <v>0</v>
      </c>
      <c r="FO358" s="268">
        <f t="shared" si="3505"/>
        <v>0</v>
      </c>
      <c r="FP358" s="268">
        <f t="shared" si="3506"/>
        <v>0</v>
      </c>
      <c r="FQ358" s="269"/>
      <c r="FR358" s="269">
        <f t="shared" si="3453"/>
        <v>0</v>
      </c>
      <c r="FS358" s="268">
        <f t="shared" si="3507"/>
        <v>0</v>
      </c>
      <c r="FT358" s="268">
        <f t="shared" si="3508"/>
        <v>0</v>
      </c>
      <c r="FU358" s="269"/>
      <c r="FV358" s="269">
        <f t="shared" si="3454"/>
        <v>0</v>
      </c>
      <c r="FW358" s="268">
        <f t="shared" si="3509"/>
        <v>0</v>
      </c>
      <c r="FX358" s="268">
        <f t="shared" si="3510"/>
        <v>0</v>
      </c>
      <c r="FY358" s="269"/>
      <c r="FZ358" s="269">
        <f t="shared" si="3511"/>
        <v>0</v>
      </c>
      <c r="GA358" s="268">
        <f t="shared" si="3512"/>
        <v>0</v>
      </c>
      <c r="GB358" s="268">
        <f t="shared" si="3513"/>
        <v>0</v>
      </c>
      <c r="GC358" s="269"/>
      <c r="GD358" s="269">
        <f t="shared" si="3514"/>
        <v>0</v>
      </c>
      <c r="GE358" s="268">
        <f t="shared" si="3515"/>
        <v>0</v>
      </c>
      <c r="GF358" s="268">
        <f t="shared" si="3516"/>
        <v>0</v>
      </c>
      <c r="GG358" s="269"/>
      <c r="GH358" s="269">
        <f t="shared" si="3517"/>
        <v>0</v>
      </c>
      <c r="GI358" s="268">
        <f t="shared" si="3518"/>
        <v>0</v>
      </c>
      <c r="GJ358" s="268">
        <f t="shared" si="3519"/>
        <v>0</v>
      </c>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c r="HW358" s="4"/>
      <c r="HX358" s="4"/>
      <c r="HY358" s="4"/>
      <c r="HZ358" s="4"/>
      <c r="IA358" s="4"/>
      <c r="IB358" s="4"/>
      <c r="IC358" s="4"/>
      <c r="ID358" s="4"/>
      <c r="IE358" s="4"/>
      <c r="IF358" s="4"/>
      <c r="IG358" s="4"/>
      <c r="IH358" s="4"/>
      <c r="II358" s="4"/>
      <c r="IJ358" s="4"/>
      <c r="IK358" s="4"/>
      <c r="IL358" s="4"/>
      <c r="IM358" s="4"/>
      <c r="IN358" s="4"/>
      <c r="IO358" s="4"/>
      <c r="IP358" s="4"/>
      <c r="IQ358" s="4"/>
      <c r="IR358" s="4"/>
      <c r="IS358" s="4"/>
      <c r="IT358" s="4"/>
      <c r="IU358" s="4"/>
      <c r="IV358" s="4"/>
      <c r="IW358" s="4"/>
      <c r="IX358" s="4"/>
      <c r="IY358" s="4"/>
      <c r="IZ358" s="4"/>
      <c r="JA358" s="4"/>
      <c r="JB358" s="4"/>
      <c r="JC358" s="4"/>
      <c r="JD358" s="4"/>
      <c r="JE358" s="4"/>
      <c r="JF358" s="4"/>
      <c r="JG358" s="4"/>
      <c r="JH358" s="4"/>
      <c r="JI358" s="4"/>
      <c r="JJ358" s="4"/>
      <c r="JK358" s="4"/>
      <c r="JL358" s="4"/>
      <c r="JM358" s="4"/>
      <c r="JN358" s="4"/>
    </row>
    <row r="359" spans="1:274" s="5" customFormat="1" x14ac:dyDescent="0.2">
      <c r="A359" s="57" t="s">
        <v>114</v>
      </c>
      <c r="B359" s="57" t="s">
        <v>115</v>
      </c>
      <c r="C359" s="57" t="s">
        <v>3</v>
      </c>
      <c r="D359" s="57">
        <v>100</v>
      </c>
      <c r="E359" s="6"/>
      <c r="F359" s="64">
        <f t="shared" si="3455"/>
        <v>0</v>
      </c>
      <c r="G359" s="6"/>
      <c r="H359" s="64">
        <f t="shared" si="3456"/>
        <v>0</v>
      </c>
      <c r="I359" s="6"/>
      <c r="J359" s="64">
        <f t="shared" si="3457"/>
        <v>0</v>
      </c>
      <c r="K359" s="6"/>
      <c r="L359" s="64">
        <f t="shared" ref="L359:L378" si="3752">SUM(K359*$D359)</f>
        <v>0</v>
      </c>
      <c r="M359" s="6"/>
      <c r="N359" s="64">
        <f t="shared" ref="N359:N378" si="3753">SUM(M359*$D359)</f>
        <v>0</v>
      </c>
      <c r="O359" s="6"/>
      <c r="P359" s="64">
        <f t="shared" ref="P359:P378" si="3754">SUM(O359*$D359)</f>
        <v>0</v>
      </c>
      <c r="Q359" s="6"/>
      <c r="R359" s="64">
        <f t="shared" ref="R359:R378" si="3755">SUM(Q359*$D359)</f>
        <v>0</v>
      </c>
      <c r="S359" s="6"/>
      <c r="T359" s="64">
        <f t="shared" ref="T359:T378" si="3756">SUM(S359*$D359)</f>
        <v>0</v>
      </c>
      <c r="U359" s="6"/>
      <c r="V359" s="64">
        <f t="shared" ref="V359:V378" si="3757">SUM(U359*$D359)</f>
        <v>0</v>
      </c>
      <c r="W359" s="6"/>
      <c r="X359" s="64">
        <f t="shared" ref="X359:X378" si="3758">SUM(W359*$D359)</f>
        <v>0</v>
      </c>
      <c r="Y359" s="6"/>
      <c r="Z359" s="64">
        <f t="shared" ref="Z359:Z378" si="3759">SUM(Y359*$D359)</f>
        <v>0</v>
      </c>
      <c r="AA359" s="6"/>
      <c r="AB359" s="64">
        <f t="shared" ref="AB359:AB378" si="3760">SUM(AA359*$D359)</f>
        <v>0</v>
      </c>
      <c r="AC359" s="59"/>
      <c r="AD359" s="64">
        <f t="shared" ref="AD359:AD378" si="3761">SUM(AC359*$D359)</f>
        <v>0</v>
      </c>
      <c r="AE359" s="59"/>
      <c r="AF359" s="64">
        <f t="shared" ref="AF359:AF378" si="3762">SUM(AE359*$D359)</f>
        <v>0</v>
      </c>
      <c r="AG359" s="59"/>
      <c r="AH359" s="64">
        <f t="shared" ref="AH359:AH378" si="3763">SUM(AG359*$D359)</f>
        <v>0</v>
      </c>
      <c r="AI359" s="59"/>
      <c r="AJ359" s="64">
        <f t="shared" ref="AJ359:AJ378" si="3764">SUM(AI359*$D359)</f>
        <v>0</v>
      </c>
      <c r="AK359" s="59"/>
      <c r="AL359" s="64">
        <f t="shared" ref="AL359:AL378" si="3765">SUM(AK359*$D359)</f>
        <v>0</v>
      </c>
      <c r="AM359" s="59"/>
      <c r="AN359" s="64">
        <f t="shared" ref="AN359:AN378" si="3766">SUM(AM359*$D359)</f>
        <v>0</v>
      </c>
      <c r="AO359" s="59"/>
      <c r="AP359" s="64">
        <f t="shared" ref="AP359:AP378" si="3767">SUM(AO359*$D359)</f>
        <v>0</v>
      </c>
      <c r="AQ359" s="59"/>
      <c r="AR359" s="64">
        <f t="shared" ref="AR359:AR378" si="3768">SUM(AQ359*$D359)</f>
        <v>0</v>
      </c>
      <c r="AS359" s="59"/>
      <c r="AT359" s="64">
        <f t="shared" ref="AT359:AT378" si="3769">SUM(AS359*$D359)</f>
        <v>0</v>
      </c>
      <c r="AU359" s="59"/>
      <c r="AV359" s="64">
        <f t="shared" ref="AV359:AV378" si="3770">SUM(AU359*$D359)</f>
        <v>0</v>
      </c>
      <c r="AW359" s="59"/>
      <c r="AX359" s="64">
        <f t="shared" ref="AX359:AX378" si="3771">SUM(AW359*$D359)</f>
        <v>0</v>
      </c>
      <c r="AY359" s="59"/>
      <c r="AZ359" s="64">
        <f t="shared" ref="AZ359:AZ378" si="3772">SUM(AY359*$D359)</f>
        <v>0</v>
      </c>
      <c r="BA359" s="59"/>
      <c r="BB359" s="64">
        <f t="shared" ref="BB359:BB378" si="3773">SUM(BA359*$D359)</f>
        <v>0</v>
      </c>
      <c r="BC359" s="59"/>
      <c r="BD359" s="64">
        <f t="shared" ref="BD359:BD378" si="3774">SUM(BC359*$D359)</f>
        <v>0</v>
      </c>
      <c r="BE359" s="59"/>
      <c r="BF359" s="64">
        <f t="shared" ref="BF359:BF378" si="3775">SUM(BE359*$D359)</f>
        <v>0</v>
      </c>
      <c r="BG359" s="59"/>
      <c r="BH359" s="64">
        <f t="shared" ref="BH359:BH378" si="3776">SUM(BG359*$D359)</f>
        <v>0</v>
      </c>
      <c r="BI359" s="59"/>
      <c r="BJ359" s="64">
        <f t="shared" ref="BJ359:BJ378" si="3777">SUM(BI359*$D359)</f>
        <v>0</v>
      </c>
      <c r="BK359" s="59"/>
      <c r="BL359" s="64">
        <f t="shared" ref="BL359:BL378" si="3778">SUM(BK359*$D359)</f>
        <v>0</v>
      </c>
      <c r="BM359" s="59"/>
      <c r="BN359" s="64">
        <f t="shared" ref="BN359:BN378" si="3779">SUM(BM359*$D359)</f>
        <v>0</v>
      </c>
      <c r="BO359" s="59"/>
      <c r="BP359" s="64">
        <f t="shared" ref="BP359:BP378" si="3780">SUM(BO359*$D359)</f>
        <v>0</v>
      </c>
      <c r="BQ359" s="59"/>
      <c r="BR359" s="64">
        <f t="shared" ref="BR359:BR378" si="3781">SUM(BQ359*$D359)</f>
        <v>0</v>
      </c>
      <c r="BS359" s="59"/>
      <c r="BT359" s="64">
        <f t="shared" ref="BT359:BT378" si="3782">SUM(BS359*$D359)</f>
        <v>0</v>
      </c>
      <c r="BU359" s="59"/>
      <c r="BV359" s="64">
        <f t="shared" ref="BV359:BV378" si="3783">SUM(BU359*$D359)</f>
        <v>0</v>
      </c>
      <c r="BW359" s="59"/>
      <c r="BX359" s="64">
        <f t="shared" ref="BX359:BX378" si="3784">SUM(BW359*$D359)</f>
        <v>0</v>
      </c>
      <c r="BY359" s="59"/>
      <c r="BZ359" s="64">
        <f t="shared" si="3404"/>
        <v>0</v>
      </c>
      <c r="CA359" s="54"/>
      <c r="CB359" s="61">
        <f t="shared" si="3520"/>
        <v>0</v>
      </c>
      <c r="CC359" s="61">
        <f t="shared" si="3406"/>
        <v>0</v>
      </c>
      <c r="CD359" s="4"/>
      <c r="CE359" s="4"/>
      <c r="CF359" s="4">
        <f t="shared" si="3407"/>
        <v>0</v>
      </c>
      <c r="CG359" s="218">
        <f t="shared" si="3408"/>
        <v>0</v>
      </c>
      <c r="CH359" s="218">
        <f t="shared" si="3409"/>
        <v>0</v>
      </c>
      <c r="CI359" s="4"/>
      <c r="CJ359" s="4">
        <f t="shared" si="3410"/>
        <v>0</v>
      </c>
      <c r="CK359" s="218">
        <f t="shared" si="3411"/>
        <v>0</v>
      </c>
      <c r="CL359" s="218">
        <f t="shared" si="3412"/>
        <v>0</v>
      </c>
      <c r="CM359" s="4"/>
      <c r="CN359" s="4">
        <f t="shared" si="3413"/>
        <v>0</v>
      </c>
      <c r="CO359" s="218">
        <f t="shared" si="3414"/>
        <v>0</v>
      </c>
      <c r="CP359" s="218">
        <f t="shared" si="3415"/>
        <v>0</v>
      </c>
      <c r="CQ359" s="4"/>
      <c r="CR359" s="4">
        <f t="shared" si="3416"/>
        <v>0</v>
      </c>
      <c r="CS359" s="218">
        <f t="shared" si="3417"/>
        <v>0</v>
      </c>
      <c r="CT359" s="218">
        <f t="shared" si="3418"/>
        <v>0</v>
      </c>
      <c r="CU359" s="4"/>
      <c r="CV359" s="4">
        <f t="shared" si="3419"/>
        <v>0</v>
      </c>
      <c r="CW359" s="218">
        <f t="shared" si="3420"/>
        <v>0</v>
      </c>
      <c r="CX359" s="218">
        <f t="shared" si="3421"/>
        <v>0</v>
      </c>
      <c r="CY359" s="4"/>
      <c r="CZ359" s="4">
        <f t="shared" si="3422"/>
        <v>0</v>
      </c>
      <c r="DA359" s="218">
        <f t="shared" si="3423"/>
        <v>0</v>
      </c>
      <c r="DB359" s="218">
        <f t="shared" si="3424"/>
        <v>0</v>
      </c>
      <c r="DC359" s="4"/>
      <c r="DD359" s="4">
        <f t="shared" si="3425"/>
        <v>0</v>
      </c>
      <c r="DE359" s="218">
        <f t="shared" si="3426"/>
        <v>0</v>
      </c>
      <c r="DF359" s="218">
        <f t="shared" si="3427"/>
        <v>0</v>
      </c>
      <c r="DG359" s="4"/>
      <c r="DH359" s="4">
        <f t="shared" si="3428"/>
        <v>0</v>
      </c>
      <c r="DI359" s="218">
        <f t="shared" si="3429"/>
        <v>0</v>
      </c>
      <c r="DJ359" s="218">
        <f t="shared" si="3430"/>
        <v>0</v>
      </c>
      <c r="DK359" s="4"/>
      <c r="DL359" s="4">
        <f t="shared" si="3431"/>
        <v>0</v>
      </c>
      <c r="DM359" s="218">
        <f t="shared" si="3432"/>
        <v>0</v>
      </c>
      <c r="DN359" s="218">
        <f t="shared" si="3433"/>
        <v>0</v>
      </c>
      <c r="DO359" s="4"/>
      <c r="DP359" s="4">
        <f t="shared" si="3434"/>
        <v>0</v>
      </c>
      <c r="DQ359" s="218">
        <f t="shared" si="3435"/>
        <v>0</v>
      </c>
      <c r="DR359" s="218">
        <f t="shared" si="3436"/>
        <v>0</v>
      </c>
      <c r="DS359" s="4"/>
      <c r="DT359" s="4">
        <f t="shared" si="3437"/>
        <v>0</v>
      </c>
      <c r="DU359" s="218">
        <f t="shared" si="3438"/>
        <v>0</v>
      </c>
      <c r="DV359" s="218">
        <f t="shared" si="3439"/>
        <v>0</v>
      </c>
      <c r="DW359" s="4"/>
      <c r="DX359" s="4"/>
      <c r="DY359" s="4">
        <f t="shared" si="3440"/>
        <v>0</v>
      </c>
      <c r="DZ359" s="218">
        <f t="shared" si="3441"/>
        <v>0</v>
      </c>
      <c r="EA359" s="218">
        <f t="shared" si="3442"/>
        <v>0</v>
      </c>
      <c r="EB359" s="4"/>
      <c r="EC359" s="4">
        <f t="shared" si="3443"/>
        <v>0</v>
      </c>
      <c r="ED359" s="218" t="e">
        <f>SUM(EB359+#REF!)</f>
        <v>#REF!</v>
      </c>
      <c r="EE359" s="218" t="e">
        <f t="shared" si="3444"/>
        <v>#REF!</v>
      </c>
      <c r="EF359" s="4"/>
      <c r="EG359" s="4">
        <f t="shared" si="3445"/>
        <v>0</v>
      </c>
      <c r="EH359" s="218" t="e">
        <f>SUM(EF359+#REF!)</f>
        <v>#REF!</v>
      </c>
      <c r="EI359" s="218" t="e">
        <f t="shared" si="3446"/>
        <v>#REF!</v>
      </c>
      <c r="EJ359" s="4"/>
      <c r="EK359" s="4" t="e">
        <f>SUM(EJ359*#REF!)</f>
        <v>#REF!</v>
      </c>
      <c r="EL359" s="218" t="e">
        <f>SUM(EJ359+#REF!)</f>
        <v>#REF!</v>
      </c>
      <c r="EM359" s="218" t="e">
        <f t="shared" si="3447"/>
        <v>#REF!</v>
      </c>
      <c r="EN359" s="4"/>
      <c r="EO359" s="269"/>
      <c r="EP359" s="269">
        <f t="shared" si="3747"/>
        <v>0</v>
      </c>
      <c r="EQ359" s="268">
        <f t="shared" si="3492"/>
        <v>0</v>
      </c>
      <c r="ER359" s="268">
        <f t="shared" si="3493"/>
        <v>0</v>
      </c>
      <c r="ES359" s="269"/>
      <c r="ET359" s="269">
        <f t="shared" si="3494"/>
        <v>0</v>
      </c>
      <c r="EU359" s="268">
        <f t="shared" si="3495"/>
        <v>0</v>
      </c>
      <c r="EV359" s="268">
        <f t="shared" si="3496"/>
        <v>0</v>
      </c>
      <c r="EW359" s="269"/>
      <c r="EX359" s="269">
        <f t="shared" si="3497"/>
        <v>0</v>
      </c>
      <c r="EY359" s="268">
        <f t="shared" si="3498"/>
        <v>0</v>
      </c>
      <c r="EZ359" s="268">
        <f t="shared" si="3499"/>
        <v>0</v>
      </c>
      <c r="FA359" s="269"/>
      <c r="FB359" s="269">
        <f t="shared" si="3748"/>
        <v>0</v>
      </c>
      <c r="FC359" s="268">
        <f t="shared" si="3501"/>
        <v>0</v>
      </c>
      <c r="FD359" s="268">
        <f t="shared" si="3502"/>
        <v>0</v>
      </c>
      <c r="FE359" s="269"/>
      <c r="FF359" s="269">
        <f t="shared" si="3448"/>
        <v>0</v>
      </c>
      <c r="FG359" s="268">
        <f t="shared" si="3449"/>
        <v>0</v>
      </c>
      <c r="FH359" s="268">
        <f t="shared" si="3450"/>
        <v>0</v>
      </c>
      <c r="FI359" s="269"/>
      <c r="FJ359" s="269">
        <f t="shared" si="3451"/>
        <v>0</v>
      </c>
      <c r="FK359" s="268">
        <f t="shared" si="3503"/>
        <v>0</v>
      </c>
      <c r="FL359" s="268">
        <f t="shared" si="3504"/>
        <v>0</v>
      </c>
      <c r="FM359" s="269"/>
      <c r="FN359" s="269">
        <f t="shared" si="3452"/>
        <v>0</v>
      </c>
      <c r="FO359" s="268">
        <f t="shared" si="3505"/>
        <v>0</v>
      </c>
      <c r="FP359" s="268">
        <f t="shared" si="3506"/>
        <v>0</v>
      </c>
      <c r="FQ359" s="269"/>
      <c r="FR359" s="269">
        <f t="shared" si="3453"/>
        <v>0</v>
      </c>
      <c r="FS359" s="268">
        <f t="shared" si="3507"/>
        <v>0</v>
      </c>
      <c r="FT359" s="268">
        <f t="shared" si="3508"/>
        <v>0</v>
      </c>
      <c r="FU359" s="269"/>
      <c r="FV359" s="269">
        <f t="shared" si="3454"/>
        <v>0</v>
      </c>
      <c r="FW359" s="268">
        <f t="shared" si="3509"/>
        <v>0</v>
      </c>
      <c r="FX359" s="268">
        <f t="shared" si="3510"/>
        <v>0</v>
      </c>
      <c r="FY359" s="269"/>
      <c r="FZ359" s="269">
        <f t="shared" si="3511"/>
        <v>0</v>
      </c>
      <c r="GA359" s="268">
        <f t="shared" si="3512"/>
        <v>0</v>
      </c>
      <c r="GB359" s="268">
        <f t="shared" si="3513"/>
        <v>0</v>
      </c>
      <c r="GC359" s="269"/>
      <c r="GD359" s="269">
        <f t="shared" si="3514"/>
        <v>0</v>
      </c>
      <c r="GE359" s="268">
        <f t="shared" si="3515"/>
        <v>0</v>
      </c>
      <c r="GF359" s="268">
        <f t="shared" si="3516"/>
        <v>0</v>
      </c>
      <c r="GG359" s="269"/>
      <c r="GH359" s="269">
        <f t="shared" si="3517"/>
        <v>0</v>
      </c>
      <c r="GI359" s="268">
        <f t="shared" si="3518"/>
        <v>0</v>
      </c>
      <c r="GJ359" s="268">
        <f t="shared" si="3519"/>
        <v>0</v>
      </c>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c r="HW359" s="4"/>
      <c r="HX359" s="4"/>
      <c r="HY359" s="4"/>
      <c r="HZ359" s="4"/>
      <c r="IA359" s="4"/>
      <c r="IB359" s="4"/>
      <c r="IC359" s="4"/>
      <c r="ID359" s="4"/>
      <c r="IE359" s="4"/>
      <c r="IF359" s="4"/>
      <c r="IG359" s="4"/>
      <c r="IH359" s="4"/>
      <c r="II359" s="4"/>
      <c r="IJ359" s="4"/>
      <c r="IK359" s="4"/>
      <c r="IL359" s="4"/>
      <c r="IM359" s="4"/>
      <c r="IN359" s="4"/>
      <c r="IO359" s="4"/>
      <c r="IP359" s="4"/>
      <c r="IQ359" s="4"/>
      <c r="IR359" s="4"/>
      <c r="IS359" s="4"/>
      <c r="IT359" s="4"/>
      <c r="IU359" s="4"/>
      <c r="IV359" s="4"/>
      <c r="IW359" s="4"/>
      <c r="IX359" s="4"/>
      <c r="IY359" s="4"/>
      <c r="IZ359" s="4"/>
      <c r="JA359" s="4"/>
      <c r="JB359" s="4"/>
      <c r="JC359" s="4"/>
      <c r="JD359" s="4"/>
      <c r="JE359" s="4"/>
      <c r="JF359" s="4"/>
      <c r="JG359" s="4"/>
      <c r="JH359" s="4"/>
      <c r="JI359" s="4"/>
      <c r="JJ359" s="4"/>
      <c r="JK359" s="4"/>
      <c r="JL359" s="4"/>
      <c r="JM359" s="4"/>
      <c r="JN359" s="4"/>
    </row>
    <row r="360" spans="1:274" s="5" customFormat="1" x14ac:dyDescent="0.2">
      <c r="A360" s="57" t="s">
        <v>244</v>
      </c>
      <c r="B360" s="57" t="s">
        <v>245</v>
      </c>
      <c r="C360" s="57" t="s">
        <v>3</v>
      </c>
      <c r="D360" s="57">
        <v>100</v>
      </c>
      <c r="E360" s="6"/>
      <c r="F360" s="64">
        <f t="shared" si="3455"/>
        <v>0</v>
      </c>
      <c r="G360" s="6"/>
      <c r="H360" s="64">
        <f t="shared" si="3456"/>
        <v>0</v>
      </c>
      <c r="I360" s="6"/>
      <c r="J360" s="64">
        <f t="shared" si="3457"/>
        <v>0</v>
      </c>
      <c r="K360" s="6"/>
      <c r="L360" s="64">
        <f t="shared" si="3752"/>
        <v>0</v>
      </c>
      <c r="M360" s="225"/>
      <c r="N360" s="64">
        <f t="shared" si="3753"/>
        <v>0</v>
      </c>
      <c r="O360" s="6"/>
      <c r="P360" s="64">
        <f t="shared" si="3754"/>
        <v>0</v>
      </c>
      <c r="Q360" s="6"/>
      <c r="R360" s="64">
        <f t="shared" si="3755"/>
        <v>0</v>
      </c>
      <c r="S360" s="6"/>
      <c r="T360" s="64">
        <f t="shared" si="3756"/>
        <v>0</v>
      </c>
      <c r="U360" s="6"/>
      <c r="V360" s="64">
        <f t="shared" si="3757"/>
        <v>0</v>
      </c>
      <c r="W360" s="6"/>
      <c r="X360" s="64">
        <f t="shared" si="3758"/>
        <v>0</v>
      </c>
      <c r="Y360" s="6"/>
      <c r="Z360" s="64">
        <f t="shared" si="3759"/>
        <v>0</v>
      </c>
      <c r="AA360" s="6"/>
      <c r="AB360" s="64">
        <f t="shared" si="3760"/>
        <v>0</v>
      </c>
      <c r="AC360" s="59"/>
      <c r="AD360" s="64">
        <f t="shared" si="3761"/>
        <v>0</v>
      </c>
      <c r="AE360" s="59"/>
      <c r="AF360" s="64">
        <f t="shared" si="3762"/>
        <v>0</v>
      </c>
      <c r="AG360" s="59"/>
      <c r="AH360" s="64">
        <f t="shared" si="3763"/>
        <v>0</v>
      </c>
      <c r="AI360" s="59"/>
      <c r="AJ360" s="64">
        <f t="shared" si="3764"/>
        <v>0</v>
      </c>
      <c r="AK360" s="59"/>
      <c r="AL360" s="64">
        <f t="shared" si="3765"/>
        <v>0</v>
      </c>
      <c r="AM360" s="59"/>
      <c r="AN360" s="64">
        <f t="shared" si="3766"/>
        <v>0</v>
      </c>
      <c r="AO360" s="59"/>
      <c r="AP360" s="64">
        <f t="shared" si="3767"/>
        <v>0</v>
      </c>
      <c r="AQ360" s="59"/>
      <c r="AR360" s="64">
        <f t="shared" si="3768"/>
        <v>0</v>
      </c>
      <c r="AS360" s="59"/>
      <c r="AT360" s="64">
        <f t="shared" si="3769"/>
        <v>0</v>
      </c>
      <c r="AU360" s="59"/>
      <c r="AV360" s="64">
        <f t="shared" si="3770"/>
        <v>0</v>
      </c>
      <c r="AW360" s="59"/>
      <c r="AX360" s="64">
        <f t="shared" si="3771"/>
        <v>0</v>
      </c>
      <c r="AY360" s="59"/>
      <c r="AZ360" s="64">
        <f t="shared" si="3772"/>
        <v>0</v>
      </c>
      <c r="BA360" s="59"/>
      <c r="BB360" s="64">
        <f t="shared" si="3773"/>
        <v>0</v>
      </c>
      <c r="BC360" s="59"/>
      <c r="BD360" s="64">
        <f t="shared" si="3774"/>
        <v>0</v>
      </c>
      <c r="BE360" s="59"/>
      <c r="BF360" s="64">
        <f t="shared" si="3775"/>
        <v>0</v>
      </c>
      <c r="BG360" s="59"/>
      <c r="BH360" s="64">
        <f t="shared" si="3776"/>
        <v>0</v>
      </c>
      <c r="BI360" s="59"/>
      <c r="BJ360" s="64">
        <f t="shared" si="3777"/>
        <v>0</v>
      </c>
      <c r="BK360" s="59"/>
      <c r="BL360" s="64">
        <f t="shared" si="3778"/>
        <v>0</v>
      </c>
      <c r="BM360" s="59"/>
      <c r="BN360" s="64">
        <f t="shared" si="3779"/>
        <v>0</v>
      </c>
      <c r="BO360" s="59"/>
      <c r="BP360" s="64">
        <f t="shared" si="3780"/>
        <v>0</v>
      </c>
      <c r="BQ360" s="59"/>
      <c r="BR360" s="64">
        <f t="shared" si="3781"/>
        <v>0</v>
      </c>
      <c r="BS360" s="59"/>
      <c r="BT360" s="64">
        <f t="shared" si="3782"/>
        <v>0</v>
      </c>
      <c r="BU360" s="59"/>
      <c r="BV360" s="64">
        <f t="shared" si="3783"/>
        <v>0</v>
      </c>
      <c r="BW360" s="59"/>
      <c r="BX360" s="64">
        <f t="shared" si="3784"/>
        <v>0</v>
      </c>
      <c r="BY360" s="59"/>
      <c r="BZ360" s="64">
        <f t="shared" si="3404"/>
        <v>0</v>
      </c>
      <c r="CA360" s="54"/>
      <c r="CB360" s="61">
        <f t="shared" si="3520"/>
        <v>0</v>
      </c>
      <c r="CC360" s="61">
        <f t="shared" si="3406"/>
        <v>0</v>
      </c>
      <c r="CD360" s="4"/>
      <c r="CE360" s="4"/>
      <c r="CF360" s="4">
        <f t="shared" si="3407"/>
        <v>0</v>
      </c>
      <c r="CG360" s="218">
        <f t="shared" si="3408"/>
        <v>0</v>
      </c>
      <c r="CH360" s="218">
        <f t="shared" si="3409"/>
        <v>0</v>
      </c>
      <c r="CI360" s="4"/>
      <c r="CJ360" s="4">
        <f t="shared" si="3410"/>
        <v>0</v>
      </c>
      <c r="CK360" s="218">
        <f t="shared" si="3411"/>
        <v>0</v>
      </c>
      <c r="CL360" s="218">
        <f t="shared" si="3412"/>
        <v>0</v>
      </c>
      <c r="CM360" s="4"/>
      <c r="CN360" s="4">
        <f t="shared" si="3413"/>
        <v>0</v>
      </c>
      <c r="CO360" s="218">
        <f t="shared" si="3414"/>
        <v>0</v>
      </c>
      <c r="CP360" s="218">
        <f t="shared" si="3415"/>
        <v>0</v>
      </c>
      <c r="CQ360" s="4"/>
      <c r="CR360" s="4">
        <f t="shared" si="3416"/>
        <v>0</v>
      </c>
      <c r="CS360" s="218">
        <f t="shared" si="3417"/>
        <v>0</v>
      </c>
      <c r="CT360" s="218">
        <f t="shared" si="3418"/>
        <v>0</v>
      </c>
      <c r="CU360" s="4"/>
      <c r="CV360" s="4">
        <f t="shared" si="3419"/>
        <v>0</v>
      </c>
      <c r="CW360" s="218">
        <f t="shared" si="3420"/>
        <v>0</v>
      </c>
      <c r="CX360" s="218">
        <f t="shared" si="3421"/>
        <v>0</v>
      </c>
      <c r="CY360" s="4"/>
      <c r="CZ360" s="4">
        <f t="shared" si="3422"/>
        <v>0</v>
      </c>
      <c r="DA360" s="218">
        <f t="shared" si="3423"/>
        <v>0</v>
      </c>
      <c r="DB360" s="218">
        <f t="shared" si="3424"/>
        <v>0</v>
      </c>
      <c r="DC360" s="4"/>
      <c r="DD360" s="4">
        <f t="shared" si="3425"/>
        <v>0</v>
      </c>
      <c r="DE360" s="218">
        <f t="shared" si="3426"/>
        <v>0</v>
      </c>
      <c r="DF360" s="218">
        <f t="shared" si="3427"/>
        <v>0</v>
      </c>
      <c r="DG360" s="4"/>
      <c r="DH360" s="4">
        <f t="shared" si="3428"/>
        <v>0</v>
      </c>
      <c r="DI360" s="218">
        <f t="shared" si="3429"/>
        <v>0</v>
      </c>
      <c r="DJ360" s="218">
        <f t="shared" si="3430"/>
        <v>0</v>
      </c>
      <c r="DK360" s="4"/>
      <c r="DL360" s="4">
        <f t="shared" si="3431"/>
        <v>0</v>
      </c>
      <c r="DM360" s="218">
        <f t="shared" si="3432"/>
        <v>0</v>
      </c>
      <c r="DN360" s="218">
        <f t="shared" si="3433"/>
        <v>0</v>
      </c>
      <c r="DO360" s="4"/>
      <c r="DP360" s="4">
        <f t="shared" si="3434"/>
        <v>0</v>
      </c>
      <c r="DQ360" s="218">
        <f t="shared" si="3435"/>
        <v>0</v>
      </c>
      <c r="DR360" s="218">
        <f t="shared" si="3436"/>
        <v>0</v>
      </c>
      <c r="DS360" s="4"/>
      <c r="DT360" s="4">
        <f t="shared" si="3437"/>
        <v>0</v>
      </c>
      <c r="DU360" s="218">
        <f t="shared" si="3438"/>
        <v>0</v>
      </c>
      <c r="DV360" s="218">
        <f t="shared" si="3439"/>
        <v>0</v>
      </c>
      <c r="DW360" s="4"/>
      <c r="DX360" s="4"/>
      <c r="DY360" s="4">
        <f t="shared" si="3440"/>
        <v>0</v>
      </c>
      <c r="DZ360" s="218">
        <f t="shared" si="3441"/>
        <v>0</v>
      </c>
      <c r="EA360" s="218">
        <f t="shared" si="3442"/>
        <v>0</v>
      </c>
      <c r="EB360" s="4"/>
      <c r="EC360" s="4">
        <f t="shared" si="3443"/>
        <v>0</v>
      </c>
      <c r="ED360" s="218" t="e">
        <f>SUM(EB360+#REF!)</f>
        <v>#REF!</v>
      </c>
      <c r="EE360" s="218" t="e">
        <f t="shared" si="3444"/>
        <v>#REF!</v>
      </c>
      <c r="EF360" s="4"/>
      <c r="EG360" s="4">
        <f t="shared" si="3445"/>
        <v>0</v>
      </c>
      <c r="EH360" s="218" t="e">
        <f>SUM(EF360+#REF!)</f>
        <v>#REF!</v>
      </c>
      <c r="EI360" s="218" t="e">
        <f t="shared" si="3446"/>
        <v>#REF!</v>
      </c>
      <c r="EJ360" s="4"/>
      <c r="EK360" s="4" t="e">
        <f>SUM(EJ360*#REF!)</f>
        <v>#REF!</v>
      </c>
      <c r="EL360" s="218" t="e">
        <f>SUM(EJ360+#REF!)</f>
        <v>#REF!</v>
      </c>
      <c r="EM360" s="218" t="e">
        <f t="shared" si="3447"/>
        <v>#REF!</v>
      </c>
      <c r="EN360" s="4"/>
      <c r="EO360" s="269"/>
      <c r="EP360" s="269">
        <f t="shared" si="3747"/>
        <v>0</v>
      </c>
      <c r="EQ360" s="268">
        <f t="shared" si="3492"/>
        <v>0</v>
      </c>
      <c r="ER360" s="268">
        <f t="shared" si="3493"/>
        <v>0</v>
      </c>
      <c r="ES360" s="269"/>
      <c r="ET360" s="269">
        <f t="shared" si="3494"/>
        <v>0</v>
      </c>
      <c r="EU360" s="268">
        <f t="shared" si="3495"/>
        <v>0</v>
      </c>
      <c r="EV360" s="268">
        <f t="shared" si="3496"/>
        <v>0</v>
      </c>
      <c r="EW360" s="269"/>
      <c r="EX360" s="269">
        <f t="shared" si="3497"/>
        <v>0</v>
      </c>
      <c r="EY360" s="268">
        <f t="shared" si="3498"/>
        <v>0</v>
      </c>
      <c r="EZ360" s="268">
        <f t="shared" si="3499"/>
        <v>0</v>
      </c>
      <c r="FA360" s="269"/>
      <c r="FB360" s="269">
        <f t="shared" si="3748"/>
        <v>0</v>
      </c>
      <c r="FC360" s="268">
        <f t="shared" si="3501"/>
        <v>0</v>
      </c>
      <c r="FD360" s="268">
        <f t="shared" si="3502"/>
        <v>0</v>
      </c>
      <c r="FE360" s="269"/>
      <c r="FF360" s="269">
        <f t="shared" si="3448"/>
        <v>0</v>
      </c>
      <c r="FG360" s="268">
        <f t="shared" si="3449"/>
        <v>0</v>
      </c>
      <c r="FH360" s="268">
        <f t="shared" si="3450"/>
        <v>0</v>
      </c>
      <c r="FI360" s="269"/>
      <c r="FJ360" s="269">
        <f t="shared" si="3451"/>
        <v>0</v>
      </c>
      <c r="FK360" s="268">
        <f t="shared" si="3503"/>
        <v>0</v>
      </c>
      <c r="FL360" s="268">
        <f t="shared" si="3504"/>
        <v>0</v>
      </c>
      <c r="FM360" s="269"/>
      <c r="FN360" s="269">
        <f t="shared" si="3452"/>
        <v>0</v>
      </c>
      <c r="FO360" s="268">
        <f t="shared" si="3505"/>
        <v>0</v>
      </c>
      <c r="FP360" s="268">
        <f t="shared" si="3506"/>
        <v>0</v>
      </c>
      <c r="FQ360" s="269"/>
      <c r="FR360" s="269">
        <f t="shared" si="3453"/>
        <v>0</v>
      </c>
      <c r="FS360" s="268">
        <f t="shared" si="3507"/>
        <v>0</v>
      </c>
      <c r="FT360" s="268">
        <f t="shared" si="3508"/>
        <v>0</v>
      </c>
      <c r="FU360" s="269"/>
      <c r="FV360" s="269">
        <f t="shared" si="3454"/>
        <v>0</v>
      </c>
      <c r="FW360" s="268">
        <f t="shared" si="3509"/>
        <v>0</v>
      </c>
      <c r="FX360" s="268">
        <f t="shared" si="3510"/>
        <v>0</v>
      </c>
      <c r="FY360" s="269"/>
      <c r="FZ360" s="269">
        <f t="shared" si="3511"/>
        <v>0</v>
      </c>
      <c r="GA360" s="268">
        <f t="shared" si="3512"/>
        <v>0</v>
      </c>
      <c r="GB360" s="268">
        <f t="shared" si="3513"/>
        <v>0</v>
      </c>
      <c r="GC360" s="269"/>
      <c r="GD360" s="269">
        <f t="shared" si="3514"/>
        <v>0</v>
      </c>
      <c r="GE360" s="268">
        <f t="shared" si="3515"/>
        <v>0</v>
      </c>
      <c r="GF360" s="268">
        <f t="shared" si="3516"/>
        <v>0</v>
      </c>
      <c r="GG360" s="269"/>
      <c r="GH360" s="269">
        <f t="shared" si="3517"/>
        <v>0</v>
      </c>
      <c r="GI360" s="268">
        <f t="shared" si="3518"/>
        <v>0</v>
      </c>
      <c r="GJ360" s="268">
        <f t="shared" si="3519"/>
        <v>0</v>
      </c>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c r="HW360" s="4"/>
      <c r="HX360" s="4"/>
      <c r="HY360" s="4"/>
      <c r="HZ360" s="4"/>
      <c r="IA360" s="4"/>
      <c r="IB360" s="4"/>
      <c r="IC360" s="4"/>
      <c r="ID360" s="4"/>
      <c r="IE360" s="4"/>
      <c r="IF360" s="4"/>
      <c r="IG360" s="4"/>
      <c r="IH360" s="4"/>
      <c r="II360" s="4"/>
      <c r="IJ360" s="4"/>
      <c r="IK360" s="4"/>
      <c r="IL360" s="4"/>
      <c r="IM360" s="4"/>
      <c r="IN360" s="4"/>
      <c r="IO360" s="4"/>
      <c r="IP360" s="4"/>
      <c r="IQ360" s="4"/>
      <c r="IR360" s="4"/>
      <c r="IS360" s="4"/>
      <c r="IT360" s="4"/>
      <c r="IU360" s="4"/>
      <c r="IV360" s="4"/>
      <c r="IW360" s="4"/>
      <c r="IX360" s="4"/>
      <c r="IY360" s="4"/>
      <c r="IZ360" s="4"/>
      <c r="JA360" s="4"/>
      <c r="JB360" s="4"/>
      <c r="JC360" s="4"/>
      <c r="JD360" s="4"/>
      <c r="JE360" s="4"/>
      <c r="JF360" s="4"/>
      <c r="JG360" s="4"/>
      <c r="JH360" s="4"/>
      <c r="JI360" s="4"/>
      <c r="JJ360" s="4"/>
      <c r="JK360" s="4"/>
      <c r="JL360" s="4"/>
      <c r="JM360" s="4"/>
      <c r="JN360" s="4"/>
    </row>
    <row r="361" spans="1:274" s="5" customFormat="1" x14ac:dyDescent="0.2">
      <c r="A361" s="57" t="s">
        <v>252</v>
      </c>
      <c r="B361" s="57" t="s">
        <v>247</v>
      </c>
      <c r="C361" s="57" t="s">
        <v>3</v>
      </c>
      <c r="D361" s="57">
        <v>100</v>
      </c>
      <c r="E361" s="6"/>
      <c r="F361" s="64">
        <f t="shared" si="3455"/>
        <v>0</v>
      </c>
      <c r="G361" s="6"/>
      <c r="H361" s="64">
        <f t="shared" si="3456"/>
        <v>0</v>
      </c>
      <c r="I361" s="6"/>
      <c r="J361" s="64">
        <f t="shared" si="3457"/>
        <v>0</v>
      </c>
      <c r="K361" s="6"/>
      <c r="L361" s="64">
        <f t="shared" si="3752"/>
        <v>0</v>
      </c>
      <c r="M361" s="225"/>
      <c r="N361" s="64">
        <f t="shared" si="3753"/>
        <v>0</v>
      </c>
      <c r="O361" s="6"/>
      <c r="P361" s="64">
        <f t="shared" si="3754"/>
        <v>0</v>
      </c>
      <c r="Q361" s="6"/>
      <c r="R361" s="64">
        <f t="shared" si="3755"/>
        <v>0</v>
      </c>
      <c r="S361" s="6"/>
      <c r="T361" s="64">
        <f t="shared" si="3756"/>
        <v>0</v>
      </c>
      <c r="U361" s="6"/>
      <c r="V361" s="64">
        <f t="shared" si="3757"/>
        <v>0</v>
      </c>
      <c r="W361" s="6">
        <v>47.75</v>
      </c>
      <c r="X361" s="64">
        <f t="shared" si="3758"/>
        <v>4775</v>
      </c>
      <c r="Y361" s="6"/>
      <c r="Z361" s="64">
        <f t="shared" si="3759"/>
        <v>0</v>
      </c>
      <c r="AA361" s="6"/>
      <c r="AB361" s="64">
        <f t="shared" si="3760"/>
        <v>0</v>
      </c>
      <c r="AC361" s="59"/>
      <c r="AD361" s="64">
        <f t="shared" si="3761"/>
        <v>0</v>
      </c>
      <c r="AE361" s="59"/>
      <c r="AF361" s="64">
        <f t="shared" si="3762"/>
        <v>0</v>
      </c>
      <c r="AG361" s="59"/>
      <c r="AH361" s="64">
        <f t="shared" si="3763"/>
        <v>0</v>
      </c>
      <c r="AI361" s="59"/>
      <c r="AJ361" s="64">
        <f t="shared" si="3764"/>
        <v>0</v>
      </c>
      <c r="AK361" s="59"/>
      <c r="AL361" s="64">
        <f t="shared" si="3765"/>
        <v>0</v>
      </c>
      <c r="AM361" s="59"/>
      <c r="AN361" s="64">
        <f t="shared" si="3766"/>
        <v>0</v>
      </c>
      <c r="AO361" s="59"/>
      <c r="AP361" s="64">
        <f t="shared" si="3767"/>
        <v>0</v>
      </c>
      <c r="AQ361" s="59"/>
      <c r="AR361" s="64">
        <f t="shared" si="3768"/>
        <v>0</v>
      </c>
      <c r="AS361" s="59"/>
      <c r="AT361" s="64">
        <f t="shared" si="3769"/>
        <v>0</v>
      </c>
      <c r="AU361" s="59"/>
      <c r="AV361" s="64">
        <f t="shared" si="3770"/>
        <v>0</v>
      </c>
      <c r="AW361" s="59"/>
      <c r="AX361" s="64">
        <f t="shared" si="3771"/>
        <v>0</v>
      </c>
      <c r="AY361" s="59"/>
      <c r="AZ361" s="64">
        <f t="shared" si="3772"/>
        <v>0</v>
      </c>
      <c r="BA361" s="59"/>
      <c r="BB361" s="64">
        <f t="shared" si="3773"/>
        <v>0</v>
      </c>
      <c r="BC361" s="59"/>
      <c r="BD361" s="64">
        <f t="shared" si="3774"/>
        <v>0</v>
      </c>
      <c r="BE361" s="59"/>
      <c r="BF361" s="64">
        <f t="shared" si="3775"/>
        <v>0</v>
      </c>
      <c r="BG361" s="59"/>
      <c r="BH361" s="64">
        <f t="shared" si="3776"/>
        <v>0</v>
      </c>
      <c r="BI361" s="59"/>
      <c r="BJ361" s="64">
        <f t="shared" si="3777"/>
        <v>0</v>
      </c>
      <c r="BK361" s="59"/>
      <c r="BL361" s="64">
        <f t="shared" si="3778"/>
        <v>0</v>
      </c>
      <c r="BM361" s="59"/>
      <c r="BN361" s="64">
        <f t="shared" si="3779"/>
        <v>0</v>
      </c>
      <c r="BO361" s="59"/>
      <c r="BP361" s="64">
        <f t="shared" si="3780"/>
        <v>0</v>
      </c>
      <c r="BQ361" s="59"/>
      <c r="BR361" s="64">
        <f t="shared" si="3781"/>
        <v>0</v>
      </c>
      <c r="BS361" s="59"/>
      <c r="BT361" s="64">
        <f t="shared" si="3782"/>
        <v>0</v>
      </c>
      <c r="BU361" s="59"/>
      <c r="BV361" s="64">
        <f t="shared" si="3783"/>
        <v>0</v>
      </c>
      <c r="BW361" s="59"/>
      <c r="BX361" s="64">
        <f t="shared" si="3784"/>
        <v>0</v>
      </c>
      <c r="BY361" s="59"/>
      <c r="BZ361" s="64">
        <f t="shared" si="3404"/>
        <v>0</v>
      </c>
      <c r="CA361" s="54"/>
      <c r="CB361" s="61">
        <f t="shared" si="3520"/>
        <v>47.75</v>
      </c>
      <c r="CC361" s="61">
        <f t="shared" si="3406"/>
        <v>4775</v>
      </c>
      <c r="CD361" s="4"/>
      <c r="CE361" s="4"/>
      <c r="CF361" s="4">
        <f t="shared" si="3407"/>
        <v>0</v>
      </c>
      <c r="CG361" s="218">
        <f t="shared" si="3408"/>
        <v>0</v>
      </c>
      <c r="CH361" s="218">
        <f t="shared" si="3409"/>
        <v>0</v>
      </c>
      <c r="CI361" s="4"/>
      <c r="CJ361" s="4">
        <f t="shared" si="3410"/>
        <v>0</v>
      </c>
      <c r="CK361" s="218">
        <f t="shared" si="3411"/>
        <v>0</v>
      </c>
      <c r="CL361" s="218">
        <f t="shared" si="3412"/>
        <v>0</v>
      </c>
      <c r="CM361" s="4"/>
      <c r="CN361" s="4">
        <f t="shared" si="3413"/>
        <v>0</v>
      </c>
      <c r="CO361" s="218">
        <f t="shared" si="3414"/>
        <v>0</v>
      </c>
      <c r="CP361" s="218">
        <f t="shared" si="3415"/>
        <v>0</v>
      </c>
      <c r="CQ361" s="4"/>
      <c r="CR361" s="4">
        <f t="shared" si="3416"/>
        <v>0</v>
      </c>
      <c r="CS361" s="218">
        <f t="shared" si="3417"/>
        <v>0</v>
      </c>
      <c r="CT361" s="218">
        <f t="shared" si="3418"/>
        <v>0</v>
      </c>
      <c r="CU361" s="4"/>
      <c r="CV361" s="4">
        <f t="shared" si="3419"/>
        <v>0</v>
      </c>
      <c r="CW361" s="218">
        <f t="shared" si="3420"/>
        <v>47.75</v>
      </c>
      <c r="CX361" s="218">
        <f t="shared" si="3421"/>
        <v>0</v>
      </c>
      <c r="CY361" s="4"/>
      <c r="CZ361" s="4">
        <f t="shared" si="3422"/>
        <v>0</v>
      </c>
      <c r="DA361" s="218">
        <f t="shared" si="3423"/>
        <v>0</v>
      </c>
      <c r="DB361" s="218">
        <f t="shared" si="3424"/>
        <v>0</v>
      </c>
      <c r="DC361" s="4"/>
      <c r="DD361" s="4">
        <f t="shared" si="3425"/>
        <v>0</v>
      </c>
      <c r="DE361" s="218">
        <f t="shared" si="3426"/>
        <v>0</v>
      </c>
      <c r="DF361" s="218">
        <f t="shared" si="3427"/>
        <v>0</v>
      </c>
      <c r="DG361" s="4"/>
      <c r="DH361" s="4">
        <f t="shared" si="3428"/>
        <v>0</v>
      </c>
      <c r="DI361" s="218">
        <f t="shared" si="3429"/>
        <v>0</v>
      </c>
      <c r="DJ361" s="218">
        <f t="shared" si="3430"/>
        <v>0</v>
      </c>
      <c r="DK361" s="4"/>
      <c r="DL361" s="4">
        <f t="shared" si="3431"/>
        <v>0</v>
      </c>
      <c r="DM361" s="218">
        <f t="shared" si="3432"/>
        <v>0</v>
      </c>
      <c r="DN361" s="218">
        <f t="shared" si="3433"/>
        <v>0</v>
      </c>
      <c r="DO361" s="4"/>
      <c r="DP361" s="4">
        <f t="shared" si="3434"/>
        <v>0</v>
      </c>
      <c r="DQ361" s="218">
        <f t="shared" si="3435"/>
        <v>0</v>
      </c>
      <c r="DR361" s="218">
        <f t="shared" si="3436"/>
        <v>0</v>
      </c>
      <c r="DS361" s="4"/>
      <c r="DT361" s="4">
        <f t="shared" si="3437"/>
        <v>0</v>
      </c>
      <c r="DU361" s="218">
        <f t="shared" si="3438"/>
        <v>0</v>
      </c>
      <c r="DV361" s="218">
        <f t="shared" si="3439"/>
        <v>0</v>
      </c>
      <c r="DW361" s="4"/>
      <c r="DX361" s="4"/>
      <c r="DY361" s="4">
        <f t="shared" si="3440"/>
        <v>0</v>
      </c>
      <c r="DZ361" s="218">
        <f t="shared" si="3441"/>
        <v>0</v>
      </c>
      <c r="EA361" s="218">
        <f t="shared" si="3442"/>
        <v>0</v>
      </c>
      <c r="EB361" s="4"/>
      <c r="EC361" s="4">
        <f t="shared" si="3443"/>
        <v>0</v>
      </c>
      <c r="ED361" s="218" t="e">
        <f>SUM(EB361+#REF!)</f>
        <v>#REF!</v>
      </c>
      <c r="EE361" s="218" t="e">
        <f t="shared" si="3444"/>
        <v>#REF!</v>
      </c>
      <c r="EF361" s="4"/>
      <c r="EG361" s="4">
        <f t="shared" si="3445"/>
        <v>0</v>
      </c>
      <c r="EH361" s="218" t="e">
        <f>SUM(EF361+#REF!)</f>
        <v>#REF!</v>
      </c>
      <c r="EI361" s="218" t="e">
        <f t="shared" si="3446"/>
        <v>#REF!</v>
      </c>
      <c r="EJ361" s="4"/>
      <c r="EK361" s="4" t="e">
        <f>SUM(EJ361*#REF!)</f>
        <v>#REF!</v>
      </c>
      <c r="EL361" s="218" t="e">
        <f>SUM(EJ361+#REF!)</f>
        <v>#REF!</v>
      </c>
      <c r="EM361" s="218" t="e">
        <f t="shared" si="3447"/>
        <v>#REF!</v>
      </c>
      <c r="EN361" s="4"/>
      <c r="EO361" s="269"/>
      <c r="EP361" s="269">
        <f t="shared" si="3747"/>
        <v>0</v>
      </c>
      <c r="EQ361" s="268">
        <f t="shared" si="3492"/>
        <v>0</v>
      </c>
      <c r="ER361" s="268">
        <f t="shared" si="3493"/>
        <v>0</v>
      </c>
      <c r="ES361" s="269"/>
      <c r="ET361" s="269">
        <f t="shared" si="3494"/>
        <v>0</v>
      </c>
      <c r="EU361" s="268">
        <f t="shared" si="3495"/>
        <v>0</v>
      </c>
      <c r="EV361" s="268">
        <f t="shared" si="3496"/>
        <v>0</v>
      </c>
      <c r="EW361" s="269"/>
      <c r="EX361" s="269">
        <f t="shared" si="3497"/>
        <v>0</v>
      </c>
      <c r="EY361" s="268">
        <f t="shared" si="3498"/>
        <v>0</v>
      </c>
      <c r="EZ361" s="268">
        <f t="shared" si="3499"/>
        <v>0</v>
      </c>
      <c r="FA361" s="269"/>
      <c r="FB361" s="269">
        <f t="shared" si="3748"/>
        <v>0</v>
      </c>
      <c r="FC361" s="268">
        <f t="shared" si="3501"/>
        <v>0</v>
      </c>
      <c r="FD361" s="268">
        <f t="shared" si="3502"/>
        <v>0</v>
      </c>
      <c r="FE361" s="269"/>
      <c r="FF361" s="269">
        <f t="shared" si="3448"/>
        <v>0</v>
      </c>
      <c r="FG361" s="268">
        <f t="shared" si="3449"/>
        <v>0</v>
      </c>
      <c r="FH361" s="268">
        <f t="shared" si="3450"/>
        <v>0</v>
      </c>
      <c r="FI361" s="269"/>
      <c r="FJ361" s="269">
        <f t="shared" si="3451"/>
        <v>0</v>
      </c>
      <c r="FK361" s="268">
        <f t="shared" si="3503"/>
        <v>0</v>
      </c>
      <c r="FL361" s="268">
        <f t="shared" si="3504"/>
        <v>0</v>
      </c>
      <c r="FM361" s="269"/>
      <c r="FN361" s="269">
        <f t="shared" si="3452"/>
        <v>0</v>
      </c>
      <c r="FO361" s="268">
        <f t="shared" si="3505"/>
        <v>0</v>
      </c>
      <c r="FP361" s="268">
        <f t="shared" si="3506"/>
        <v>0</v>
      </c>
      <c r="FQ361" s="269"/>
      <c r="FR361" s="269">
        <f t="shared" si="3453"/>
        <v>0</v>
      </c>
      <c r="FS361" s="268">
        <f t="shared" si="3507"/>
        <v>0</v>
      </c>
      <c r="FT361" s="268">
        <f t="shared" si="3508"/>
        <v>0</v>
      </c>
      <c r="FU361" s="269"/>
      <c r="FV361" s="269">
        <f t="shared" si="3454"/>
        <v>0</v>
      </c>
      <c r="FW361" s="268">
        <f t="shared" si="3509"/>
        <v>0</v>
      </c>
      <c r="FX361" s="268">
        <f t="shared" si="3510"/>
        <v>0</v>
      </c>
      <c r="FY361" s="269"/>
      <c r="FZ361" s="269">
        <f t="shared" si="3511"/>
        <v>0</v>
      </c>
      <c r="GA361" s="268">
        <f t="shared" si="3512"/>
        <v>0</v>
      </c>
      <c r="GB361" s="268">
        <f t="shared" si="3513"/>
        <v>0</v>
      </c>
      <c r="GC361" s="269"/>
      <c r="GD361" s="269">
        <f t="shared" si="3514"/>
        <v>0</v>
      </c>
      <c r="GE361" s="268">
        <f t="shared" si="3515"/>
        <v>0</v>
      </c>
      <c r="GF361" s="268">
        <f t="shared" si="3516"/>
        <v>0</v>
      </c>
      <c r="GG361" s="269"/>
      <c r="GH361" s="269">
        <f t="shared" si="3517"/>
        <v>0</v>
      </c>
      <c r="GI361" s="268">
        <f t="shared" si="3518"/>
        <v>0</v>
      </c>
      <c r="GJ361" s="268">
        <f t="shared" si="3519"/>
        <v>0</v>
      </c>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c r="HW361" s="4"/>
      <c r="HX361" s="4"/>
      <c r="HY361" s="4"/>
      <c r="HZ361" s="4"/>
      <c r="IA361" s="4"/>
      <c r="IB361" s="4"/>
      <c r="IC361" s="4"/>
      <c r="ID361" s="4"/>
      <c r="IE361" s="4"/>
      <c r="IF361" s="4"/>
      <c r="IG361" s="4"/>
      <c r="IH361" s="4"/>
      <c r="II361" s="4"/>
      <c r="IJ361" s="4"/>
      <c r="IK361" s="4"/>
      <c r="IL361" s="4"/>
      <c r="IM361" s="4"/>
      <c r="IN361" s="4"/>
      <c r="IO361" s="4"/>
      <c r="IP361" s="4"/>
      <c r="IQ361" s="4"/>
      <c r="IR361" s="4"/>
      <c r="IS361" s="4"/>
      <c r="IT361" s="4"/>
      <c r="IU361" s="4"/>
      <c r="IV361" s="4"/>
      <c r="IW361" s="4"/>
      <c r="IX361" s="4"/>
      <c r="IY361" s="4"/>
      <c r="IZ361" s="4"/>
      <c r="JA361" s="4"/>
      <c r="JB361" s="4"/>
      <c r="JC361" s="4"/>
      <c r="JD361" s="4"/>
      <c r="JE361" s="4"/>
      <c r="JF361" s="4"/>
      <c r="JG361" s="4"/>
      <c r="JH361" s="4"/>
      <c r="JI361" s="4"/>
      <c r="JJ361" s="4"/>
      <c r="JK361" s="4"/>
      <c r="JL361" s="4"/>
      <c r="JM361" s="4"/>
      <c r="JN361" s="4"/>
    </row>
    <row r="362" spans="1:274" s="5" customFormat="1" x14ac:dyDescent="0.2">
      <c r="A362" s="57"/>
      <c r="B362" s="57"/>
      <c r="C362" s="57" t="s">
        <v>3</v>
      </c>
      <c r="D362" s="57">
        <v>100</v>
      </c>
      <c r="E362" s="6"/>
      <c r="F362" s="64">
        <f t="shared" si="3455"/>
        <v>0</v>
      </c>
      <c r="G362" s="6"/>
      <c r="H362" s="64">
        <f t="shared" si="3456"/>
        <v>0</v>
      </c>
      <c r="I362" s="6"/>
      <c r="J362" s="64">
        <f t="shared" si="3457"/>
        <v>0</v>
      </c>
      <c r="K362" s="6"/>
      <c r="L362" s="64">
        <f t="shared" si="3752"/>
        <v>0</v>
      </c>
      <c r="M362" s="6"/>
      <c r="N362" s="64">
        <f t="shared" si="3753"/>
        <v>0</v>
      </c>
      <c r="O362" s="6"/>
      <c r="P362" s="64">
        <f t="shared" si="3754"/>
        <v>0</v>
      </c>
      <c r="Q362" s="6"/>
      <c r="R362" s="64">
        <f t="shared" si="3755"/>
        <v>0</v>
      </c>
      <c r="S362" s="6"/>
      <c r="T362" s="64">
        <f t="shared" si="3756"/>
        <v>0</v>
      </c>
      <c r="U362" s="6"/>
      <c r="V362" s="64">
        <f t="shared" si="3757"/>
        <v>0</v>
      </c>
      <c r="W362" s="6"/>
      <c r="X362" s="64">
        <f t="shared" si="3758"/>
        <v>0</v>
      </c>
      <c r="Y362" s="6"/>
      <c r="Z362" s="64">
        <f t="shared" si="3759"/>
        <v>0</v>
      </c>
      <c r="AA362" s="6"/>
      <c r="AB362" s="64">
        <f t="shared" si="3760"/>
        <v>0</v>
      </c>
      <c r="AC362" s="59"/>
      <c r="AD362" s="64">
        <f t="shared" si="3761"/>
        <v>0</v>
      </c>
      <c r="AE362" s="59"/>
      <c r="AF362" s="64">
        <f t="shared" si="3762"/>
        <v>0</v>
      </c>
      <c r="AG362" s="59"/>
      <c r="AH362" s="64">
        <f t="shared" si="3763"/>
        <v>0</v>
      </c>
      <c r="AI362" s="59"/>
      <c r="AJ362" s="64">
        <f t="shared" si="3764"/>
        <v>0</v>
      </c>
      <c r="AK362" s="59"/>
      <c r="AL362" s="64">
        <f t="shared" si="3765"/>
        <v>0</v>
      </c>
      <c r="AM362" s="59"/>
      <c r="AN362" s="64">
        <f t="shared" si="3766"/>
        <v>0</v>
      </c>
      <c r="AO362" s="59"/>
      <c r="AP362" s="64">
        <f t="shared" si="3767"/>
        <v>0</v>
      </c>
      <c r="AQ362" s="59"/>
      <c r="AR362" s="64">
        <f t="shared" si="3768"/>
        <v>0</v>
      </c>
      <c r="AS362" s="59"/>
      <c r="AT362" s="64">
        <f t="shared" si="3769"/>
        <v>0</v>
      </c>
      <c r="AU362" s="59"/>
      <c r="AV362" s="64">
        <f t="shared" si="3770"/>
        <v>0</v>
      </c>
      <c r="AW362" s="59"/>
      <c r="AX362" s="64">
        <f t="shared" si="3771"/>
        <v>0</v>
      </c>
      <c r="AY362" s="59"/>
      <c r="AZ362" s="64">
        <f t="shared" si="3772"/>
        <v>0</v>
      </c>
      <c r="BA362" s="59"/>
      <c r="BB362" s="64">
        <f t="shared" si="3773"/>
        <v>0</v>
      </c>
      <c r="BC362" s="59"/>
      <c r="BD362" s="64">
        <f t="shared" si="3774"/>
        <v>0</v>
      </c>
      <c r="BE362" s="59"/>
      <c r="BF362" s="64">
        <f t="shared" si="3775"/>
        <v>0</v>
      </c>
      <c r="BG362" s="59"/>
      <c r="BH362" s="64">
        <f t="shared" si="3776"/>
        <v>0</v>
      </c>
      <c r="BI362" s="59"/>
      <c r="BJ362" s="64">
        <f t="shared" si="3777"/>
        <v>0</v>
      </c>
      <c r="BK362" s="59"/>
      <c r="BL362" s="64">
        <f t="shared" si="3778"/>
        <v>0</v>
      </c>
      <c r="BM362" s="59"/>
      <c r="BN362" s="64">
        <f t="shared" si="3779"/>
        <v>0</v>
      </c>
      <c r="BO362" s="59"/>
      <c r="BP362" s="64">
        <f t="shared" si="3780"/>
        <v>0</v>
      </c>
      <c r="BQ362" s="59"/>
      <c r="BR362" s="64">
        <f t="shared" si="3781"/>
        <v>0</v>
      </c>
      <c r="BS362" s="59"/>
      <c r="BT362" s="64">
        <f t="shared" si="3782"/>
        <v>0</v>
      </c>
      <c r="BU362" s="59"/>
      <c r="BV362" s="64">
        <f t="shared" si="3783"/>
        <v>0</v>
      </c>
      <c r="BW362" s="59"/>
      <c r="BX362" s="64">
        <f t="shared" si="3784"/>
        <v>0</v>
      </c>
      <c r="BY362" s="59"/>
      <c r="BZ362" s="64">
        <f t="shared" si="3404"/>
        <v>0</v>
      </c>
      <c r="CA362" s="54"/>
      <c r="CB362" s="61">
        <f t="shared" si="3520"/>
        <v>0</v>
      </c>
      <c r="CC362" s="61">
        <f t="shared" si="3406"/>
        <v>0</v>
      </c>
      <c r="CD362" s="4"/>
      <c r="CE362" s="4"/>
      <c r="CF362" s="4">
        <f t="shared" si="3407"/>
        <v>0</v>
      </c>
      <c r="CG362" s="218">
        <f t="shared" si="3408"/>
        <v>0</v>
      </c>
      <c r="CH362" s="218">
        <f t="shared" si="3409"/>
        <v>0</v>
      </c>
      <c r="CI362" s="4"/>
      <c r="CJ362" s="4">
        <f t="shared" si="3410"/>
        <v>0</v>
      </c>
      <c r="CK362" s="218">
        <f t="shared" si="3411"/>
        <v>0</v>
      </c>
      <c r="CL362" s="218">
        <f t="shared" si="3412"/>
        <v>0</v>
      </c>
      <c r="CM362" s="4"/>
      <c r="CN362" s="4">
        <f t="shared" si="3413"/>
        <v>0</v>
      </c>
      <c r="CO362" s="218">
        <f t="shared" si="3414"/>
        <v>0</v>
      </c>
      <c r="CP362" s="218">
        <f t="shared" si="3415"/>
        <v>0</v>
      </c>
      <c r="CQ362" s="4"/>
      <c r="CR362" s="4">
        <f t="shared" si="3416"/>
        <v>0</v>
      </c>
      <c r="CS362" s="218">
        <f t="shared" si="3417"/>
        <v>0</v>
      </c>
      <c r="CT362" s="218">
        <f t="shared" si="3418"/>
        <v>0</v>
      </c>
      <c r="CU362" s="4"/>
      <c r="CV362" s="4">
        <f t="shared" si="3419"/>
        <v>0</v>
      </c>
      <c r="CW362" s="218">
        <f t="shared" si="3420"/>
        <v>0</v>
      </c>
      <c r="CX362" s="218">
        <f t="shared" si="3421"/>
        <v>0</v>
      </c>
      <c r="CY362" s="4"/>
      <c r="CZ362" s="4">
        <f t="shared" si="3422"/>
        <v>0</v>
      </c>
      <c r="DA362" s="218">
        <f t="shared" si="3423"/>
        <v>0</v>
      </c>
      <c r="DB362" s="218">
        <f t="shared" si="3424"/>
        <v>0</v>
      </c>
      <c r="DC362" s="4"/>
      <c r="DD362" s="4">
        <f t="shared" si="3425"/>
        <v>0</v>
      </c>
      <c r="DE362" s="218">
        <f t="shared" si="3426"/>
        <v>0</v>
      </c>
      <c r="DF362" s="218">
        <f t="shared" si="3427"/>
        <v>0</v>
      </c>
      <c r="DG362" s="4"/>
      <c r="DH362" s="4">
        <f t="shared" si="3428"/>
        <v>0</v>
      </c>
      <c r="DI362" s="218">
        <f t="shared" si="3429"/>
        <v>0</v>
      </c>
      <c r="DJ362" s="218">
        <f t="shared" si="3430"/>
        <v>0</v>
      </c>
      <c r="DK362" s="4"/>
      <c r="DL362" s="4">
        <f t="shared" si="3431"/>
        <v>0</v>
      </c>
      <c r="DM362" s="218">
        <f t="shared" si="3432"/>
        <v>0</v>
      </c>
      <c r="DN362" s="218">
        <f t="shared" si="3433"/>
        <v>0</v>
      </c>
      <c r="DO362" s="4"/>
      <c r="DP362" s="4">
        <f t="shared" si="3434"/>
        <v>0</v>
      </c>
      <c r="DQ362" s="218">
        <f t="shared" si="3435"/>
        <v>0</v>
      </c>
      <c r="DR362" s="218">
        <f t="shared" si="3436"/>
        <v>0</v>
      </c>
      <c r="DS362" s="4"/>
      <c r="DT362" s="4">
        <f t="shared" si="3437"/>
        <v>0</v>
      </c>
      <c r="DU362" s="218">
        <f t="shared" si="3438"/>
        <v>0</v>
      </c>
      <c r="DV362" s="218">
        <f t="shared" si="3439"/>
        <v>0</v>
      </c>
      <c r="DW362" s="4"/>
      <c r="DX362" s="4"/>
      <c r="DY362" s="4">
        <f t="shared" si="3440"/>
        <v>0</v>
      </c>
      <c r="DZ362" s="218">
        <f t="shared" si="3441"/>
        <v>0</v>
      </c>
      <c r="EA362" s="218">
        <f t="shared" si="3442"/>
        <v>0</v>
      </c>
      <c r="EB362" s="4"/>
      <c r="EC362" s="4">
        <f t="shared" si="3443"/>
        <v>0</v>
      </c>
      <c r="ED362" s="218" t="e">
        <f>SUM(EB362+#REF!)</f>
        <v>#REF!</v>
      </c>
      <c r="EE362" s="218" t="e">
        <f t="shared" si="3444"/>
        <v>#REF!</v>
      </c>
      <c r="EF362" s="4"/>
      <c r="EG362" s="4">
        <f t="shared" si="3445"/>
        <v>0</v>
      </c>
      <c r="EH362" s="218" t="e">
        <f>SUM(EF362+#REF!)</f>
        <v>#REF!</v>
      </c>
      <c r="EI362" s="218" t="e">
        <f t="shared" si="3446"/>
        <v>#REF!</v>
      </c>
      <c r="EJ362" s="4"/>
      <c r="EK362" s="4" t="e">
        <f>SUM(EJ362*#REF!)</f>
        <v>#REF!</v>
      </c>
      <c r="EL362" s="218" t="e">
        <f>SUM(EJ362+#REF!)</f>
        <v>#REF!</v>
      </c>
      <c r="EM362" s="218" t="e">
        <f t="shared" si="3447"/>
        <v>#REF!</v>
      </c>
      <c r="EN362" s="4"/>
      <c r="EO362" s="269"/>
      <c r="EP362" s="269">
        <f t="shared" si="3747"/>
        <v>0</v>
      </c>
      <c r="EQ362" s="268">
        <f t="shared" si="3492"/>
        <v>0</v>
      </c>
      <c r="ER362" s="268">
        <f t="shared" si="3493"/>
        <v>0</v>
      </c>
      <c r="ES362" s="269"/>
      <c r="ET362" s="269">
        <f t="shared" si="3494"/>
        <v>0</v>
      </c>
      <c r="EU362" s="268">
        <f t="shared" si="3495"/>
        <v>0</v>
      </c>
      <c r="EV362" s="268">
        <f t="shared" si="3496"/>
        <v>0</v>
      </c>
      <c r="EW362" s="269"/>
      <c r="EX362" s="269">
        <f t="shared" si="3497"/>
        <v>0</v>
      </c>
      <c r="EY362" s="268">
        <f t="shared" si="3498"/>
        <v>0</v>
      </c>
      <c r="EZ362" s="268">
        <f t="shared" si="3499"/>
        <v>0</v>
      </c>
      <c r="FA362" s="269"/>
      <c r="FB362" s="269">
        <f t="shared" si="3748"/>
        <v>0</v>
      </c>
      <c r="FC362" s="268">
        <f t="shared" si="3501"/>
        <v>0</v>
      </c>
      <c r="FD362" s="268">
        <f t="shared" si="3502"/>
        <v>0</v>
      </c>
      <c r="FE362" s="269"/>
      <c r="FF362" s="269">
        <f t="shared" si="3448"/>
        <v>0</v>
      </c>
      <c r="FG362" s="268">
        <f t="shared" si="3449"/>
        <v>0</v>
      </c>
      <c r="FH362" s="268">
        <f t="shared" si="3450"/>
        <v>0</v>
      </c>
      <c r="FI362" s="269"/>
      <c r="FJ362" s="269">
        <f t="shared" si="3451"/>
        <v>0</v>
      </c>
      <c r="FK362" s="268">
        <f t="shared" si="3503"/>
        <v>0</v>
      </c>
      <c r="FL362" s="268">
        <f t="shared" si="3504"/>
        <v>0</v>
      </c>
      <c r="FM362" s="269"/>
      <c r="FN362" s="269">
        <f t="shared" si="3452"/>
        <v>0</v>
      </c>
      <c r="FO362" s="268">
        <f t="shared" si="3505"/>
        <v>0</v>
      </c>
      <c r="FP362" s="268">
        <f t="shared" si="3506"/>
        <v>0</v>
      </c>
      <c r="FQ362" s="269"/>
      <c r="FR362" s="269">
        <f t="shared" si="3453"/>
        <v>0</v>
      </c>
      <c r="FS362" s="268">
        <f t="shared" si="3507"/>
        <v>0</v>
      </c>
      <c r="FT362" s="268">
        <f t="shared" si="3508"/>
        <v>0</v>
      </c>
      <c r="FU362" s="269"/>
      <c r="FV362" s="269">
        <f t="shared" si="3454"/>
        <v>0</v>
      </c>
      <c r="FW362" s="268">
        <f t="shared" si="3509"/>
        <v>0</v>
      </c>
      <c r="FX362" s="268">
        <f t="shared" si="3510"/>
        <v>0</v>
      </c>
      <c r="FY362" s="269"/>
      <c r="FZ362" s="269">
        <f t="shared" si="3511"/>
        <v>0</v>
      </c>
      <c r="GA362" s="268">
        <f t="shared" si="3512"/>
        <v>0</v>
      </c>
      <c r="GB362" s="268">
        <f t="shared" si="3513"/>
        <v>0</v>
      </c>
      <c r="GC362" s="269"/>
      <c r="GD362" s="269">
        <f t="shared" si="3514"/>
        <v>0</v>
      </c>
      <c r="GE362" s="268">
        <f t="shared" si="3515"/>
        <v>0</v>
      </c>
      <c r="GF362" s="268">
        <f t="shared" si="3516"/>
        <v>0</v>
      </c>
      <c r="GG362" s="269"/>
      <c r="GH362" s="269">
        <f t="shared" si="3517"/>
        <v>0</v>
      </c>
      <c r="GI362" s="268">
        <f t="shared" si="3518"/>
        <v>0</v>
      </c>
      <c r="GJ362" s="268">
        <f t="shared" si="3519"/>
        <v>0</v>
      </c>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c r="HW362" s="4"/>
      <c r="HX362" s="4"/>
      <c r="HY362" s="4"/>
      <c r="HZ362" s="4"/>
      <c r="IA362" s="4"/>
      <c r="IB362" s="4"/>
      <c r="IC362" s="4"/>
      <c r="ID362" s="4"/>
      <c r="IE362" s="4"/>
      <c r="IF362" s="4"/>
      <c r="IG362" s="4"/>
      <c r="IH362" s="4"/>
      <c r="II362" s="4"/>
      <c r="IJ362" s="4"/>
      <c r="IK362" s="4"/>
      <c r="IL362" s="4"/>
      <c r="IM362" s="4"/>
      <c r="IN362" s="4"/>
      <c r="IO362" s="4"/>
      <c r="IP362" s="4"/>
      <c r="IQ362" s="4"/>
      <c r="IR362" s="4"/>
      <c r="IS362" s="4"/>
      <c r="IT362" s="4"/>
      <c r="IU362" s="4"/>
      <c r="IV362" s="4"/>
      <c r="IW362" s="4"/>
      <c r="IX362" s="4"/>
      <c r="IY362" s="4"/>
      <c r="IZ362" s="4"/>
      <c r="JA362" s="4"/>
      <c r="JB362" s="4"/>
      <c r="JC362" s="4"/>
      <c r="JD362" s="4"/>
      <c r="JE362" s="4"/>
      <c r="JF362" s="4"/>
      <c r="JG362" s="4"/>
      <c r="JH362" s="4"/>
      <c r="JI362" s="4"/>
      <c r="JJ362" s="4"/>
      <c r="JK362" s="4"/>
      <c r="JL362" s="4"/>
      <c r="JM362" s="4"/>
      <c r="JN362" s="4"/>
    </row>
    <row r="363" spans="1:274" s="5" customFormat="1" x14ac:dyDescent="0.2">
      <c r="A363" s="57" t="s">
        <v>248</v>
      </c>
      <c r="B363" s="57" t="s">
        <v>249</v>
      </c>
      <c r="C363" s="57" t="s">
        <v>3</v>
      </c>
      <c r="D363" s="57">
        <v>100</v>
      </c>
      <c r="E363" s="6"/>
      <c r="F363" s="64">
        <f t="shared" si="3455"/>
        <v>0</v>
      </c>
      <c r="G363" s="6"/>
      <c r="H363" s="64">
        <f t="shared" si="3456"/>
        <v>0</v>
      </c>
      <c r="I363" s="6"/>
      <c r="J363" s="64">
        <f t="shared" si="3457"/>
        <v>0</v>
      </c>
      <c r="K363" s="6"/>
      <c r="L363" s="64">
        <f t="shared" si="3752"/>
        <v>0</v>
      </c>
      <c r="M363" s="225"/>
      <c r="N363" s="64">
        <f t="shared" si="3753"/>
        <v>0</v>
      </c>
      <c r="O363" s="6"/>
      <c r="P363" s="64">
        <f t="shared" si="3754"/>
        <v>0</v>
      </c>
      <c r="Q363" s="6"/>
      <c r="R363" s="64">
        <f t="shared" si="3755"/>
        <v>0</v>
      </c>
      <c r="S363" s="6"/>
      <c r="T363" s="64">
        <f t="shared" si="3756"/>
        <v>0</v>
      </c>
      <c r="U363" s="6"/>
      <c r="V363" s="64">
        <f t="shared" si="3757"/>
        <v>0</v>
      </c>
      <c r="W363" s="6">
        <v>31.75</v>
      </c>
      <c r="X363" s="64">
        <f t="shared" si="3758"/>
        <v>3175</v>
      </c>
      <c r="Y363" s="6"/>
      <c r="Z363" s="64">
        <f t="shared" si="3759"/>
        <v>0</v>
      </c>
      <c r="AA363" s="6"/>
      <c r="AB363" s="64">
        <f t="shared" si="3760"/>
        <v>0</v>
      </c>
      <c r="AC363" s="59"/>
      <c r="AD363" s="64">
        <f t="shared" si="3761"/>
        <v>0</v>
      </c>
      <c r="AE363" s="59"/>
      <c r="AF363" s="64">
        <f t="shared" si="3762"/>
        <v>0</v>
      </c>
      <c r="AG363" s="59"/>
      <c r="AH363" s="64">
        <f t="shared" si="3763"/>
        <v>0</v>
      </c>
      <c r="AI363" s="59"/>
      <c r="AJ363" s="64">
        <f t="shared" si="3764"/>
        <v>0</v>
      </c>
      <c r="AK363" s="59"/>
      <c r="AL363" s="64">
        <f t="shared" si="3765"/>
        <v>0</v>
      </c>
      <c r="AM363" s="59"/>
      <c r="AN363" s="64">
        <f t="shared" si="3766"/>
        <v>0</v>
      </c>
      <c r="AO363" s="59"/>
      <c r="AP363" s="64">
        <f t="shared" si="3767"/>
        <v>0</v>
      </c>
      <c r="AQ363" s="59"/>
      <c r="AR363" s="64">
        <f t="shared" si="3768"/>
        <v>0</v>
      </c>
      <c r="AS363" s="59"/>
      <c r="AT363" s="64">
        <f t="shared" si="3769"/>
        <v>0</v>
      </c>
      <c r="AU363" s="59"/>
      <c r="AV363" s="64">
        <f t="shared" si="3770"/>
        <v>0</v>
      </c>
      <c r="AW363" s="59"/>
      <c r="AX363" s="64">
        <f t="shared" si="3771"/>
        <v>0</v>
      </c>
      <c r="AY363" s="59"/>
      <c r="AZ363" s="64">
        <f t="shared" si="3772"/>
        <v>0</v>
      </c>
      <c r="BA363" s="59"/>
      <c r="BB363" s="64">
        <f t="shared" si="3773"/>
        <v>0</v>
      </c>
      <c r="BC363" s="59"/>
      <c r="BD363" s="64">
        <f t="shared" si="3774"/>
        <v>0</v>
      </c>
      <c r="BE363" s="59"/>
      <c r="BF363" s="64">
        <f t="shared" si="3775"/>
        <v>0</v>
      </c>
      <c r="BG363" s="59"/>
      <c r="BH363" s="64">
        <f t="shared" si="3776"/>
        <v>0</v>
      </c>
      <c r="BI363" s="59"/>
      <c r="BJ363" s="64">
        <f t="shared" si="3777"/>
        <v>0</v>
      </c>
      <c r="BK363" s="59"/>
      <c r="BL363" s="64">
        <f t="shared" si="3778"/>
        <v>0</v>
      </c>
      <c r="BM363" s="59"/>
      <c r="BN363" s="64">
        <f t="shared" si="3779"/>
        <v>0</v>
      </c>
      <c r="BO363" s="59"/>
      <c r="BP363" s="64">
        <f t="shared" si="3780"/>
        <v>0</v>
      </c>
      <c r="BQ363" s="59"/>
      <c r="BR363" s="64">
        <f t="shared" si="3781"/>
        <v>0</v>
      </c>
      <c r="BS363" s="59"/>
      <c r="BT363" s="64">
        <f t="shared" si="3782"/>
        <v>0</v>
      </c>
      <c r="BU363" s="59"/>
      <c r="BV363" s="64">
        <f t="shared" si="3783"/>
        <v>0</v>
      </c>
      <c r="BW363" s="59"/>
      <c r="BX363" s="64">
        <f t="shared" si="3784"/>
        <v>0</v>
      </c>
      <c r="BY363" s="59"/>
      <c r="BZ363" s="64">
        <f t="shared" si="3404"/>
        <v>0</v>
      </c>
      <c r="CA363" s="54"/>
      <c r="CB363" s="61">
        <f t="shared" si="3520"/>
        <v>31.75</v>
      </c>
      <c r="CC363" s="61">
        <f t="shared" si="3406"/>
        <v>3175</v>
      </c>
      <c r="CD363" s="4"/>
      <c r="CE363" s="4"/>
      <c r="CF363" s="4">
        <f t="shared" si="3407"/>
        <v>0</v>
      </c>
      <c r="CG363" s="218">
        <f t="shared" si="3408"/>
        <v>0</v>
      </c>
      <c r="CH363" s="218">
        <f t="shared" si="3409"/>
        <v>0</v>
      </c>
      <c r="CI363" s="4"/>
      <c r="CJ363" s="4">
        <f t="shared" si="3410"/>
        <v>0</v>
      </c>
      <c r="CK363" s="218">
        <f t="shared" si="3411"/>
        <v>0</v>
      </c>
      <c r="CL363" s="218">
        <f t="shared" si="3412"/>
        <v>0</v>
      </c>
      <c r="CM363" s="4"/>
      <c r="CN363" s="4">
        <f t="shared" si="3413"/>
        <v>0</v>
      </c>
      <c r="CO363" s="218">
        <f t="shared" si="3414"/>
        <v>0</v>
      </c>
      <c r="CP363" s="218">
        <f t="shared" si="3415"/>
        <v>0</v>
      </c>
      <c r="CQ363" s="4"/>
      <c r="CR363" s="4">
        <f t="shared" si="3416"/>
        <v>0</v>
      </c>
      <c r="CS363" s="218">
        <f t="shared" si="3417"/>
        <v>0</v>
      </c>
      <c r="CT363" s="218">
        <f t="shared" si="3418"/>
        <v>0</v>
      </c>
      <c r="CU363" s="4"/>
      <c r="CV363" s="4">
        <f t="shared" si="3419"/>
        <v>0</v>
      </c>
      <c r="CW363" s="218">
        <f t="shared" si="3420"/>
        <v>31.75</v>
      </c>
      <c r="CX363" s="218">
        <f t="shared" si="3421"/>
        <v>0</v>
      </c>
      <c r="CY363" s="4"/>
      <c r="CZ363" s="4">
        <f t="shared" si="3422"/>
        <v>0</v>
      </c>
      <c r="DA363" s="218">
        <f t="shared" si="3423"/>
        <v>0</v>
      </c>
      <c r="DB363" s="218">
        <f t="shared" si="3424"/>
        <v>0</v>
      </c>
      <c r="DC363" s="4"/>
      <c r="DD363" s="4">
        <f t="shared" si="3425"/>
        <v>0</v>
      </c>
      <c r="DE363" s="218">
        <f t="shared" si="3426"/>
        <v>0</v>
      </c>
      <c r="DF363" s="218">
        <f t="shared" si="3427"/>
        <v>0</v>
      </c>
      <c r="DG363" s="4"/>
      <c r="DH363" s="4">
        <f t="shared" si="3428"/>
        <v>0</v>
      </c>
      <c r="DI363" s="218">
        <f t="shared" si="3429"/>
        <v>0</v>
      </c>
      <c r="DJ363" s="218">
        <f t="shared" si="3430"/>
        <v>0</v>
      </c>
      <c r="DK363" s="4"/>
      <c r="DL363" s="4">
        <f t="shared" si="3431"/>
        <v>0</v>
      </c>
      <c r="DM363" s="218">
        <f t="shared" si="3432"/>
        <v>0</v>
      </c>
      <c r="DN363" s="218">
        <f t="shared" si="3433"/>
        <v>0</v>
      </c>
      <c r="DO363" s="4"/>
      <c r="DP363" s="4">
        <f t="shared" si="3434"/>
        <v>0</v>
      </c>
      <c r="DQ363" s="218">
        <f t="shared" si="3435"/>
        <v>0</v>
      </c>
      <c r="DR363" s="218">
        <f t="shared" si="3436"/>
        <v>0</v>
      </c>
      <c r="DS363" s="4"/>
      <c r="DT363" s="4">
        <f t="shared" si="3437"/>
        <v>0</v>
      </c>
      <c r="DU363" s="218">
        <f t="shared" si="3438"/>
        <v>0</v>
      </c>
      <c r="DV363" s="218">
        <f t="shared" si="3439"/>
        <v>0</v>
      </c>
      <c r="DW363" s="4"/>
      <c r="DX363" s="4"/>
      <c r="DY363" s="4">
        <f t="shared" si="3440"/>
        <v>0</v>
      </c>
      <c r="DZ363" s="218">
        <f t="shared" si="3441"/>
        <v>0</v>
      </c>
      <c r="EA363" s="218">
        <f t="shared" si="3442"/>
        <v>0</v>
      </c>
      <c r="EB363" s="4"/>
      <c r="EC363" s="4">
        <f t="shared" si="3443"/>
        <v>0</v>
      </c>
      <c r="ED363" s="218" t="e">
        <f>SUM(EB363+#REF!)</f>
        <v>#REF!</v>
      </c>
      <c r="EE363" s="218" t="e">
        <f t="shared" si="3444"/>
        <v>#REF!</v>
      </c>
      <c r="EF363" s="4"/>
      <c r="EG363" s="4">
        <f t="shared" si="3445"/>
        <v>0</v>
      </c>
      <c r="EH363" s="218" t="e">
        <f>SUM(EF363+#REF!)</f>
        <v>#REF!</v>
      </c>
      <c r="EI363" s="218" t="e">
        <f t="shared" si="3446"/>
        <v>#REF!</v>
      </c>
      <c r="EJ363" s="4"/>
      <c r="EK363" s="4" t="e">
        <f>SUM(EJ363*#REF!)</f>
        <v>#REF!</v>
      </c>
      <c r="EL363" s="218" t="e">
        <f>SUM(EJ363+#REF!)</f>
        <v>#REF!</v>
      </c>
      <c r="EM363" s="218" t="e">
        <f t="shared" si="3447"/>
        <v>#REF!</v>
      </c>
      <c r="EN363" s="4"/>
      <c r="EO363" s="269"/>
      <c r="EP363" s="269">
        <f t="shared" si="3747"/>
        <v>0</v>
      </c>
      <c r="EQ363" s="268">
        <f t="shared" si="3492"/>
        <v>0</v>
      </c>
      <c r="ER363" s="268">
        <f t="shared" si="3493"/>
        <v>0</v>
      </c>
      <c r="ES363" s="269"/>
      <c r="ET363" s="269">
        <f t="shared" si="3494"/>
        <v>0</v>
      </c>
      <c r="EU363" s="268">
        <f t="shared" si="3495"/>
        <v>0</v>
      </c>
      <c r="EV363" s="268">
        <f t="shared" si="3496"/>
        <v>0</v>
      </c>
      <c r="EW363" s="269"/>
      <c r="EX363" s="269">
        <f t="shared" si="3497"/>
        <v>0</v>
      </c>
      <c r="EY363" s="268">
        <f t="shared" si="3498"/>
        <v>0</v>
      </c>
      <c r="EZ363" s="268">
        <f t="shared" si="3499"/>
        <v>0</v>
      </c>
      <c r="FA363" s="269"/>
      <c r="FB363" s="269">
        <f t="shared" si="3748"/>
        <v>0</v>
      </c>
      <c r="FC363" s="268">
        <f t="shared" si="3501"/>
        <v>0</v>
      </c>
      <c r="FD363" s="268">
        <f t="shared" si="3502"/>
        <v>0</v>
      </c>
      <c r="FE363" s="269"/>
      <c r="FF363" s="269">
        <f t="shared" si="3448"/>
        <v>0</v>
      </c>
      <c r="FG363" s="268">
        <f t="shared" si="3449"/>
        <v>0</v>
      </c>
      <c r="FH363" s="268">
        <f t="shared" si="3450"/>
        <v>0</v>
      </c>
      <c r="FI363" s="269"/>
      <c r="FJ363" s="269">
        <f t="shared" si="3451"/>
        <v>0</v>
      </c>
      <c r="FK363" s="268">
        <f t="shared" si="3503"/>
        <v>0</v>
      </c>
      <c r="FL363" s="268">
        <f t="shared" si="3504"/>
        <v>0</v>
      </c>
      <c r="FM363" s="269"/>
      <c r="FN363" s="269">
        <f t="shared" si="3452"/>
        <v>0</v>
      </c>
      <c r="FO363" s="268">
        <f t="shared" si="3505"/>
        <v>0</v>
      </c>
      <c r="FP363" s="268">
        <f t="shared" si="3506"/>
        <v>0</v>
      </c>
      <c r="FQ363" s="269"/>
      <c r="FR363" s="269">
        <f t="shared" si="3453"/>
        <v>0</v>
      </c>
      <c r="FS363" s="268">
        <f t="shared" si="3507"/>
        <v>0</v>
      </c>
      <c r="FT363" s="268">
        <f t="shared" si="3508"/>
        <v>0</v>
      </c>
      <c r="FU363" s="269"/>
      <c r="FV363" s="269">
        <f t="shared" si="3454"/>
        <v>0</v>
      </c>
      <c r="FW363" s="268">
        <f t="shared" si="3509"/>
        <v>0</v>
      </c>
      <c r="FX363" s="268">
        <f t="shared" si="3510"/>
        <v>0</v>
      </c>
      <c r="FY363" s="269"/>
      <c r="FZ363" s="269">
        <f t="shared" si="3511"/>
        <v>0</v>
      </c>
      <c r="GA363" s="268">
        <f t="shared" si="3512"/>
        <v>0</v>
      </c>
      <c r="GB363" s="268">
        <f t="shared" si="3513"/>
        <v>0</v>
      </c>
      <c r="GC363" s="269"/>
      <c r="GD363" s="269">
        <f t="shared" si="3514"/>
        <v>0</v>
      </c>
      <c r="GE363" s="268">
        <f t="shared" si="3515"/>
        <v>0</v>
      </c>
      <c r="GF363" s="268">
        <f t="shared" si="3516"/>
        <v>0</v>
      </c>
      <c r="GG363" s="269"/>
      <c r="GH363" s="269">
        <f t="shared" si="3517"/>
        <v>0</v>
      </c>
      <c r="GI363" s="268">
        <f t="shared" si="3518"/>
        <v>0</v>
      </c>
      <c r="GJ363" s="268">
        <f t="shared" si="3519"/>
        <v>0</v>
      </c>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c r="HW363" s="4"/>
      <c r="HX363" s="4"/>
      <c r="HY363" s="4"/>
      <c r="HZ363" s="4"/>
      <c r="IA363" s="4"/>
      <c r="IB363" s="4"/>
      <c r="IC363" s="4"/>
      <c r="ID363" s="4"/>
      <c r="IE363" s="4"/>
      <c r="IF363" s="4"/>
      <c r="IG363" s="4"/>
      <c r="IH363" s="4"/>
      <c r="II363" s="4"/>
      <c r="IJ363" s="4"/>
      <c r="IK363" s="4"/>
      <c r="IL363" s="4"/>
      <c r="IM363" s="4"/>
      <c r="IN363" s="4"/>
      <c r="IO363" s="4"/>
      <c r="IP363" s="4"/>
      <c r="IQ363" s="4"/>
      <c r="IR363" s="4"/>
      <c r="IS363" s="4"/>
      <c r="IT363" s="4"/>
      <c r="IU363" s="4"/>
      <c r="IV363" s="4"/>
      <c r="IW363" s="4"/>
      <c r="IX363" s="4"/>
      <c r="IY363" s="4"/>
      <c r="IZ363" s="4"/>
      <c r="JA363" s="4"/>
      <c r="JB363" s="4"/>
      <c r="JC363" s="4"/>
      <c r="JD363" s="4"/>
      <c r="JE363" s="4"/>
      <c r="JF363" s="4"/>
      <c r="JG363" s="4"/>
      <c r="JH363" s="4"/>
      <c r="JI363" s="4"/>
      <c r="JJ363" s="4"/>
      <c r="JK363" s="4"/>
      <c r="JL363" s="4"/>
      <c r="JM363" s="4"/>
      <c r="JN363" s="4"/>
    </row>
    <row r="364" spans="1:274" s="5" customFormat="1" x14ac:dyDescent="0.2">
      <c r="A364" s="57" t="s">
        <v>216</v>
      </c>
      <c r="B364" s="57" t="s">
        <v>136</v>
      </c>
      <c r="C364" s="57" t="s">
        <v>8</v>
      </c>
      <c r="D364" s="57">
        <v>75</v>
      </c>
      <c r="E364" s="6"/>
      <c r="F364" s="64">
        <f t="shared" si="3455"/>
        <v>0</v>
      </c>
      <c r="G364" s="6"/>
      <c r="H364" s="64">
        <f t="shared" si="3456"/>
        <v>0</v>
      </c>
      <c r="I364" s="6"/>
      <c r="J364" s="64">
        <f t="shared" si="3457"/>
        <v>0</v>
      </c>
      <c r="K364" s="6"/>
      <c r="L364" s="64">
        <f t="shared" si="3752"/>
        <v>0</v>
      </c>
      <c r="M364" s="6"/>
      <c r="N364" s="64">
        <f t="shared" si="3753"/>
        <v>0</v>
      </c>
      <c r="O364" s="6"/>
      <c r="P364" s="64">
        <f t="shared" si="3754"/>
        <v>0</v>
      </c>
      <c r="Q364" s="6"/>
      <c r="R364" s="64">
        <f t="shared" si="3755"/>
        <v>0</v>
      </c>
      <c r="S364" s="6"/>
      <c r="T364" s="64">
        <f t="shared" si="3756"/>
        <v>0</v>
      </c>
      <c r="U364" s="6"/>
      <c r="V364" s="64">
        <f t="shared" si="3757"/>
        <v>0</v>
      </c>
      <c r="W364" s="6"/>
      <c r="X364" s="64">
        <f t="shared" si="3758"/>
        <v>0</v>
      </c>
      <c r="Y364" s="6"/>
      <c r="Z364" s="64">
        <f t="shared" si="3759"/>
        <v>0</v>
      </c>
      <c r="AA364" s="6"/>
      <c r="AB364" s="64">
        <f t="shared" si="3760"/>
        <v>0</v>
      </c>
      <c r="AC364" s="59"/>
      <c r="AD364" s="64">
        <f t="shared" si="3761"/>
        <v>0</v>
      </c>
      <c r="AE364" s="59"/>
      <c r="AF364" s="64">
        <f t="shared" si="3762"/>
        <v>0</v>
      </c>
      <c r="AG364" s="59"/>
      <c r="AH364" s="64">
        <f t="shared" si="3763"/>
        <v>0</v>
      </c>
      <c r="AI364" s="59"/>
      <c r="AJ364" s="64">
        <f t="shared" si="3764"/>
        <v>0</v>
      </c>
      <c r="AK364" s="59"/>
      <c r="AL364" s="64">
        <f t="shared" si="3765"/>
        <v>0</v>
      </c>
      <c r="AM364" s="59"/>
      <c r="AN364" s="64">
        <f t="shared" si="3766"/>
        <v>0</v>
      </c>
      <c r="AO364" s="59"/>
      <c r="AP364" s="64">
        <f t="shared" si="3767"/>
        <v>0</v>
      </c>
      <c r="AQ364" s="59"/>
      <c r="AR364" s="64">
        <f t="shared" si="3768"/>
        <v>0</v>
      </c>
      <c r="AS364" s="59"/>
      <c r="AT364" s="64">
        <f t="shared" si="3769"/>
        <v>0</v>
      </c>
      <c r="AU364" s="59"/>
      <c r="AV364" s="64">
        <f t="shared" si="3770"/>
        <v>0</v>
      </c>
      <c r="AW364" s="59"/>
      <c r="AX364" s="64">
        <f t="shared" si="3771"/>
        <v>0</v>
      </c>
      <c r="AY364" s="59"/>
      <c r="AZ364" s="64">
        <f t="shared" si="3772"/>
        <v>0</v>
      </c>
      <c r="BA364" s="59"/>
      <c r="BB364" s="64">
        <f t="shared" si="3773"/>
        <v>0</v>
      </c>
      <c r="BC364" s="59"/>
      <c r="BD364" s="64">
        <f t="shared" si="3774"/>
        <v>0</v>
      </c>
      <c r="BE364" s="59"/>
      <c r="BF364" s="64">
        <f t="shared" si="3775"/>
        <v>0</v>
      </c>
      <c r="BG364" s="59"/>
      <c r="BH364" s="64">
        <f t="shared" si="3776"/>
        <v>0</v>
      </c>
      <c r="BI364" s="59"/>
      <c r="BJ364" s="64">
        <f t="shared" si="3777"/>
        <v>0</v>
      </c>
      <c r="BK364" s="59"/>
      <c r="BL364" s="64">
        <f t="shared" si="3778"/>
        <v>0</v>
      </c>
      <c r="BM364" s="59"/>
      <c r="BN364" s="64">
        <f t="shared" si="3779"/>
        <v>0</v>
      </c>
      <c r="BO364" s="59"/>
      <c r="BP364" s="64">
        <f t="shared" si="3780"/>
        <v>0</v>
      </c>
      <c r="BQ364" s="59"/>
      <c r="BR364" s="64">
        <f t="shared" si="3781"/>
        <v>0</v>
      </c>
      <c r="BS364" s="59"/>
      <c r="BT364" s="64">
        <f t="shared" si="3782"/>
        <v>0</v>
      </c>
      <c r="BU364" s="59"/>
      <c r="BV364" s="64">
        <f t="shared" si="3783"/>
        <v>0</v>
      </c>
      <c r="BW364" s="59"/>
      <c r="BX364" s="64">
        <f t="shared" si="3784"/>
        <v>0</v>
      </c>
      <c r="BY364" s="59"/>
      <c r="BZ364" s="64">
        <f t="shared" si="3404"/>
        <v>0</v>
      </c>
      <c r="CA364" s="54"/>
      <c r="CB364" s="61">
        <f t="shared" si="3520"/>
        <v>0</v>
      </c>
      <c r="CC364" s="61">
        <f t="shared" si="3406"/>
        <v>0</v>
      </c>
      <c r="CD364" s="4"/>
      <c r="CE364" s="4"/>
      <c r="CF364" s="4">
        <f t="shared" si="3407"/>
        <v>0</v>
      </c>
      <c r="CG364" s="218">
        <f t="shared" si="3408"/>
        <v>0</v>
      </c>
      <c r="CH364" s="218">
        <f t="shared" si="3409"/>
        <v>0</v>
      </c>
      <c r="CI364" s="4"/>
      <c r="CJ364" s="4">
        <f t="shared" si="3410"/>
        <v>0</v>
      </c>
      <c r="CK364" s="218">
        <f t="shared" si="3411"/>
        <v>0</v>
      </c>
      <c r="CL364" s="218">
        <f t="shared" si="3412"/>
        <v>0</v>
      </c>
      <c r="CM364" s="4"/>
      <c r="CN364" s="4">
        <f t="shared" si="3413"/>
        <v>0</v>
      </c>
      <c r="CO364" s="218">
        <f t="shared" si="3414"/>
        <v>0</v>
      </c>
      <c r="CP364" s="218">
        <f t="shared" si="3415"/>
        <v>0</v>
      </c>
      <c r="CQ364" s="4"/>
      <c r="CR364" s="4">
        <f t="shared" si="3416"/>
        <v>0</v>
      </c>
      <c r="CS364" s="218">
        <f t="shared" si="3417"/>
        <v>0</v>
      </c>
      <c r="CT364" s="218">
        <f t="shared" si="3418"/>
        <v>0</v>
      </c>
      <c r="CU364" s="4"/>
      <c r="CV364" s="4">
        <f t="shared" si="3419"/>
        <v>0</v>
      </c>
      <c r="CW364" s="218">
        <f t="shared" si="3420"/>
        <v>0</v>
      </c>
      <c r="CX364" s="218">
        <f t="shared" si="3421"/>
        <v>0</v>
      </c>
      <c r="CY364" s="4"/>
      <c r="CZ364" s="4">
        <f t="shared" si="3422"/>
        <v>0</v>
      </c>
      <c r="DA364" s="218">
        <f t="shared" si="3423"/>
        <v>0</v>
      </c>
      <c r="DB364" s="218">
        <f t="shared" si="3424"/>
        <v>0</v>
      </c>
      <c r="DC364" s="4"/>
      <c r="DD364" s="4">
        <f t="shared" si="3425"/>
        <v>0</v>
      </c>
      <c r="DE364" s="218">
        <f t="shared" si="3426"/>
        <v>0</v>
      </c>
      <c r="DF364" s="218">
        <f t="shared" si="3427"/>
        <v>0</v>
      </c>
      <c r="DG364" s="4"/>
      <c r="DH364" s="4">
        <f t="shared" si="3428"/>
        <v>0</v>
      </c>
      <c r="DI364" s="218">
        <f t="shared" si="3429"/>
        <v>0</v>
      </c>
      <c r="DJ364" s="218">
        <f t="shared" si="3430"/>
        <v>0</v>
      </c>
      <c r="DK364" s="4"/>
      <c r="DL364" s="4">
        <f t="shared" si="3431"/>
        <v>0</v>
      </c>
      <c r="DM364" s="218">
        <f t="shared" si="3432"/>
        <v>0</v>
      </c>
      <c r="DN364" s="218">
        <f t="shared" si="3433"/>
        <v>0</v>
      </c>
      <c r="DO364" s="4"/>
      <c r="DP364" s="4">
        <f t="shared" si="3434"/>
        <v>0</v>
      </c>
      <c r="DQ364" s="218">
        <f t="shared" si="3435"/>
        <v>0</v>
      </c>
      <c r="DR364" s="218">
        <f t="shared" si="3436"/>
        <v>0</v>
      </c>
      <c r="DS364" s="4"/>
      <c r="DT364" s="4">
        <f t="shared" si="3437"/>
        <v>0</v>
      </c>
      <c r="DU364" s="218">
        <f t="shared" si="3438"/>
        <v>0</v>
      </c>
      <c r="DV364" s="218">
        <f t="shared" si="3439"/>
        <v>0</v>
      </c>
      <c r="DW364" s="4"/>
      <c r="DX364" s="4"/>
      <c r="DY364" s="4">
        <f t="shared" si="3440"/>
        <v>0</v>
      </c>
      <c r="DZ364" s="218">
        <f t="shared" si="3441"/>
        <v>0</v>
      </c>
      <c r="EA364" s="218">
        <f t="shared" si="3442"/>
        <v>0</v>
      </c>
      <c r="EB364" s="4"/>
      <c r="EC364" s="4">
        <f t="shared" si="3443"/>
        <v>0</v>
      </c>
      <c r="ED364" s="218" t="e">
        <f>SUM(EB364+#REF!)</f>
        <v>#REF!</v>
      </c>
      <c r="EE364" s="218" t="e">
        <f t="shared" si="3444"/>
        <v>#REF!</v>
      </c>
      <c r="EF364" s="4"/>
      <c r="EG364" s="4">
        <f t="shared" si="3445"/>
        <v>0</v>
      </c>
      <c r="EH364" s="218" t="e">
        <f>SUM(EF364+#REF!)</f>
        <v>#REF!</v>
      </c>
      <c r="EI364" s="218" t="e">
        <f t="shared" si="3446"/>
        <v>#REF!</v>
      </c>
      <c r="EJ364" s="4"/>
      <c r="EK364" s="4" t="e">
        <f>SUM(EJ364*#REF!)</f>
        <v>#REF!</v>
      </c>
      <c r="EL364" s="218" t="e">
        <f>SUM(EJ364+#REF!)</f>
        <v>#REF!</v>
      </c>
      <c r="EM364" s="218" t="e">
        <f t="shared" si="3447"/>
        <v>#REF!</v>
      </c>
      <c r="EN364" s="4"/>
      <c r="EO364" s="269"/>
      <c r="EP364" s="269">
        <f t="shared" si="3747"/>
        <v>0</v>
      </c>
      <c r="EQ364" s="268">
        <f t="shared" si="3492"/>
        <v>0</v>
      </c>
      <c r="ER364" s="268">
        <f t="shared" si="3493"/>
        <v>0</v>
      </c>
      <c r="ES364" s="269"/>
      <c r="ET364" s="269">
        <f t="shared" si="3494"/>
        <v>0</v>
      </c>
      <c r="EU364" s="268">
        <f t="shared" si="3495"/>
        <v>0</v>
      </c>
      <c r="EV364" s="268">
        <f t="shared" si="3496"/>
        <v>0</v>
      </c>
      <c r="EW364" s="269"/>
      <c r="EX364" s="269">
        <f t="shared" si="3497"/>
        <v>0</v>
      </c>
      <c r="EY364" s="268">
        <f t="shared" si="3498"/>
        <v>0</v>
      </c>
      <c r="EZ364" s="268">
        <f t="shared" si="3499"/>
        <v>0</v>
      </c>
      <c r="FA364" s="269"/>
      <c r="FB364" s="269">
        <f t="shared" si="3748"/>
        <v>0</v>
      </c>
      <c r="FC364" s="268">
        <f t="shared" si="3501"/>
        <v>0</v>
      </c>
      <c r="FD364" s="268">
        <f t="shared" si="3502"/>
        <v>0</v>
      </c>
      <c r="FE364" s="269"/>
      <c r="FF364" s="269">
        <f t="shared" si="3448"/>
        <v>0</v>
      </c>
      <c r="FG364" s="268">
        <f t="shared" si="3449"/>
        <v>0</v>
      </c>
      <c r="FH364" s="268">
        <f t="shared" si="3450"/>
        <v>0</v>
      </c>
      <c r="FI364" s="269"/>
      <c r="FJ364" s="269">
        <f t="shared" si="3451"/>
        <v>0</v>
      </c>
      <c r="FK364" s="268">
        <f t="shared" si="3503"/>
        <v>0</v>
      </c>
      <c r="FL364" s="268">
        <f t="shared" si="3504"/>
        <v>0</v>
      </c>
      <c r="FM364" s="269"/>
      <c r="FN364" s="269">
        <f t="shared" si="3452"/>
        <v>0</v>
      </c>
      <c r="FO364" s="268">
        <f t="shared" si="3505"/>
        <v>0</v>
      </c>
      <c r="FP364" s="268">
        <f t="shared" si="3506"/>
        <v>0</v>
      </c>
      <c r="FQ364" s="269"/>
      <c r="FR364" s="269">
        <f t="shared" si="3453"/>
        <v>0</v>
      </c>
      <c r="FS364" s="268">
        <f t="shared" si="3507"/>
        <v>0</v>
      </c>
      <c r="FT364" s="268">
        <f t="shared" si="3508"/>
        <v>0</v>
      </c>
      <c r="FU364" s="269"/>
      <c r="FV364" s="269">
        <f t="shared" si="3454"/>
        <v>0</v>
      </c>
      <c r="FW364" s="268">
        <f t="shared" si="3509"/>
        <v>0</v>
      </c>
      <c r="FX364" s="268">
        <f t="shared" si="3510"/>
        <v>0</v>
      </c>
      <c r="FY364" s="269"/>
      <c r="FZ364" s="269">
        <f t="shared" si="3511"/>
        <v>0</v>
      </c>
      <c r="GA364" s="268">
        <f t="shared" si="3512"/>
        <v>0</v>
      </c>
      <c r="GB364" s="268">
        <f t="shared" si="3513"/>
        <v>0</v>
      </c>
      <c r="GC364" s="269"/>
      <c r="GD364" s="269">
        <f t="shared" si="3514"/>
        <v>0</v>
      </c>
      <c r="GE364" s="268">
        <f t="shared" si="3515"/>
        <v>0</v>
      </c>
      <c r="GF364" s="268">
        <f t="shared" si="3516"/>
        <v>0</v>
      </c>
      <c r="GG364" s="269"/>
      <c r="GH364" s="269">
        <f t="shared" si="3517"/>
        <v>0</v>
      </c>
      <c r="GI364" s="268">
        <f t="shared" si="3518"/>
        <v>0</v>
      </c>
      <c r="GJ364" s="268">
        <f t="shared" si="3519"/>
        <v>0</v>
      </c>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c r="HW364" s="4"/>
      <c r="HX364" s="4"/>
      <c r="HY364" s="4"/>
      <c r="HZ364" s="4"/>
      <c r="IA364" s="4"/>
      <c r="IB364" s="4"/>
      <c r="IC364" s="4"/>
      <c r="ID364" s="4"/>
      <c r="IE364" s="4"/>
      <c r="IF364" s="4"/>
      <c r="IG364" s="4"/>
      <c r="IH364" s="4"/>
      <c r="II364" s="4"/>
      <c r="IJ364" s="4"/>
      <c r="IK364" s="4"/>
      <c r="IL364" s="4"/>
      <c r="IM364" s="4"/>
      <c r="IN364" s="4"/>
      <c r="IO364" s="4"/>
      <c r="IP364" s="4"/>
      <c r="IQ364" s="4"/>
      <c r="IR364" s="4"/>
      <c r="IS364" s="4"/>
      <c r="IT364" s="4"/>
      <c r="IU364" s="4"/>
      <c r="IV364" s="4"/>
      <c r="IW364" s="4"/>
      <c r="IX364" s="4"/>
      <c r="IY364" s="4"/>
      <c r="IZ364" s="4"/>
      <c r="JA364" s="4"/>
      <c r="JB364" s="4"/>
      <c r="JC364" s="4"/>
      <c r="JD364" s="4"/>
      <c r="JE364" s="4"/>
      <c r="JF364" s="4"/>
      <c r="JG364" s="4"/>
      <c r="JH364" s="4"/>
      <c r="JI364" s="4"/>
      <c r="JJ364" s="4"/>
      <c r="JK364" s="4"/>
      <c r="JL364" s="4"/>
      <c r="JM364" s="4"/>
      <c r="JN364" s="4"/>
    </row>
    <row r="365" spans="1:274" s="5" customFormat="1" x14ac:dyDescent="0.2">
      <c r="A365" s="57"/>
      <c r="B365" s="57"/>
      <c r="C365" s="57" t="s">
        <v>8</v>
      </c>
      <c r="D365" s="57">
        <v>75</v>
      </c>
      <c r="E365" s="6"/>
      <c r="F365" s="64">
        <f t="shared" si="3455"/>
        <v>0</v>
      </c>
      <c r="G365" s="6"/>
      <c r="H365" s="64">
        <f t="shared" si="3456"/>
        <v>0</v>
      </c>
      <c r="I365" s="6"/>
      <c r="J365" s="64">
        <f t="shared" si="3457"/>
        <v>0</v>
      </c>
      <c r="K365" s="6"/>
      <c r="L365" s="64">
        <f t="shared" si="3752"/>
        <v>0</v>
      </c>
      <c r="M365" s="6"/>
      <c r="N365" s="64">
        <f t="shared" si="3753"/>
        <v>0</v>
      </c>
      <c r="O365" s="6"/>
      <c r="P365" s="64">
        <f t="shared" si="3754"/>
        <v>0</v>
      </c>
      <c r="Q365" s="6"/>
      <c r="R365" s="64">
        <f t="shared" si="3755"/>
        <v>0</v>
      </c>
      <c r="S365" s="6"/>
      <c r="T365" s="64">
        <f t="shared" si="3756"/>
        <v>0</v>
      </c>
      <c r="U365" s="6"/>
      <c r="V365" s="64">
        <f t="shared" si="3757"/>
        <v>0</v>
      </c>
      <c r="W365" s="6"/>
      <c r="X365" s="64">
        <f t="shared" si="3758"/>
        <v>0</v>
      </c>
      <c r="Y365" s="6"/>
      <c r="Z365" s="64">
        <f t="shared" si="3759"/>
        <v>0</v>
      </c>
      <c r="AA365" s="6"/>
      <c r="AB365" s="64">
        <f t="shared" si="3760"/>
        <v>0</v>
      </c>
      <c r="AC365" s="59"/>
      <c r="AD365" s="64">
        <f t="shared" si="3761"/>
        <v>0</v>
      </c>
      <c r="AE365" s="59"/>
      <c r="AF365" s="64">
        <f t="shared" si="3762"/>
        <v>0</v>
      </c>
      <c r="AG365" s="59"/>
      <c r="AH365" s="64">
        <f t="shared" si="3763"/>
        <v>0</v>
      </c>
      <c r="AI365" s="59"/>
      <c r="AJ365" s="64">
        <f t="shared" si="3764"/>
        <v>0</v>
      </c>
      <c r="AK365" s="59"/>
      <c r="AL365" s="64">
        <f t="shared" si="3765"/>
        <v>0</v>
      </c>
      <c r="AM365" s="59"/>
      <c r="AN365" s="64">
        <f t="shared" si="3766"/>
        <v>0</v>
      </c>
      <c r="AO365" s="59"/>
      <c r="AP365" s="64">
        <f t="shared" si="3767"/>
        <v>0</v>
      </c>
      <c r="AQ365" s="59"/>
      <c r="AR365" s="64">
        <f t="shared" si="3768"/>
        <v>0</v>
      </c>
      <c r="AS365" s="59"/>
      <c r="AT365" s="64">
        <f t="shared" si="3769"/>
        <v>0</v>
      </c>
      <c r="AU365" s="59"/>
      <c r="AV365" s="64">
        <f t="shared" si="3770"/>
        <v>0</v>
      </c>
      <c r="AW365" s="59"/>
      <c r="AX365" s="64">
        <f t="shared" si="3771"/>
        <v>0</v>
      </c>
      <c r="AY365" s="59"/>
      <c r="AZ365" s="64">
        <f t="shared" si="3772"/>
        <v>0</v>
      </c>
      <c r="BA365" s="59"/>
      <c r="BB365" s="64">
        <f t="shared" si="3773"/>
        <v>0</v>
      </c>
      <c r="BC365" s="59"/>
      <c r="BD365" s="64">
        <f t="shared" si="3774"/>
        <v>0</v>
      </c>
      <c r="BE365" s="59"/>
      <c r="BF365" s="64">
        <f t="shared" si="3775"/>
        <v>0</v>
      </c>
      <c r="BG365" s="59"/>
      <c r="BH365" s="64">
        <f t="shared" si="3776"/>
        <v>0</v>
      </c>
      <c r="BI365" s="59"/>
      <c r="BJ365" s="64">
        <f t="shared" si="3777"/>
        <v>0</v>
      </c>
      <c r="BK365" s="59"/>
      <c r="BL365" s="64">
        <f t="shared" si="3778"/>
        <v>0</v>
      </c>
      <c r="BM365" s="59"/>
      <c r="BN365" s="64">
        <f t="shared" si="3779"/>
        <v>0</v>
      </c>
      <c r="BO365" s="59"/>
      <c r="BP365" s="64">
        <f t="shared" si="3780"/>
        <v>0</v>
      </c>
      <c r="BQ365" s="59"/>
      <c r="BR365" s="64">
        <f t="shared" si="3781"/>
        <v>0</v>
      </c>
      <c r="BS365" s="59"/>
      <c r="BT365" s="64">
        <f t="shared" si="3782"/>
        <v>0</v>
      </c>
      <c r="BU365" s="59"/>
      <c r="BV365" s="64">
        <f t="shared" si="3783"/>
        <v>0</v>
      </c>
      <c r="BW365" s="59"/>
      <c r="BX365" s="64">
        <f t="shared" si="3784"/>
        <v>0</v>
      </c>
      <c r="BY365" s="59"/>
      <c r="BZ365" s="64">
        <f t="shared" si="3404"/>
        <v>0</v>
      </c>
      <c r="CA365" s="54"/>
      <c r="CB365" s="61">
        <f t="shared" si="3520"/>
        <v>0</v>
      </c>
      <c r="CC365" s="61">
        <f t="shared" si="3406"/>
        <v>0</v>
      </c>
      <c r="CD365" s="4"/>
      <c r="CE365" s="4"/>
      <c r="CF365" s="4">
        <f t="shared" si="3407"/>
        <v>0</v>
      </c>
      <c r="CG365" s="218">
        <f t="shared" si="3408"/>
        <v>0</v>
      </c>
      <c r="CH365" s="218">
        <f t="shared" si="3409"/>
        <v>0</v>
      </c>
      <c r="CI365" s="4"/>
      <c r="CJ365" s="4">
        <f t="shared" si="3410"/>
        <v>0</v>
      </c>
      <c r="CK365" s="218">
        <f t="shared" si="3411"/>
        <v>0</v>
      </c>
      <c r="CL365" s="218">
        <f t="shared" si="3412"/>
        <v>0</v>
      </c>
      <c r="CM365" s="4"/>
      <c r="CN365" s="4">
        <f t="shared" si="3413"/>
        <v>0</v>
      </c>
      <c r="CO365" s="218">
        <f t="shared" si="3414"/>
        <v>0</v>
      </c>
      <c r="CP365" s="218">
        <f t="shared" si="3415"/>
        <v>0</v>
      </c>
      <c r="CQ365" s="4"/>
      <c r="CR365" s="4">
        <f t="shared" si="3416"/>
        <v>0</v>
      </c>
      <c r="CS365" s="218">
        <f t="shared" si="3417"/>
        <v>0</v>
      </c>
      <c r="CT365" s="218">
        <f t="shared" si="3418"/>
        <v>0</v>
      </c>
      <c r="CU365" s="4"/>
      <c r="CV365" s="4">
        <f t="shared" si="3419"/>
        <v>0</v>
      </c>
      <c r="CW365" s="218">
        <f t="shared" si="3420"/>
        <v>0</v>
      </c>
      <c r="CX365" s="218">
        <f t="shared" si="3421"/>
        <v>0</v>
      </c>
      <c r="CY365" s="4"/>
      <c r="CZ365" s="4">
        <f t="shared" si="3422"/>
        <v>0</v>
      </c>
      <c r="DA365" s="218">
        <f t="shared" si="3423"/>
        <v>0</v>
      </c>
      <c r="DB365" s="218">
        <f t="shared" si="3424"/>
        <v>0</v>
      </c>
      <c r="DC365" s="4"/>
      <c r="DD365" s="4">
        <f t="shared" si="3425"/>
        <v>0</v>
      </c>
      <c r="DE365" s="218">
        <f t="shared" si="3426"/>
        <v>0</v>
      </c>
      <c r="DF365" s="218">
        <f t="shared" si="3427"/>
        <v>0</v>
      </c>
      <c r="DG365" s="4"/>
      <c r="DH365" s="4">
        <f t="shared" si="3428"/>
        <v>0</v>
      </c>
      <c r="DI365" s="218">
        <f t="shared" si="3429"/>
        <v>0</v>
      </c>
      <c r="DJ365" s="218">
        <f t="shared" si="3430"/>
        <v>0</v>
      </c>
      <c r="DK365" s="4"/>
      <c r="DL365" s="4">
        <f t="shared" si="3431"/>
        <v>0</v>
      </c>
      <c r="DM365" s="218">
        <f t="shared" si="3432"/>
        <v>0</v>
      </c>
      <c r="DN365" s="218">
        <f t="shared" si="3433"/>
        <v>0</v>
      </c>
      <c r="DO365" s="4"/>
      <c r="DP365" s="4">
        <f t="shared" si="3434"/>
        <v>0</v>
      </c>
      <c r="DQ365" s="218">
        <f t="shared" si="3435"/>
        <v>0</v>
      </c>
      <c r="DR365" s="218">
        <f t="shared" si="3436"/>
        <v>0</v>
      </c>
      <c r="DS365" s="4"/>
      <c r="DT365" s="4">
        <f t="shared" si="3437"/>
        <v>0</v>
      </c>
      <c r="DU365" s="218">
        <f t="shared" si="3438"/>
        <v>0</v>
      </c>
      <c r="DV365" s="218">
        <f t="shared" si="3439"/>
        <v>0</v>
      </c>
      <c r="DW365" s="4"/>
      <c r="DX365" s="4"/>
      <c r="DY365" s="4">
        <f t="shared" si="3440"/>
        <v>0</v>
      </c>
      <c r="DZ365" s="218">
        <f t="shared" si="3441"/>
        <v>0</v>
      </c>
      <c r="EA365" s="218">
        <f t="shared" si="3442"/>
        <v>0</v>
      </c>
      <c r="EB365" s="4"/>
      <c r="EC365" s="4">
        <f t="shared" si="3443"/>
        <v>0</v>
      </c>
      <c r="ED365" s="218" t="e">
        <f>SUM(EB365+#REF!)</f>
        <v>#REF!</v>
      </c>
      <c r="EE365" s="218" t="e">
        <f t="shared" si="3444"/>
        <v>#REF!</v>
      </c>
      <c r="EF365" s="4"/>
      <c r="EG365" s="4">
        <f t="shared" si="3445"/>
        <v>0</v>
      </c>
      <c r="EH365" s="218" t="e">
        <f>SUM(EF365+#REF!)</f>
        <v>#REF!</v>
      </c>
      <c r="EI365" s="218" t="e">
        <f t="shared" si="3446"/>
        <v>#REF!</v>
      </c>
      <c r="EJ365" s="4"/>
      <c r="EK365" s="4" t="e">
        <f>SUM(EJ365*#REF!)</f>
        <v>#REF!</v>
      </c>
      <c r="EL365" s="218" t="e">
        <f>SUM(EJ365+#REF!)</f>
        <v>#REF!</v>
      </c>
      <c r="EM365" s="218" t="e">
        <f t="shared" si="3447"/>
        <v>#REF!</v>
      </c>
      <c r="EN365" s="4"/>
      <c r="EO365" s="269"/>
      <c r="EP365" s="269">
        <f t="shared" si="3747"/>
        <v>0</v>
      </c>
      <c r="EQ365" s="268">
        <f t="shared" si="3492"/>
        <v>0</v>
      </c>
      <c r="ER365" s="268">
        <f t="shared" si="3493"/>
        <v>0</v>
      </c>
      <c r="ES365" s="269"/>
      <c r="ET365" s="269">
        <f t="shared" si="3494"/>
        <v>0</v>
      </c>
      <c r="EU365" s="268">
        <f t="shared" si="3495"/>
        <v>0</v>
      </c>
      <c r="EV365" s="268">
        <f t="shared" si="3496"/>
        <v>0</v>
      </c>
      <c r="EW365" s="269"/>
      <c r="EX365" s="269">
        <f t="shared" si="3497"/>
        <v>0</v>
      </c>
      <c r="EY365" s="268">
        <f t="shared" si="3498"/>
        <v>0</v>
      </c>
      <c r="EZ365" s="268">
        <f t="shared" si="3499"/>
        <v>0</v>
      </c>
      <c r="FA365" s="269"/>
      <c r="FB365" s="269">
        <f t="shared" si="3748"/>
        <v>0</v>
      </c>
      <c r="FC365" s="268">
        <f t="shared" si="3501"/>
        <v>0</v>
      </c>
      <c r="FD365" s="268">
        <f t="shared" si="3502"/>
        <v>0</v>
      </c>
      <c r="FE365" s="269"/>
      <c r="FF365" s="269">
        <f t="shared" si="3448"/>
        <v>0</v>
      </c>
      <c r="FG365" s="268">
        <f t="shared" si="3449"/>
        <v>0</v>
      </c>
      <c r="FH365" s="268">
        <f t="shared" si="3450"/>
        <v>0</v>
      </c>
      <c r="FI365" s="269"/>
      <c r="FJ365" s="269">
        <f t="shared" si="3451"/>
        <v>0</v>
      </c>
      <c r="FK365" s="268">
        <f t="shared" si="3503"/>
        <v>0</v>
      </c>
      <c r="FL365" s="268">
        <f t="shared" si="3504"/>
        <v>0</v>
      </c>
      <c r="FM365" s="269"/>
      <c r="FN365" s="269">
        <f t="shared" si="3452"/>
        <v>0</v>
      </c>
      <c r="FO365" s="268">
        <f t="shared" si="3505"/>
        <v>0</v>
      </c>
      <c r="FP365" s="268">
        <f t="shared" si="3506"/>
        <v>0</v>
      </c>
      <c r="FQ365" s="269"/>
      <c r="FR365" s="269">
        <f t="shared" si="3453"/>
        <v>0</v>
      </c>
      <c r="FS365" s="268">
        <f t="shared" si="3507"/>
        <v>0</v>
      </c>
      <c r="FT365" s="268">
        <f t="shared" si="3508"/>
        <v>0</v>
      </c>
      <c r="FU365" s="269"/>
      <c r="FV365" s="269">
        <f t="shared" si="3454"/>
        <v>0</v>
      </c>
      <c r="FW365" s="268">
        <f t="shared" si="3509"/>
        <v>0</v>
      </c>
      <c r="FX365" s="268">
        <f t="shared" si="3510"/>
        <v>0</v>
      </c>
      <c r="FY365" s="269"/>
      <c r="FZ365" s="269">
        <f t="shared" si="3511"/>
        <v>0</v>
      </c>
      <c r="GA365" s="268">
        <f t="shared" si="3512"/>
        <v>0</v>
      </c>
      <c r="GB365" s="268">
        <f t="shared" si="3513"/>
        <v>0</v>
      </c>
      <c r="GC365" s="269"/>
      <c r="GD365" s="269">
        <f t="shared" si="3514"/>
        <v>0</v>
      </c>
      <c r="GE365" s="268">
        <f t="shared" si="3515"/>
        <v>0</v>
      </c>
      <c r="GF365" s="268">
        <f t="shared" si="3516"/>
        <v>0</v>
      </c>
      <c r="GG365" s="269"/>
      <c r="GH365" s="269">
        <f t="shared" si="3517"/>
        <v>0</v>
      </c>
      <c r="GI365" s="268">
        <f t="shared" si="3518"/>
        <v>0</v>
      </c>
      <c r="GJ365" s="268">
        <f t="shared" si="3519"/>
        <v>0</v>
      </c>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c r="HW365" s="4"/>
      <c r="HX365" s="4"/>
      <c r="HY365" s="4"/>
      <c r="HZ365" s="4"/>
      <c r="IA365" s="4"/>
      <c r="IB365" s="4"/>
      <c r="IC365" s="4"/>
      <c r="ID365" s="4"/>
      <c r="IE365" s="4"/>
      <c r="IF365" s="4"/>
      <c r="IG365" s="4"/>
      <c r="IH365" s="4"/>
      <c r="II365" s="4"/>
      <c r="IJ365" s="4"/>
      <c r="IK365" s="4"/>
      <c r="IL365" s="4"/>
      <c r="IM365" s="4"/>
      <c r="IN365" s="4"/>
      <c r="IO365" s="4"/>
      <c r="IP365" s="4"/>
      <c r="IQ365" s="4"/>
      <c r="IR365" s="4"/>
      <c r="IS365" s="4"/>
      <c r="IT365" s="4"/>
      <c r="IU365" s="4"/>
      <c r="IV365" s="4"/>
      <c r="IW365" s="4"/>
      <c r="IX365" s="4"/>
      <c r="IY365" s="4"/>
      <c r="IZ365" s="4"/>
      <c r="JA365" s="4"/>
      <c r="JB365" s="4"/>
      <c r="JC365" s="4"/>
      <c r="JD365" s="4"/>
      <c r="JE365" s="4"/>
      <c r="JF365" s="4"/>
      <c r="JG365" s="4"/>
      <c r="JH365" s="4"/>
      <c r="JI365" s="4"/>
      <c r="JJ365" s="4"/>
      <c r="JK365" s="4"/>
      <c r="JL365" s="4"/>
      <c r="JM365" s="4"/>
      <c r="JN365" s="4"/>
    </row>
    <row r="366" spans="1:274" s="5" customFormat="1" x14ac:dyDescent="0.2">
      <c r="A366" s="57"/>
      <c r="B366" s="57"/>
      <c r="C366" s="57" t="s">
        <v>8</v>
      </c>
      <c r="D366" s="57">
        <v>75</v>
      </c>
      <c r="E366" s="6"/>
      <c r="F366" s="64">
        <f t="shared" si="3455"/>
        <v>0</v>
      </c>
      <c r="G366" s="6"/>
      <c r="H366" s="64">
        <f t="shared" si="3456"/>
        <v>0</v>
      </c>
      <c r="I366" s="6"/>
      <c r="J366" s="64">
        <f t="shared" si="3457"/>
        <v>0</v>
      </c>
      <c r="K366" s="6"/>
      <c r="L366" s="64">
        <f t="shared" si="3752"/>
        <v>0</v>
      </c>
      <c r="M366" s="6"/>
      <c r="N366" s="64">
        <f t="shared" si="3753"/>
        <v>0</v>
      </c>
      <c r="O366" s="6"/>
      <c r="P366" s="64">
        <f t="shared" si="3754"/>
        <v>0</v>
      </c>
      <c r="Q366" s="6"/>
      <c r="R366" s="64">
        <f t="shared" si="3755"/>
        <v>0</v>
      </c>
      <c r="S366" s="6"/>
      <c r="T366" s="64">
        <f t="shared" si="3756"/>
        <v>0</v>
      </c>
      <c r="U366" s="6"/>
      <c r="V366" s="64">
        <f t="shared" si="3757"/>
        <v>0</v>
      </c>
      <c r="W366" s="6"/>
      <c r="X366" s="64">
        <f t="shared" si="3758"/>
        <v>0</v>
      </c>
      <c r="Y366" s="6"/>
      <c r="Z366" s="64">
        <f t="shared" si="3759"/>
        <v>0</v>
      </c>
      <c r="AA366" s="6"/>
      <c r="AB366" s="64">
        <f t="shared" si="3760"/>
        <v>0</v>
      </c>
      <c r="AC366" s="59"/>
      <c r="AD366" s="64">
        <f t="shared" si="3761"/>
        <v>0</v>
      </c>
      <c r="AE366" s="59"/>
      <c r="AF366" s="64">
        <f t="shared" si="3762"/>
        <v>0</v>
      </c>
      <c r="AG366" s="59"/>
      <c r="AH366" s="64">
        <f t="shared" si="3763"/>
        <v>0</v>
      </c>
      <c r="AI366" s="59"/>
      <c r="AJ366" s="64">
        <f t="shared" si="3764"/>
        <v>0</v>
      </c>
      <c r="AK366" s="59"/>
      <c r="AL366" s="64">
        <f t="shared" si="3765"/>
        <v>0</v>
      </c>
      <c r="AM366" s="59"/>
      <c r="AN366" s="64">
        <f t="shared" si="3766"/>
        <v>0</v>
      </c>
      <c r="AO366" s="59"/>
      <c r="AP366" s="64">
        <f t="shared" si="3767"/>
        <v>0</v>
      </c>
      <c r="AQ366" s="59"/>
      <c r="AR366" s="64">
        <f t="shared" si="3768"/>
        <v>0</v>
      </c>
      <c r="AS366" s="59"/>
      <c r="AT366" s="64">
        <f t="shared" si="3769"/>
        <v>0</v>
      </c>
      <c r="AU366" s="59"/>
      <c r="AV366" s="64">
        <f t="shared" si="3770"/>
        <v>0</v>
      </c>
      <c r="AW366" s="59"/>
      <c r="AX366" s="64">
        <f t="shared" si="3771"/>
        <v>0</v>
      </c>
      <c r="AY366" s="59"/>
      <c r="AZ366" s="64">
        <f t="shared" si="3772"/>
        <v>0</v>
      </c>
      <c r="BA366" s="59"/>
      <c r="BB366" s="64">
        <f t="shared" si="3773"/>
        <v>0</v>
      </c>
      <c r="BC366" s="59"/>
      <c r="BD366" s="64">
        <f t="shared" si="3774"/>
        <v>0</v>
      </c>
      <c r="BE366" s="59"/>
      <c r="BF366" s="64">
        <f t="shared" si="3775"/>
        <v>0</v>
      </c>
      <c r="BG366" s="59"/>
      <c r="BH366" s="64">
        <f t="shared" si="3776"/>
        <v>0</v>
      </c>
      <c r="BI366" s="59"/>
      <c r="BJ366" s="64">
        <f t="shared" si="3777"/>
        <v>0</v>
      </c>
      <c r="BK366" s="59"/>
      <c r="BL366" s="64">
        <f t="shared" si="3778"/>
        <v>0</v>
      </c>
      <c r="BM366" s="59"/>
      <c r="BN366" s="64">
        <f t="shared" si="3779"/>
        <v>0</v>
      </c>
      <c r="BO366" s="59"/>
      <c r="BP366" s="64">
        <f t="shared" si="3780"/>
        <v>0</v>
      </c>
      <c r="BQ366" s="59"/>
      <c r="BR366" s="64">
        <f t="shared" si="3781"/>
        <v>0</v>
      </c>
      <c r="BS366" s="59"/>
      <c r="BT366" s="64">
        <f t="shared" si="3782"/>
        <v>0</v>
      </c>
      <c r="BU366" s="59"/>
      <c r="BV366" s="64">
        <f t="shared" si="3783"/>
        <v>0</v>
      </c>
      <c r="BW366" s="59"/>
      <c r="BX366" s="64">
        <f t="shared" si="3784"/>
        <v>0</v>
      </c>
      <c r="BY366" s="59"/>
      <c r="BZ366" s="64">
        <f t="shared" si="3404"/>
        <v>0</v>
      </c>
      <c r="CA366" s="54"/>
      <c r="CB366" s="61">
        <f t="shared" si="3520"/>
        <v>0</v>
      </c>
      <c r="CC366" s="61">
        <f t="shared" si="3406"/>
        <v>0</v>
      </c>
      <c r="CD366" s="4"/>
      <c r="CE366" s="4"/>
      <c r="CF366" s="4">
        <f t="shared" si="3407"/>
        <v>0</v>
      </c>
      <c r="CG366" s="218">
        <f t="shared" si="3408"/>
        <v>0</v>
      </c>
      <c r="CH366" s="218">
        <f t="shared" si="3409"/>
        <v>0</v>
      </c>
      <c r="CI366" s="4"/>
      <c r="CJ366" s="4">
        <f t="shared" si="3410"/>
        <v>0</v>
      </c>
      <c r="CK366" s="218">
        <f t="shared" si="3411"/>
        <v>0</v>
      </c>
      <c r="CL366" s="218">
        <f t="shared" si="3412"/>
        <v>0</v>
      </c>
      <c r="CM366" s="4"/>
      <c r="CN366" s="4">
        <f t="shared" si="3413"/>
        <v>0</v>
      </c>
      <c r="CO366" s="218">
        <f t="shared" si="3414"/>
        <v>0</v>
      </c>
      <c r="CP366" s="218">
        <f t="shared" si="3415"/>
        <v>0</v>
      </c>
      <c r="CQ366" s="4"/>
      <c r="CR366" s="4">
        <f t="shared" si="3416"/>
        <v>0</v>
      </c>
      <c r="CS366" s="218">
        <f t="shared" si="3417"/>
        <v>0</v>
      </c>
      <c r="CT366" s="218">
        <f t="shared" si="3418"/>
        <v>0</v>
      </c>
      <c r="CU366" s="4"/>
      <c r="CV366" s="4">
        <f t="shared" si="3419"/>
        <v>0</v>
      </c>
      <c r="CW366" s="218">
        <f t="shared" si="3420"/>
        <v>0</v>
      </c>
      <c r="CX366" s="218">
        <f t="shared" si="3421"/>
        <v>0</v>
      </c>
      <c r="CY366" s="4"/>
      <c r="CZ366" s="4">
        <f t="shared" si="3422"/>
        <v>0</v>
      </c>
      <c r="DA366" s="218">
        <f t="shared" si="3423"/>
        <v>0</v>
      </c>
      <c r="DB366" s="218">
        <f t="shared" si="3424"/>
        <v>0</v>
      </c>
      <c r="DC366" s="4"/>
      <c r="DD366" s="4">
        <f t="shared" si="3425"/>
        <v>0</v>
      </c>
      <c r="DE366" s="218">
        <f t="shared" si="3426"/>
        <v>0</v>
      </c>
      <c r="DF366" s="218">
        <f t="shared" si="3427"/>
        <v>0</v>
      </c>
      <c r="DG366" s="4"/>
      <c r="DH366" s="4">
        <f t="shared" si="3428"/>
        <v>0</v>
      </c>
      <c r="DI366" s="218">
        <f t="shared" si="3429"/>
        <v>0</v>
      </c>
      <c r="DJ366" s="218">
        <f t="shared" si="3430"/>
        <v>0</v>
      </c>
      <c r="DK366" s="4"/>
      <c r="DL366" s="4">
        <f t="shared" si="3431"/>
        <v>0</v>
      </c>
      <c r="DM366" s="218">
        <f t="shared" si="3432"/>
        <v>0</v>
      </c>
      <c r="DN366" s="218">
        <f t="shared" si="3433"/>
        <v>0</v>
      </c>
      <c r="DO366" s="4"/>
      <c r="DP366" s="4">
        <f t="shared" si="3434"/>
        <v>0</v>
      </c>
      <c r="DQ366" s="218">
        <f t="shared" si="3435"/>
        <v>0</v>
      </c>
      <c r="DR366" s="218">
        <f t="shared" si="3436"/>
        <v>0</v>
      </c>
      <c r="DS366" s="4"/>
      <c r="DT366" s="4">
        <f t="shared" si="3437"/>
        <v>0</v>
      </c>
      <c r="DU366" s="218">
        <f t="shared" si="3438"/>
        <v>0</v>
      </c>
      <c r="DV366" s="218">
        <f t="shared" si="3439"/>
        <v>0</v>
      </c>
      <c r="DW366" s="4"/>
      <c r="DX366" s="4"/>
      <c r="DY366" s="4">
        <f t="shared" si="3440"/>
        <v>0</v>
      </c>
      <c r="DZ366" s="218">
        <f t="shared" si="3441"/>
        <v>0</v>
      </c>
      <c r="EA366" s="218">
        <f t="shared" si="3442"/>
        <v>0</v>
      </c>
      <c r="EB366" s="4"/>
      <c r="EC366" s="4">
        <f t="shared" si="3443"/>
        <v>0</v>
      </c>
      <c r="ED366" s="218" t="e">
        <f>SUM(EB366+#REF!)</f>
        <v>#REF!</v>
      </c>
      <c r="EE366" s="218" t="e">
        <f t="shared" si="3444"/>
        <v>#REF!</v>
      </c>
      <c r="EF366" s="4"/>
      <c r="EG366" s="4">
        <f t="shared" si="3445"/>
        <v>0</v>
      </c>
      <c r="EH366" s="218" t="e">
        <f>SUM(EF366+#REF!)</f>
        <v>#REF!</v>
      </c>
      <c r="EI366" s="218" t="e">
        <f t="shared" si="3446"/>
        <v>#REF!</v>
      </c>
      <c r="EJ366" s="4"/>
      <c r="EK366" s="4" t="e">
        <f>SUM(EJ366*#REF!)</f>
        <v>#REF!</v>
      </c>
      <c r="EL366" s="218" t="e">
        <f>SUM(EJ366+#REF!)</f>
        <v>#REF!</v>
      </c>
      <c r="EM366" s="218" t="e">
        <f t="shared" si="3447"/>
        <v>#REF!</v>
      </c>
      <c r="EN366" s="4"/>
      <c r="EO366" s="269"/>
      <c r="EP366" s="269">
        <f t="shared" si="3747"/>
        <v>0</v>
      </c>
      <c r="EQ366" s="268">
        <f t="shared" si="3492"/>
        <v>0</v>
      </c>
      <c r="ER366" s="268">
        <f t="shared" si="3493"/>
        <v>0</v>
      </c>
      <c r="ES366" s="269"/>
      <c r="ET366" s="269">
        <f t="shared" si="3494"/>
        <v>0</v>
      </c>
      <c r="EU366" s="268">
        <f t="shared" si="3495"/>
        <v>0</v>
      </c>
      <c r="EV366" s="268">
        <f t="shared" si="3496"/>
        <v>0</v>
      </c>
      <c r="EW366" s="269"/>
      <c r="EX366" s="269">
        <f t="shared" si="3497"/>
        <v>0</v>
      </c>
      <c r="EY366" s="268">
        <f t="shared" si="3498"/>
        <v>0</v>
      </c>
      <c r="EZ366" s="268">
        <f t="shared" si="3499"/>
        <v>0</v>
      </c>
      <c r="FA366" s="269"/>
      <c r="FB366" s="269">
        <f t="shared" si="3748"/>
        <v>0</v>
      </c>
      <c r="FC366" s="268">
        <f t="shared" si="3501"/>
        <v>0</v>
      </c>
      <c r="FD366" s="268">
        <f t="shared" si="3502"/>
        <v>0</v>
      </c>
      <c r="FE366" s="269"/>
      <c r="FF366" s="269">
        <f t="shared" si="3448"/>
        <v>0</v>
      </c>
      <c r="FG366" s="268">
        <f t="shared" si="3449"/>
        <v>0</v>
      </c>
      <c r="FH366" s="268">
        <f t="shared" si="3450"/>
        <v>0</v>
      </c>
      <c r="FI366" s="269"/>
      <c r="FJ366" s="269">
        <f t="shared" si="3451"/>
        <v>0</v>
      </c>
      <c r="FK366" s="268">
        <f t="shared" si="3503"/>
        <v>0</v>
      </c>
      <c r="FL366" s="268">
        <f t="shared" si="3504"/>
        <v>0</v>
      </c>
      <c r="FM366" s="269"/>
      <c r="FN366" s="269">
        <f t="shared" si="3452"/>
        <v>0</v>
      </c>
      <c r="FO366" s="268">
        <f t="shared" si="3505"/>
        <v>0</v>
      </c>
      <c r="FP366" s="268">
        <f t="shared" si="3506"/>
        <v>0</v>
      </c>
      <c r="FQ366" s="269"/>
      <c r="FR366" s="269">
        <f t="shared" si="3453"/>
        <v>0</v>
      </c>
      <c r="FS366" s="268">
        <f t="shared" si="3507"/>
        <v>0</v>
      </c>
      <c r="FT366" s="268">
        <f t="shared" si="3508"/>
        <v>0</v>
      </c>
      <c r="FU366" s="269"/>
      <c r="FV366" s="269">
        <f t="shared" si="3454"/>
        <v>0</v>
      </c>
      <c r="FW366" s="268">
        <f t="shared" si="3509"/>
        <v>0</v>
      </c>
      <c r="FX366" s="268">
        <f t="shared" si="3510"/>
        <v>0</v>
      </c>
      <c r="FY366" s="269"/>
      <c r="FZ366" s="269">
        <f t="shared" si="3511"/>
        <v>0</v>
      </c>
      <c r="GA366" s="268">
        <f t="shared" si="3512"/>
        <v>0</v>
      </c>
      <c r="GB366" s="268">
        <f t="shared" si="3513"/>
        <v>0</v>
      </c>
      <c r="GC366" s="269"/>
      <c r="GD366" s="269">
        <f t="shared" si="3514"/>
        <v>0</v>
      </c>
      <c r="GE366" s="268">
        <f t="shared" si="3515"/>
        <v>0</v>
      </c>
      <c r="GF366" s="268">
        <f t="shared" si="3516"/>
        <v>0</v>
      </c>
      <c r="GG366" s="269"/>
      <c r="GH366" s="269">
        <f t="shared" si="3517"/>
        <v>0</v>
      </c>
      <c r="GI366" s="268">
        <f t="shared" si="3518"/>
        <v>0</v>
      </c>
      <c r="GJ366" s="268">
        <f t="shared" si="3519"/>
        <v>0</v>
      </c>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c r="HW366" s="4"/>
      <c r="HX366" s="4"/>
      <c r="HY366" s="4"/>
      <c r="HZ366" s="4"/>
      <c r="IA366" s="4"/>
      <c r="IB366" s="4"/>
      <c r="IC366" s="4"/>
      <c r="ID366" s="4"/>
      <c r="IE366" s="4"/>
      <c r="IF366" s="4"/>
      <c r="IG366" s="4"/>
      <c r="IH366" s="4"/>
      <c r="II366" s="4"/>
      <c r="IJ366" s="4"/>
      <c r="IK366" s="4"/>
      <c r="IL366" s="4"/>
      <c r="IM366" s="4"/>
      <c r="IN366" s="4"/>
      <c r="IO366" s="4"/>
      <c r="IP366" s="4"/>
      <c r="IQ366" s="4"/>
      <c r="IR366" s="4"/>
      <c r="IS366" s="4"/>
      <c r="IT366" s="4"/>
      <c r="IU366" s="4"/>
      <c r="IV366" s="4"/>
      <c r="IW366" s="4"/>
      <c r="IX366" s="4"/>
      <c r="IY366" s="4"/>
      <c r="IZ366" s="4"/>
      <c r="JA366" s="4"/>
      <c r="JB366" s="4"/>
      <c r="JC366" s="4"/>
      <c r="JD366" s="4"/>
      <c r="JE366" s="4"/>
      <c r="JF366" s="4"/>
      <c r="JG366" s="4"/>
      <c r="JH366" s="4"/>
      <c r="JI366" s="4"/>
      <c r="JJ366" s="4"/>
      <c r="JK366" s="4"/>
      <c r="JL366" s="4"/>
      <c r="JM366" s="4"/>
      <c r="JN366" s="4"/>
    </row>
    <row r="367" spans="1:274" s="5" customFormat="1" x14ac:dyDescent="0.2">
      <c r="A367" s="57"/>
      <c r="B367" s="57"/>
      <c r="C367" s="57" t="s">
        <v>8</v>
      </c>
      <c r="D367" s="57">
        <v>75</v>
      </c>
      <c r="E367" s="6"/>
      <c r="F367" s="64">
        <f t="shared" si="3455"/>
        <v>0</v>
      </c>
      <c r="G367" s="6"/>
      <c r="H367" s="64">
        <f t="shared" si="3456"/>
        <v>0</v>
      </c>
      <c r="I367" s="6"/>
      <c r="J367" s="64">
        <f t="shared" si="3457"/>
        <v>0</v>
      </c>
      <c r="K367" s="6"/>
      <c r="L367" s="64">
        <f t="shared" si="3752"/>
        <v>0</v>
      </c>
      <c r="M367" s="6"/>
      <c r="N367" s="64">
        <f t="shared" si="3753"/>
        <v>0</v>
      </c>
      <c r="O367" s="6"/>
      <c r="P367" s="64">
        <f t="shared" si="3754"/>
        <v>0</v>
      </c>
      <c r="Q367" s="6"/>
      <c r="R367" s="64">
        <f t="shared" si="3755"/>
        <v>0</v>
      </c>
      <c r="S367" s="6"/>
      <c r="T367" s="64">
        <f t="shared" si="3756"/>
        <v>0</v>
      </c>
      <c r="U367" s="6"/>
      <c r="V367" s="64">
        <f t="shared" si="3757"/>
        <v>0</v>
      </c>
      <c r="W367" s="6"/>
      <c r="X367" s="64">
        <f t="shared" si="3758"/>
        <v>0</v>
      </c>
      <c r="Y367" s="6"/>
      <c r="Z367" s="64">
        <f t="shared" si="3759"/>
        <v>0</v>
      </c>
      <c r="AA367" s="6"/>
      <c r="AB367" s="64">
        <f t="shared" si="3760"/>
        <v>0</v>
      </c>
      <c r="AC367" s="59"/>
      <c r="AD367" s="64">
        <f t="shared" si="3761"/>
        <v>0</v>
      </c>
      <c r="AE367" s="59"/>
      <c r="AF367" s="64">
        <f t="shared" si="3762"/>
        <v>0</v>
      </c>
      <c r="AG367" s="59"/>
      <c r="AH367" s="64">
        <f t="shared" si="3763"/>
        <v>0</v>
      </c>
      <c r="AI367" s="59"/>
      <c r="AJ367" s="64">
        <f t="shared" si="3764"/>
        <v>0</v>
      </c>
      <c r="AK367" s="59"/>
      <c r="AL367" s="64">
        <f t="shared" si="3765"/>
        <v>0</v>
      </c>
      <c r="AM367" s="59"/>
      <c r="AN367" s="64">
        <f t="shared" si="3766"/>
        <v>0</v>
      </c>
      <c r="AO367" s="59"/>
      <c r="AP367" s="64">
        <f t="shared" si="3767"/>
        <v>0</v>
      </c>
      <c r="AQ367" s="59"/>
      <c r="AR367" s="64">
        <f t="shared" si="3768"/>
        <v>0</v>
      </c>
      <c r="AS367" s="59"/>
      <c r="AT367" s="64">
        <f t="shared" si="3769"/>
        <v>0</v>
      </c>
      <c r="AU367" s="59"/>
      <c r="AV367" s="64">
        <f t="shared" si="3770"/>
        <v>0</v>
      </c>
      <c r="AW367" s="59"/>
      <c r="AX367" s="64">
        <f t="shared" si="3771"/>
        <v>0</v>
      </c>
      <c r="AY367" s="59"/>
      <c r="AZ367" s="64">
        <f t="shared" si="3772"/>
        <v>0</v>
      </c>
      <c r="BA367" s="59"/>
      <c r="BB367" s="64">
        <f t="shared" si="3773"/>
        <v>0</v>
      </c>
      <c r="BC367" s="59"/>
      <c r="BD367" s="64">
        <f t="shared" si="3774"/>
        <v>0</v>
      </c>
      <c r="BE367" s="59"/>
      <c r="BF367" s="64">
        <f t="shared" si="3775"/>
        <v>0</v>
      </c>
      <c r="BG367" s="59"/>
      <c r="BH367" s="64">
        <f t="shared" si="3776"/>
        <v>0</v>
      </c>
      <c r="BI367" s="59"/>
      <c r="BJ367" s="64">
        <f t="shared" si="3777"/>
        <v>0</v>
      </c>
      <c r="BK367" s="59"/>
      <c r="BL367" s="64">
        <f t="shared" si="3778"/>
        <v>0</v>
      </c>
      <c r="BM367" s="59"/>
      <c r="BN367" s="64">
        <f t="shared" si="3779"/>
        <v>0</v>
      </c>
      <c r="BO367" s="59"/>
      <c r="BP367" s="64">
        <f t="shared" si="3780"/>
        <v>0</v>
      </c>
      <c r="BQ367" s="59"/>
      <c r="BR367" s="64">
        <f t="shared" si="3781"/>
        <v>0</v>
      </c>
      <c r="BS367" s="59"/>
      <c r="BT367" s="64">
        <f t="shared" si="3782"/>
        <v>0</v>
      </c>
      <c r="BU367" s="59"/>
      <c r="BV367" s="64">
        <f t="shared" si="3783"/>
        <v>0</v>
      </c>
      <c r="BW367" s="59"/>
      <c r="BX367" s="64">
        <f t="shared" si="3784"/>
        <v>0</v>
      </c>
      <c r="BY367" s="59"/>
      <c r="BZ367" s="64">
        <f t="shared" si="3404"/>
        <v>0</v>
      </c>
      <c r="CA367" s="54"/>
      <c r="CB367" s="61">
        <f t="shared" si="3520"/>
        <v>0</v>
      </c>
      <c r="CC367" s="61">
        <f t="shared" si="3406"/>
        <v>0</v>
      </c>
      <c r="CD367" s="4"/>
      <c r="CE367" s="4"/>
      <c r="CF367" s="4">
        <f t="shared" si="3407"/>
        <v>0</v>
      </c>
      <c r="CG367" s="218">
        <f t="shared" si="3408"/>
        <v>0</v>
      </c>
      <c r="CH367" s="218">
        <f t="shared" si="3409"/>
        <v>0</v>
      </c>
      <c r="CI367" s="4"/>
      <c r="CJ367" s="4">
        <f t="shared" si="3410"/>
        <v>0</v>
      </c>
      <c r="CK367" s="218">
        <f t="shared" si="3411"/>
        <v>0</v>
      </c>
      <c r="CL367" s="218">
        <f t="shared" si="3412"/>
        <v>0</v>
      </c>
      <c r="CM367" s="4"/>
      <c r="CN367" s="4">
        <f t="shared" si="3413"/>
        <v>0</v>
      </c>
      <c r="CO367" s="218">
        <f t="shared" si="3414"/>
        <v>0</v>
      </c>
      <c r="CP367" s="218">
        <f t="shared" si="3415"/>
        <v>0</v>
      </c>
      <c r="CQ367" s="4"/>
      <c r="CR367" s="4">
        <f t="shared" si="3416"/>
        <v>0</v>
      </c>
      <c r="CS367" s="218">
        <f t="shared" si="3417"/>
        <v>0</v>
      </c>
      <c r="CT367" s="218">
        <f t="shared" si="3418"/>
        <v>0</v>
      </c>
      <c r="CU367" s="4"/>
      <c r="CV367" s="4">
        <f t="shared" si="3419"/>
        <v>0</v>
      </c>
      <c r="CW367" s="218">
        <f t="shared" si="3420"/>
        <v>0</v>
      </c>
      <c r="CX367" s="218">
        <f t="shared" si="3421"/>
        <v>0</v>
      </c>
      <c r="CY367" s="4"/>
      <c r="CZ367" s="4">
        <f t="shared" si="3422"/>
        <v>0</v>
      </c>
      <c r="DA367" s="218">
        <f t="shared" si="3423"/>
        <v>0</v>
      </c>
      <c r="DB367" s="218">
        <f t="shared" si="3424"/>
        <v>0</v>
      </c>
      <c r="DC367" s="4"/>
      <c r="DD367" s="4">
        <f t="shared" si="3425"/>
        <v>0</v>
      </c>
      <c r="DE367" s="218">
        <f t="shared" si="3426"/>
        <v>0</v>
      </c>
      <c r="DF367" s="218">
        <f t="shared" si="3427"/>
        <v>0</v>
      </c>
      <c r="DG367" s="4"/>
      <c r="DH367" s="4">
        <f t="shared" si="3428"/>
        <v>0</v>
      </c>
      <c r="DI367" s="218">
        <f t="shared" si="3429"/>
        <v>0</v>
      </c>
      <c r="DJ367" s="218">
        <f t="shared" si="3430"/>
        <v>0</v>
      </c>
      <c r="DK367" s="4"/>
      <c r="DL367" s="4">
        <f t="shared" si="3431"/>
        <v>0</v>
      </c>
      <c r="DM367" s="218">
        <f t="shared" si="3432"/>
        <v>0</v>
      </c>
      <c r="DN367" s="218">
        <f t="shared" si="3433"/>
        <v>0</v>
      </c>
      <c r="DO367" s="4"/>
      <c r="DP367" s="4">
        <f t="shared" si="3434"/>
        <v>0</v>
      </c>
      <c r="DQ367" s="218">
        <f t="shared" si="3435"/>
        <v>0</v>
      </c>
      <c r="DR367" s="218">
        <f t="shared" si="3436"/>
        <v>0</v>
      </c>
      <c r="DS367" s="4"/>
      <c r="DT367" s="4">
        <f t="shared" si="3437"/>
        <v>0</v>
      </c>
      <c r="DU367" s="218">
        <f t="shared" si="3438"/>
        <v>0</v>
      </c>
      <c r="DV367" s="218">
        <f t="shared" si="3439"/>
        <v>0</v>
      </c>
      <c r="DW367" s="4"/>
      <c r="DX367" s="4"/>
      <c r="DY367" s="4">
        <f t="shared" si="3440"/>
        <v>0</v>
      </c>
      <c r="DZ367" s="218">
        <f t="shared" si="3441"/>
        <v>0</v>
      </c>
      <c r="EA367" s="218">
        <f t="shared" si="3442"/>
        <v>0</v>
      </c>
      <c r="EB367" s="4"/>
      <c r="EC367" s="4">
        <f t="shared" si="3443"/>
        <v>0</v>
      </c>
      <c r="ED367" s="218" t="e">
        <f>SUM(EB367+#REF!)</f>
        <v>#REF!</v>
      </c>
      <c r="EE367" s="218" t="e">
        <f t="shared" si="3444"/>
        <v>#REF!</v>
      </c>
      <c r="EF367" s="4"/>
      <c r="EG367" s="4">
        <f t="shared" si="3445"/>
        <v>0</v>
      </c>
      <c r="EH367" s="218" t="e">
        <f>SUM(EF367+#REF!)</f>
        <v>#REF!</v>
      </c>
      <c r="EI367" s="218" t="e">
        <f t="shared" si="3446"/>
        <v>#REF!</v>
      </c>
      <c r="EJ367" s="4"/>
      <c r="EK367" s="4" t="e">
        <f>SUM(EJ367*#REF!)</f>
        <v>#REF!</v>
      </c>
      <c r="EL367" s="218" t="e">
        <f>SUM(EJ367+#REF!)</f>
        <v>#REF!</v>
      </c>
      <c r="EM367" s="218" t="e">
        <f t="shared" si="3447"/>
        <v>#REF!</v>
      </c>
      <c r="EN367" s="4"/>
      <c r="EO367" s="269"/>
      <c r="EP367" s="269">
        <f t="shared" si="3747"/>
        <v>0</v>
      </c>
      <c r="EQ367" s="268">
        <f t="shared" si="3492"/>
        <v>0</v>
      </c>
      <c r="ER367" s="268">
        <f t="shared" si="3493"/>
        <v>0</v>
      </c>
      <c r="ES367" s="269"/>
      <c r="ET367" s="269">
        <f t="shared" si="3494"/>
        <v>0</v>
      </c>
      <c r="EU367" s="268">
        <f t="shared" si="3495"/>
        <v>0</v>
      </c>
      <c r="EV367" s="268">
        <f t="shared" si="3496"/>
        <v>0</v>
      </c>
      <c r="EW367" s="269"/>
      <c r="EX367" s="269">
        <f t="shared" si="3497"/>
        <v>0</v>
      </c>
      <c r="EY367" s="268">
        <f t="shared" si="3498"/>
        <v>0</v>
      </c>
      <c r="EZ367" s="268">
        <f t="shared" si="3499"/>
        <v>0</v>
      </c>
      <c r="FA367" s="269"/>
      <c r="FB367" s="269">
        <f t="shared" si="3748"/>
        <v>0</v>
      </c>
      <c r="FC367" s="268">
        <f t="shared" si="3501"/>
        <v>0</v>
      </c>
      <c r="FD367" s="268">
        <f t="shared" si="3502"/>
        <v>0</v>
      </c>
      <c r="FE367" s="269"/>
      <c r="FF367" s="269">
        <f t="shared" si="3448"/>
        <v>0</v>
      </c>
      <c r="FG367" s="268">
        <f t="shared" si="3449"/>
        <v>0</v>
      </c>
      <c r="FH367" s="268">
        <f t="shared" si="3450"/>
        <v>0</v>
      </c>
      <c r="FI367" s="269"/>
      <c r="FJ367" s="269">
        <f t="shared" si="3451"/>
        <v>0</v>
      </c>
      <c r="FK367" s="268">
        <f t="shared" si="3503"/>
        <v>0</v>
      </c>
      <c r="FL367" s="268">
        <f t="shared" si="3504"/>
        <v>0</v>
      </c>
      <c r="FM367" s="269"/>
      <c r="FN367" s="269">
        <f t="shared" si="3452"/>
        <v>0</v>
      </c>
      <c r="FO367" s="268">
        <f t="shared" si="3505"/>
        <v>0</v>
      </c>
      <c r="FP367" s="268">
        <f t="shared" si="3506"/>
        <v>0</v>
      </c>
      <c r="FQ367" s="269"/>
      <c r="FR367" s="269">
        <f t="shared" si="3453"/>
        <v>0</v>
      </c>
      <c r="FS367" s="268">
        <f t="shared" si="3507"/>
        <v>0</v>
      </c>
      <c r="FT367" s="268">
        <f t="shared" si="3508"/>
        <v>0</v>
      </c>
      <c r="FU367" s="269"/>
      <c r="FV367" s="269">
        <f t="shared" si="3454"/>
        <v>0</v>
      </c>
      <c r="FW367" s="268">
        <f t="shared" si="3509"/>
        <v>0</v>
      </c>
      <c r="FX367" s="268">
        <f t="shared" si="3510"/>
        <v>0</v>
      </c>
      <c r="FY367" s="269"/>
      <c r="FZ367" s="269">
        <f t="shared" si="3511"/>
        <v>0</v>
      </c>
      <c r="GA367" s="268">
        <f t="shared" si="3512"/>
        <v>0</v>
      </c>
      <c r="GB367" s="268">
        <f t="shared" si="3513"/>
        <v>0</v>
      </c>
      <c r="GC367" s="269"/>
      <c r="GD367" s="269">
        <f t="shared" si="3514"/>
        <v>0</v>
      </c>
      <c r="GE367" s="268">
        <f t="shared" si="3515"/>
        <v>0</v>
      </c>
      <c r="GF367" s="268">
        <f t="shared" si="3516"/>
        <v>0</v>
      </c>
      <c r="GG367" s="269"/>
      <c r="GH367" s="269">
        <f t="shared" si="3517"/>
        <v>0</v>
      </c>
      <c r="GI367" s="268">
        <f t="shared" si="3518"/>
        <v>0</v>
      </c>
      <c r="GJ367" s="268">
        <f t="shared" si="3519"/>
        <v>0</v>
      </c>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c r="HW367" s="4"/>
      <c r="HX367" s="4"/>
      <c r="HY367" s="4"/>
      <c r="HZ367" s="4"/>
      <c r="IA367" s="4"/>
      <c r="IB367" s="4"/>
      <c r="IC367" s="4"/>
      <c r="ID367" s="4"/>
      <c r="IE367" s="4"/>
      <c r="IF367" s="4"/>
      <c r="IG367" s="4"/>
      <c r="IH367" s="4"/>
      <c r="II367" s="4"/>
      <c r="IJ367" s="4"/>
      <c r="IK367" s="4"/>
      <c r="IL367" s="4"/>
      <c r="IM367" s="4"/>
      <c r="IN367" s="4"/>
      <c r="IO367" s="4"/>
      <c r="IP367" s="4"/>
      <c r="IQ367" s="4"/>
      <c r="IR367" s="4"/>
      <c r="IS367" s="4"/>
      <c r="IT367" s="4"/>
      <c r="IU367" s="4"/>
      <c r="IV367" s="4"/>
      <c r="IW367" s="4"/>
      <c r="IX367" s="4"/>
      <c r="IY367" s="4"/>
      <c r="IZ367" s="4"/>
      <c r="JA367" s="4"/>
      <c r="JB367" s="4"/>
      <c r="JC367" s="4"/>
      <c r="JD367" s="4"/>
      <c r="JE367" s="4"/>
      <c r="JF367" s="4"/>
      <c r="JG367" s="4"/>
      <c r="JH367" s="4"/>
      <c r="JI367" s="4"/>
      <c r="JJ367" s="4"/>
      <c r="JK367" s="4"/>
      <c r="JL367" s="4"/>
      <c r="JM367" s="4"/>
      <c r="JN367" s="4"/>
    </row>
    <row r="368" spans="1:274" s="5" customFormat="1" x14ac:dyDescent="0.2">
      <c r="A368" s="57" t="s">
        <v>215</v>
      </c>
      <c r="B368" s="57" t="s">
        <v>95</v>
      </c>
      <c r="C368" s="57" t="s">
        <v>9</v>
      </c>
      <c r="D368" s="57">
        <v>60</v>
      </c>
      <c r="E368" s="6"/>
      <c r="F368" s="64">
        <f>SUM(E368*$D368)</f>
        <v>0</v>
      </c>
      <c r="G368" s="6"/>
      <c r="H368" s="64">
        <f>SUM(G368*$D368)</f>
        <v>0</v>
      </c>
      <c r="I368" s="6"/>
      <c r="J368" s="64">
        <f>SUM(I368*$D368)</f>
        <v>0</v>
      </c>
      <c r="K368" s="6"/>
      <c r="L368" s="64">
        <f>SUM(K368*$D368)</f>
        <v>0</v>
      </c>
      <c r="M368" s="6"/>
      <c r="N368" s="64">
        <f>SUM(M368*$D368)</f>
        <v>0</v>
      </c>
      <c r="O368" s="6"/>
      <c r="P368" s="64">
        <f>SUM(O368*$D368)</f>
        <v>0</v>
      </c>
      <c r="Q368" s="6"/>
      <c r="R368" s="64">
        <f>SUM(Q368*$D368)</f>
        <v>0</v>
      </c>
      <c r="S368" s="6"/>
      <c r="T368" s="64">
        <f>SUM(S368*$D368)</f>
        <v>0</v>
      </c>
      <c r="U368" s="6"/>
      <c r="V368" s="64">
        <f>SUM(U368*$D368)</f>
        <v>0</v>
      </c>
      <c r="W368" s="225"/>
      <c r="X368" s="64">
        <f>SUM(W368*$D368)</f>
        <v>0</v>
      </c>
      <c r="Y368" s="6"/>
      <c r="Z368" s="64">
        <f>SUM(Y368*$D368)</f>
        <v>0</v>
      </c>
      <c r="AA368" s="6"/>
      <c r="AB368" s="64">
        <f>SUM(AA368*$D368)</f>
        <v>0</v>
      </c>
      <c r="AC368" s="59"/>
      <c r="AD368" s="64">
        <f>SUM(AC368*$D368)</f>
        <v>0</v>
      </c>
      <c r="AE368" s="59"/>
      <c r="AF368" s="64">
        <f>SUM(AE368*$D368)</f>
        <v>0</v>
      </c>
      <c r="AG368" s="59"/>
      <c r="AH368" s="64">
        <f>SUM(AG368*$D368)</f>
        <v>0</v>
      </c>
      <c r="AI368" s="59"/>
      <c r="AJ368" s="64">
        <f>SUM(AI368*$D368)</f>
        <v>0</v>
      </c>
      <c r="AK368" s="59"/>
      <c r="AL368" s="64">
        <f>SUM(AK368*$D368)</f>
        <v>0</v>
      </c>
      <c r="AM368" s="59"/>
      <c r="AN368" s="64">
        <f>SUM(AM368*$D368)</f>
        <v>0</v>
      </c>
      <c r="AO368" s="59"/>
      <c r="AP368" s="64">
        <f>SUM(AO368*$D368)</f>
        <v>0</v>
      </c>
      <c r="AQ368" s="59"/>
      <c r="AR368" s="64">
        <f>SUM(AQ368*$D368)</f>
        <v>0</v>
      </c>
      <c r="AS368" s="59"/>
      <c r="AT368" s="64">
        <f>SUM(AS368*$D368)</f>
        <v>0</v>
      </c>
      <c r="AU368" s="59"/>
      <c r="AV368" s="64">
        <f>SUM(AU368*$D368)</f>
        <v>0</v>
      </c>
      <c r="AW368" s="59"/>
      <c r="AX368" s="64">
        <f>SUM(AW368*$D368)</f>
        <v>0</v>
      </c>
      <c r="AY368" s="59"/>
      <c r="AZ368" s="64">
        <f>SUM(AY368*$D368)</f>
        <v>0</v>
      </c>
      <c r="BA368" s="59"/>
      <c r="BB368" s="64">
        <f>SUM(BA368*$D368)</f>
        <v>0</v>
      </c>
      <c r="BC368" s="59"/>
      <c r="BD368" s="64">
        <f>SUM(BC368*$D368)</f>
        <v>0</v>
      </c>
      <c r="BE368" s="59"/>
      <c r="BF368" s="64">
        <f>SUM(BE368*$D368)</f>
        <v>0</v>
      </c>
      <c r="BG368" s="59"/>
      <c r="BH368" s="64">
        <f>SUM(BG368*$D368)</f>
        <v>0</v>
      </c>
      <c r="BI368" s="59"/>
      <c r="BJ368" s="64">
        <f>SUM(BI368*$D368)</f>
        <v>0</v>
      </c>
      <c r="BK368" s="59"/>
      <c r="BL368" s="64">
        <f>SUM(BK368*$D368)</f>
        <v>0</v>
      </c>
      <c r="BM368" s="59"/>
      <c r="BN368" s="64">
        <f>SUM(BM368*$D368)</f>
        <v>0</v>
      </c>
      <c r="BO368" s="59"/>
      <c r="BP368" s="64">
        <f>SUM(BO368*$D368)</f>
        <v>0</v>
      </c>
      <c r="BQ368" s="59"/>
      <c r="BR368" s="64">
        <f>SUM(BQ368*$D368)</f>
        <v>0</v>
      </c>
      <c r="BS368" s="59"/>
      <c r="BT368" s="64">
        <f>SUM(BS368*$D368)</f>
        <v>0</v>
      </c>
      <c r="BU368" s="59"/>
      <c r="BV368" s="64">
        <f>SUM(BU368*$D368)</f>
        <v>0</v>
      </c>
      <c r="BW368" s="59"/>
      <c r="BX368" s="64">
        <f>SUM(BW368*$D368)</f>
        <v>0</v>
      </c>
      <c r="BY368" s="59"/>
      <c r="BZ368" s="64">
        <f>SUM(BY368*$D368)</f>
        <v>0</v>
      </c>
      <c r="CA368" s="54"/>
      <c r="CB368" s="61">
        <f>SUM(E368+G368+I368+K368+M368+O368+Q368+S368+U368+W368+Y368+AA368+AC368+AE368+AG368+AI368+AK368+AM368+AO368+AQ368+AS368+AU368+AW368+AY368+BA368+BC368+BE368+BG368+BI368+BK368+BM368+BO368+BQ368+BS368+BU368+BW368+BY368)</f>
        <v>0</v>
      </c>
      <c r="CC368" s="61">
        <f>ROUND(CB368*D368*2,1)/2</f>
        <v>0</v>
      </c>
      <c r="CD368" s="4"/>
      <c r="CE368" s="4"/>
      <c r="CF368" s="4">
        <f>SUM(CE368*D368)</f>
        <v>0</v>
      </c>
      <c r="CG368" s="218">
        <f t="shared" ref="CG368:CH371" si="3785">SUM(CE368+K368)</f>
        <v>0</v>
      </c>
      <c r="CH368" s="218">
        <f t="shared" si="3785"/>
        <v>0</v>
      </c>
      <c r="CI368" s="4"/>
      <c r="CJ368" s="4">
        <f>SUM(CI368*H368)</f>
        <v>0</v>
      </c>
      <c r="CK368" s="218">
        <f>SUM(CI368+M368)</f>
        <v>0</v>
      </c>
      <c r="CL368" s="218">
        <f>SUM(CK368*D368)</f>
        <v>0</v>
      </c>
      <c r="CM368" s="4"/>
      <c r="CN368" s="4">
        <f>SUM(CM368*L368)</f>
        <v>0</v>
      </c>
      <c r="CO368" s="218">
        <f>SUM(CM368+O368)</f>
        <v>0</v>
      </c>
      <c r="CP368" s="218">
        <f>SUM(CO368*D368)</f>
        <v>0</v>
      </c>
      <c r="CQ368" s="4"/>
      <c r="CR368" s="4">
        <f>SUM(CQ368*P368)</f>
        <v>0</v>
      </c>
      <c r="CS368" s="218">
        <f>SUM(CQ368+S368)</f>
        <v>0</v>
      </c>
      <c r="CT368" s="218">
        <f>SUM(CS368*H368)</f>
        <v>0</v>
      </c>
      <c r="CU368" s="4"/>
      <c r="CV368" s="4">
        <f>SUM(CU368*T368)</f>
        <v>0</v>
      </c>
      <c r="CW368" s="218">
        <f>SUM(CU368+W368)</f>
        <v>0</v>
      </c>
      <c r="CX368" s="218">
        <f>SUM(CW368*L368)</f>
        <v>0</v>
      </c>
      <c r="CY368" s="4"/>
      <c r="CZ368" s="4">
        <f>SUM(CY368*X368)</f>
        <v>0</v>
      </c>
      <c r="DA368" s="218">
        <f>SUM(CY368+AA368)</f>
        <v>0</v>
      </c>
      <c r="DB368" s="218">
        <f>SUM(DA368*P368)</f>
        <v>0</v>
      </c>
      <c r="DC368" s="4"/>
      <c r="DD368" s="4">
        <f>SUM(DC368*AB368)</f>
        <v>0</v>
      </c>
      <c r="DE368" s="218">
        <f>SUM(DC368+AE368)</f>
        <v>0</v>
      </c>
      <c r="DF368" s="218">
        <f>SUM(DE368*T368)</f>
        <v>0</v>
      </c>
      <c r="DG368" s="4"/>
      <c r="DH368" s="4">
        <f>SUM(DG368*AF368)</f>
        <v>0</v>
      </c>
      <c r="DI368" s="218">
        <f>SUM(DG368+AI368)</f>
        <v>0</v>
      </c>
      <c r="DJ368" s="218">
        <f>SUM(DI368*X368)</f>
        <v>0</v>
      </c>
      <c r="DK368" s="4"/>
      <c r="DL368" s="4">
        <f>SUM(DK368*AJ368)</f>
        <v>0</v>
      </c>
      <c r="DM368" s="218">
        <f>SUM(DK368+AM368)</f>
        <v>0</v>
      </c>
      <c r="DN368" s="218">
        <f>SUM(DM368*AB368)</f>
        <v>0</v>
      </c>
      <c r="DO368" s="4"/>
      <c r="DP368" s="4">
        <f>SUM(DO368*AN368)</f>
        <v>0</v>
      </c>
      <c r="DQ368" s="218">
        <f>SUM(DO368+AQ368)</f>
        <v>0</v>
      </c>
      <c r="DR368" s="218">
        <f>SUM(DQ368*AF368)</f>
        <v>0</v>
      </c>
      <c r="DS368" s="4"/>
      <c r="DT368" s="4">
        <f>SUM(DS368*AR368)</f>
        <v>0</v>
      </c>
      <c r="DU368" s="218">
        <f>SUM(DS368+AU368)</f>
        <v>0</v>
      </c>
      <c r="DV368" s="218">
        <f>SUM(DU368*AJ368)</f>
        <v>0</v>
      </c>
      <c r="DW368" s="4"/>
      <c r="DX368" s="4"/>
      <c r="DY368" s="4">
        <f>SUM(DX368*AS368)</f>
        <v>0</v>
      </c>
      <c r="DZ368" s="218">
        <f>SUM(DX368+AV368)</f>
        <v>0</v>
      </c>
      <c r="EA368" s="218">
        <f>SUM(DZ368*AK368)</f>
        <v>0</v>
      </c>
      <c r="EB368" s="4"/>
      <c r="EC368" s="4">
        <f>SUM(EB368*D368)</f>
        <v>0</v>
      </c>
      <c r="ED368" s="218" t="e">
        <f>SUM(EB368+#REF!)</f>
        <v>#REF!</v>
      </c>
      <c r="EE368" s="218" t="e">
        <f>SUM(ED368*D368)</f>
        <v>#REF!</v>
      </c>
      <c r="EF368" s="4"/>
      <c r="EG368" s="4">
        <f>SUM(EF368*AW368)</f>
        <v>0</v>
      </c>
      <c r="EH368" s="218" t="e">
        <f>SUM(EF368+#REF!)</f>
        <v>#REF!</v>
      </c>
      <c r="EI368" s="218" t="e">
        <f>SUM(EH368*D368)</f>
        <v>#REF!</v>
      </c>
      <c r="EJ368" s="4"/>
      <c r="EK368" s="4" t="e">
        <f>SUM(EJ368*#REF!)</f>
        <v>#REF!</v>
      </c>
      <c r="EL368" s="218" t="e">
        <f>SUM(EJ368+#REF!)</f>
        <v>#REF!</v>
      </c>
      <c r="EM368" s="218" t="e">
        <f>SUM(EL368*AS368)</f>
        <v>#REF!</v>
      </c>
      <c r="EN368" s="4"/>
      <c r="EO368" s="269"/>
      <c r="EP368" s="269">
        <f>SUM(EO368*D370)</f>
        <v>0</v>
      </c>
      <c r="EQ368" s="268">
        <f>SUM(EO368+AC368)</f>
        <v>0</v>
      </c>
      <c r="ER368" s="268">
        <f>SUM(EQ368*D368)</f>
        <v>0</v>
      </c>
      <c r="ES368" s="269"/>
      <c r="ET368" s="269">
        <f>SUM(ES368*D368)</f>
        <v>0</v>
      </c>
      <c r="EU368" s="268">
        <f>SUM(ES368+AE368)</f>
        <v>0</v>
      </c>
      <c r="EV368" s="268">
        <f>SUM(EU368*D368)</f>
        <v>0</v>
      </c>
      <c r="EW368" s="269"/>
      <c r="EX368" s="269">
        <f>SUM(EW368*D368)</f>
        <v>0</v>
      </c>
      <c r="EY368" s="268">
        <f>SUM(EW368+AG368)</f>
        <v>0</v>
      </c>
      <c r="EZ368" s="268">
        <f>SUM(EY368*D368)</f>
        <v>0</v>
      </c>
      <c r="FA368" s="269"/>
      <c r="FB368" s="269">
        <f>SUM(FA368*H370)</f>
        <v>0</v>
      </c>
      <c r="FC368" s="268">
        <f>SUM(FA368+AI368)</f>
        <v>0</v>
      </c>
      <c r="FD368" s="268">
        <f>SUM(FC368*D368)</f>
        <v>0</v>
      </c>
      <c r="FE368" s="269"/>
      <c r="FF368" s="269">
        <f>SUM(FE368*L370)</f>
        <v>0</v>
      </c>
      <c r="FG368" s="268">
        <f>SUM(FE368+AK368)</f>
        <v>0</v>
      </c>
      <c r="FH368" s="268">
        <f>SUM(FG368*L368)</f>
        <v>0</v>
      </c>
      <c r="FI368" s="269"/>
      <c r="FJ368" s="269">
        <f>SUM(FI368*P370)</f>
        <v>0</v>
      </c>
      <c r="FK368" s="268">
        <f>SUM(FI368+AM368)</f>
        <v>0</v>
      </c>
      <c r="FL368" s="268">
        <f>SUM(FK368*D368)</f>
        <v>0</v>
      </c>
      <c r="FM368" s="269"/>
      <c r="FN368" s="269">
        <f>SUM(FM368*T370)</f>
        <v>0</v>
      </c>
      <c r="FO368" s="268">
        <f>SUM(FM368+AO368)</f>
        <v>0</v>
      </c>
      <c r="FP368" s="268">
        <f>SUM(FO368*D368)</f>
        <v>0</v>
      </c>
      <c r="FQ368" s="269"/>
      <c r="FR368" s="269">
        <f>SUM(FQ368*X370)</f>
        <v>0</v>
      </c>
      <c r="FS368" s="268">
        <f>SUM(FQ368+AQ368)</f>
        <v>0</v>
      </c>
      <c r="FT368" s="268">
        <f>SUM(FS368*D368)</f>
        <v>0</v>
      </c>
      <c r="FU368" s="269"/>
      <c r="FV368" s="269">
        <f>SUM(FU368*X370)</f>
        <v>0</v>
      </c>
      <c r="FW368" s="268">
        <f>SUM(FU368+AS368)</f>
        <v>0</v>
      </c>
      <c r="FX368" s="268">
        <f>SUM(FW368*D368)</f>
        <v>0</v>
      </c>
      <c r="FY368" s="269"/>
      <c r="FZ368" s="269">
        <f t="shared" si="3511"/>
        <v>0</v>
      </c>
      <c r="GA368" s="268">
        <f t="shared" si="3512"/>
        <v>0</v>
      </c>
      <c r="GB368" s="268">
        <f t="shared" si="3513"/>
        <v>0</v>
      </c>
      <c r="GC368" s="269"/>
      <c r="GD368" s="269">
        <f t="shared" si="3514"/>
        <v>0</v>
      </c>
      <c r="GE368" s="268">
        <f t="shared" si="3515"/>
        <v>0</v>
      </c>
      <c r="GF368" s="268">
        <f t="shared" si="3516"/>
        <v>0</v>
      </c>
      <c r="GG368" s="269"/>
      <c r="GH368" s="269">
        <f t="shared" si="3517"/>
        <v>0</v>
      </c>
      <c r="GI368" s="268">
        <f t="shared" si="3518"/>
        <v>0</v>
      </c>
      <c r="GJ368" s="268">
        <f t="shared" si="3519"/>
        <v>0</v>
      </c>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c r="HW368" s="4"/>
      <c r="HX368" s="4"/>
      <c r="HY368" s="4"/>
      <c r="HZ368" s="4"/>
      <c r="IA368" s="4"/>
      <c r="IB368" s="4"/>
      <c r="IC368" s="4"/>
      <c r="ID368" s="4"/>
      <c r="IE368" s="4"/>
      <c r="IF368" s="4"/>
      <c r="IG368" s="4"/>
      <c r="IH368" s="4"/>
      <c r="II368" s="4"/>
      <c r="IJ368" s="4"/>
      <c r="IK368" s="4"/>
      <c r="IL368" s="4"/>
      <c r="IM368" s="4"/>
      <c r="IN368" s="4"/>
      <c r="IO368" s="4"/>
      <c r="IP368" s="4"/>
      <c r="IQ368" s="4"/>
      <c r="IR368" s="4"/>
      <c r="IS368" s="4"/>
      <c r="IT368" s="4"/>
      <c r="IU368" s="4"/>
      <c r="IV368" s="4"/>
      <c r="IW368" s="4"/>
      <c r="IX368" s="4"/>
      <c r="IY368" s="4"/>
      <c r="IZ368" s="4"/>
      <c r="JA368" s="4"/>
      <c r="JB368" s="4"/>
      <c r="JC368" s="4"/>
      <c r="JD368" s="4"/>
      <c r="JE368" s="4"/>
      <c r="JF368" s="4"/>
      <c r="JG368" s="4"/>
      <c r="JH368" s="4"/>
      <c r="JI368" s="4"/>
      <c r="JJ368" s="4"/>
      <c r="JK368" s="4"/>
      <c r="JL368" s="4"/>
      <c r="JM368" s="4"/>
      <c r="JN368" s="4"/>
    </row>
    <row r="369" spans="1:274" s="5" customFormat="1" x14ac:dyDescent="0.2">
      <c r="A369" s="57" t="s">
        <v>200</v>
      </c>
      <c r="B369" s="57" t="s">
        <v>186</v>
      </c>
      <c r="C369" s="57" t="s">
        <v>9</v>
      </c>
      <c r="D369" s="57">
        <v>60</v>
      </c>
      <c r="E369" s="6"/>
      <c r="F369" s="64">
        <f t="shared" ref="F369" si="3786">SUM(E369*$D369)</f>
        <v>0</v>
      </c>
      <c r="G369" s="6"/>
      <c r="H369" s="64">
        <f t="shared" ref="H369" si="3787">SUM(G369*$D369)</f>
        <v>0</v>
      </c>
      <c r="I369" s="6"/>
      <c r="J369" s="64">
        <f t="shared" ref="J369" si="3788">SUM(I369*$D369)</f>
        <v>0</v>
      </c>
      <c r="K369" s="6"/>
      <c r="L369" s="64">
        <f t="shared" ref="L369" si="3789">SUM(K369*$D369)</f>
        <v>0</v>
      </c>
      <c r="M369" s="6"/>
      <c r="N369" s="64">
        <f t="shared" ref="N369" si="3790">SUM(M369*$D369)</f>
        <v>0</v>
      </c>
      <c r="O369" s="6"/>
      <c r="P369" s="64">
        <f t="shared" ref="P369" si="3791">SUM(O369*$D369)</f>
        <v>0</v>
      </c>
      <c r="Q369" s="6"/>
      <c r="R369" s="64">
        <f t="shared" ref="R369" si="3792">SUM(Q369*$D369)</f>
        <v>0</v>
      </c>
      <c r="S369" s="6"/>
      <c r="T369" s="64">
        <f t="shared" ref="T369" si="3793">SUM(S369*$D369)</f>
        <v>0</v>
      </c>
      <c r="U369" s="6"/>
      <c r="V369" s="64">
        <f t="shared" ref="V369" si="3794">SUM(U369*$D369)</f>
        <v>0</v>
      </c>
      <c r="W369" s="6"/>
      <c r="X369" s="64">
        <f t="shared" ref="X369" si="3795">SUM(W369*$D369)</f>
        <v>0</v>
      </c>
      <c r="Y369" s="6"/>
      <c r="Z369" s="64">
        <f t="shared" ref="Z369" si="3796">SUM(Y369*$D369)</f>
        <v>0</v>
      </c>
      <c r="AA369" s="6"/>
      <c r="AB369" s="64">
        <f t="shared" ref="AB369" si="3797">SUM(AA369*$D369)</f>
        <v>0</v>
      </c>
      <c r="AC369" s="59"/>
      <c r="AD369" s="64">
        <f t="shared" ref="AD369" si="3798">SUM(AC369*$D369)</f>
        <v>0</v>
      </c>
      <c r="AE369" s="59"/>
      <c r="AF369" s="64">
        <f t="shared" ref="AF369" si="3799">SUM(AE369*$D369)</f>
        <v>0</v>
      </c>
      <c r="AG369" s="59"/>
      <c r="AH369" s="64">
        <f t="shared" ref="AH369" si="3800">SUM(AG369*$D369)</f>
        <v>0</v>
      </c>
      <c r="AI369" s="59"/>
      <c r="AJ369" s="64">
        <f t="shared" ref="AJ369" si="3801">SUM(AI369*$D369)</f>
        <v>0</v>
      </c>
      <c r="AK369" s="59"/>
      <c r="AL369" s="64">
        <f t="shared" ref="AL369" si="3802">SUM(AK369*$D369)</f>
        <v>0</v>
      </c>
      <c r="AM369" s="59"/>
      <c r="AN369" s="64">
        <f t="shared" ref="AN369" si="3803">SUM(AM369*$D369)</f>
        <v>0</v>
      </c>
      <c r="AO369" s="59"/>
      <c r="AP369" s="64">
        <f t="shared" ref="AP369" si="3804">SUM(AO369*$D369)</f>
        <v>0</v>
      </c>
      <c r="AQ369" s="59"/>
      <c r="AR369" s="64">
        <f t="shared" ref="AR369" si="3805">SUM(AQ369*$D369)</f>
        <v>0</v>
      </c>
      <c r="AS369" s="59"/>
      <c r="AT369" s="64">
        <f t="shared" ref="AT369" si="3806">SUM(AS369*$D369)</f>
        <v>0</v>
      </c>
      <c r="AU369" s="59">
        <v>167.75</v>
      </c>
      <c r="AV369" s="64">
        <f t="shared" ref="AV369" si="3807">SUM(AU369*$D369)</f>
        <v>10065</v>
      </c>
      <c r="AW369" s="59">
        <v>201.75</v>
      </c>
      <c r="AX369" s="64">
        <f t="shared" ref="AX369" si="3808">SUM(AW369*$D369)</f>
        <v>12105</v>
      </c>
      <c r="AY369" s="59"/>
      <c r="AZ369" s="64">
        <f t="shared" ref="AZ369" si="3809">SUM(AY369*$D369)</f>
        <v>0</v>
      </c>
      <c r="BA369" s="59"/>
      <c r="BB369" s="64">
        <f t="shared" ref="BB369" si="3810">SUM(BA369*$D369)</f>
        <v>0</v>
      </c>
      <c r="BC369" s="59"/>
      <c r="BD369" s="64">
        <f t="shared" ref="BD369" si="3811">SUM(BC369*$D369)</f>
        <v>0</v>
      </c>
      <c r="BE369" s="59"/>
      <c r="BF369" s="64">
        <f t="shared" ref="BF369" si="3812">SUM(BE369*$D369)</f>
        <v>0</v>
      </c>
      <c r="BG369" s="59"/>
      <c r="BH369" s="64">
        <f t="shared" ref="BH369" si="3813">SUM(BG369*$D369)</f>
        <v>0</v>
      </c>
      <c r="BI369" s="59"/>
      <c r="BJ369" s="64">
        <f t="shared" ref="BJ369" si="3814">SUM(BI369*$D369)</f>
        <v>0</v>
      </c>
      <c r="BK369" s="59"/>
      <c r="BL369" s="64">
        <f t="shared" ref="BL369" si="3815">SUM(BK369*$D369)</f>
        <v>0</v>
      </c>
      <c r="BM369" s="59"/>
      <c r="BN369" s="64">
        <f t="shared" ref="BN369" si="3816">SUM(BM369*$D369)</f>
        <v>0</v>
      </c>
      <c r="BO369" s="59"/>
      <c r="BP369" s="64">
        <f t="shared" ref="BP369" si="3817">SUM(BO369*$D369)</f>
        <v>0</v>
      </c>
      <c r="BQ369" s="59"/>
      <c r="BR369" s="64">
        <f t="shared" ref="BR369" si="3818">SUM(BQ369*$D369)</f>
        <v>0</v>
      </c>
      <c r="BS369" s="59"/>
      <c r="BT369" s="64">
        <f t="shared" ref="BT369" si="3819">SUM(BS369*$D369)</f>
        <v>0</v>
      </c>
      <c r="BU369" s="59"/>
      <c r="BV369" s="64">
        <f t="shared" ref="BV369" si="3820">SUM(BU369*$D369)</f>
        <v>0</v>
      </c>
      <c r="BW369" s="59"/>
      <c r="BX369" s="64">
        <f t="shared" ref="BX369" si="3821">SUM(BW369*$D369)</f>
        <v>0</v>
      </c>
      <c r="BY369" s="59"/>
      <c r="BZ369" s="64">
        <f t="shared" ref="BZ369" si="3822">SUM(BY369*$D369)</f>
        <v>0</v>
      </c>
      <c r="CA369" s="54"/>
      <c r="CB369" s="61">
        <f t="shared" ref="CB369" si="3823">SUM(E369+G369+I369+K369+M369+O369+Q369+S369+U369+W369+Y369+AA369+AC369+AE369+AG369+AI369+AK369+AM369+AO369+AQ369+AS369+AU369+AW369+AY369+BA369+BC369+BE369+BG369+BI369+BK369+BM369+BO369+BQ369+BS369+BU369+BW369+BY369)</f>
        <v>369.5</v>
      </c>
      <c r="CC369" s="61">
        <f t="shared" ref="CC369" si="3824">ROUND(CB369*D369*2,1)/2</f>
        <v>22170</v>
      </c>
      <c r="CD369" s="4"/>
      <c r="CE369" s="4"/>
      <c r="CF369" s="4">
        <f t="shared" ref="CF369" si="3825">SUM(CE369*D369)</f>
        <v>0</v>
      </c>
      <c r="CG369" s="218">
        <f t="shared" si="3785"/>
        <v>0</v>
      </c>
      <c r="CH369" s="218">
        <f t="shared" si="3785"/>
        <v>0</v>
      </c>
      <c r="CI369" s="4"/>
      <c r="CJ369" s="4">
        <f t="shared" ref="CJ369" si="3826">SUM(CI369*H369)</f>
        <v>0</v>
      </c>
      <c r="CK369" s="218">
        <f t="shared" ref="CK369" si="3827">SUM(CI369+M369)</f>
        <v>0</v>
      </c>
      <c r="CL369" s="218">
        <f t="shared" ref="CL369" si="3828">SUM(CK369*D369)</f>
        <v>0</v>
      </c>
      <c r="CM369" s="4"/>
      <c r="CN369" s="4">
        <f t="shared" ref="CN369" si="3829">SUM(CM369*L369)</f>
        <v>0</v>
      </c>
      <c r="CO369" s="218">
        <f t="shared" ref="CO369" si="3830">SUM(CM369+O369)</f>
        <v>0</v>
      </c>
      <c r="CP369" s="218">
        <f t="shared" ref="CP369" si="3831">SUM(CO369*D369)</f>
        <v>0</v>
      </c>
      <c r="CQ369" s="4"/>
      <c r="CR369" s="4">
        <f t="shared" ref="CR369" si="3832">SUM(CQ369*P369)</f>
        <v>0</v>
      </c>
      <c r="CS369" s="218">
        <f t="shared" ref="CS369" si="3833">SUM(CQ369+S369)</f>
        <v>0</v>
      </c>
      <c r="CT369" s="218">
        <f t="shared" ref="CT369" si="3834">SUM(CS369*H369)</f>
        <v>0</v>
      </c>
      <c r="CU369" s="4"/>
      <c r="CV369" s="4">
        <f t="shared" ref="CV369" si="3835">SUM(CU369*T369)</f>
        <v>0</v>
      </c>
      <c r="CW369" s="218">
        <f t="shared" ref="CW369" si="3836">SUM(CU369+W369)</f>
        <v>0</v>
      </c>
      <c r="CX369" s="218">
        <f t="shared" ref="CX369" si="3837">SUM(CW369*L369)</f>
        <v>0</v>
      </c>
      <c r="CY369" s="4"/>
      <c r="CZ369" s="4">
        <f t="shared" ref="CZ369" si="3838">SUM(CY369*X369)</f>
        <v>0</v>
      </c>
      <c r="DA369" s="218">
        <f t="shared" ref="DA369" si="3839">SUM(CY369+AA369)</f>
        <v>0</v>
      </c>
      <c r="DB369" s="218">
        <f t="shared" ref="DB369" si="3840">SUM(DA369*P369)</f>
        <v>0</v>
      </c>
      <c r="DC369" s="4"/>
      <c r="DD369" s="4">
        <f t="shared" ref="DD369" si="3841">SUM(DC369*AB369)</f>
        <v>0</v>
      </c>
      <c r="DE369" s="218">
        <f t="shared" ref="DE369" si="3842">SUM(DC369+AE369)</f>
        <v>0</v>
      </c>
      <c r="DF369" s="218">
        <f t="shared" ref="DF369" si="3843">SUM(DE369*T369)</f>
        <v>0</v>
      </c>
      <c r="DG369" s="4"/>
      <c r="DH369" s="4">
        <f t="shared" ref="DH369" si="3844">SUM(DG369*AF369)</f>
        <v>0</v>
      </c>
      <c r="DI369" s="218">
        <f t="shared" ref="DI369" si="3845">SUM(DG369+AI369)</f>
        <v>0</v>
      </c>
      <c r="DJ369" s="218">
        <f t="shared" ref="DJ369" si="3846">SUM(DI369*X369)</f>
        <v>0</v>
      </c>
      <c r="DK369" s="4"/>
      <c r="DL369" s="4">
        <f t="shared" ref="DL369" si="3847">SUM(DK369*AJ369)</f>
        <v>0</v>
      </c>
      <c r="DM369" s="218">
        <f t="shared" ref="DM369" si="3848">SUM(DK369+AM369)</f>
        <v>0</v>
      </c>
      <c r="DN369" s="218">
        <f t="shared" ref="DN369" si="3849">SUM(DM369*AB369)</f>
        <v>0</v>
      </c>
      <c r="DO369" s="4"/>
      <c r="DP369" s="4">
        <f t="shared" ref="DP369" si="3850">SUM(DO369*AN369)</f>
        <v>0</v>
      </c>
      <c r="DQ369" s="218">
        <f t="shared" ref="DQ369" si="3851">SUM(DO369+AQ369)</f>
        <v>0</v>
      </c>
      <c r="DR369" s="218">
        <f t="shared" ref="DR369" si="3852">SUM(DQ369*AF369)</f>
        <v>0</v>
      </c>
      <c r="DS369" s="4"/>
      <c r="DT369" s="4">
        <f t="shared" ref="DT369" si="3853">SUM(DS369*AR369)</f>
        <v>0</v>
      </c>
      <c r="DU369" s="218">
        <f t="shared" ref="DU369" si="3854">SUM(DS369+AU369)</f>
        <v>167.75</v>
      </c>
      <c r="DV369" s="218">
        <f t="shared" ref="DV369" si="3855">SUM(DU369*AJ369)</f>
        <v>0</v>
      </c>
      <c r="DW369" s="4"/>
      <c r="DX369" s="4"/>
      <c r="DY369" s="4">
        <f t="shared" ref="DY369" si="3856">SUM(DX369*AS369)</f>
        <v>0</v>
      </c>
      <c r="DZ369" s="218">
        <f t="shared" ref="DZ369" si="3857">SUM(DX369+AV369)</f>
        <v>10065</v>
      </c>
      <c r="EA369" s="218">
        <f t="shared" ref="EA369" si="3858">SUM(DZ369*AK369)</f>
        <v>0</v>
      </c>
      <c r="EB369" s="4"/>
      <c r="EC369" s="4">
        <f t="shared" ref="EC369" si="3859">SUM(EB369*D369)</f>
        <v>0</v>
      </c>
      <c r="ED369" s="218" t="e">
        <f>SUM(EB369+#REF!)</f>
        <v>#REF!</v>
      </c>
      <c r="EE369" s="218" t="e">
        <f t="shared" ref="EE369" si="3860">SUM(ED369*D369)</f>
        <v>#REF!</v>
      </c>
      <c r="EF369" s="4"/>
      <c r="EG369" s="4">
        <f t="shared" ref="EG369" si="3861">SUM(EF369*AW369)</f>
        <v>0</v>
      </c>
      <c r="EH369" s="218" t="e">
        <f>SUM(EF369+#REF!)</f>
        <v>#REF!</v>
      </c>
      <c r="EI369" s="218" t="e">
        <f t="shared" ref="EI369" si="3862">SUM(EH369*D369)</f>
        <v>#REF!</v>
      </c>
      <c r="EJ369" s="4"/>
      <c r="EK369" s="4" t="e">
        <f>SUM(EJ369*#REF!)</f>
        <v>#REF!</v>
      </c>
      <c r="EL369" s="218" t="e">
        <f>SUM(EJ369+#REF!)</f>
        <v>#REF!</v>
      </c>
      <c r="EM369" s="218" t="e">
        <f t="shared" ref="EM369" si="3863">SUM(EL369*AS369)</f>
        <v>#REF!</v>
      </c>
      <c r="EN369" s="4"/>
      <c r="EO369" s="269"/>
      <c r="EP369" s="269">
        <f t="shared" ref="EP369" si="3864">SUM(EO369*D369)</f>
        <v>0</v>
      </c>
      <c r="EQ369" s="268">
        <f t="shared" ref="EQ369" si="3865">SUM(EO369+AC369)</f>
        <v>0</v>
      </c>
      <c r="ER369" s="268">
        <f t="shared" ref="ER369" si="3866">SUM(EQ369*D369)</f>
        <v>0</v>
      </c>
      <c r="ES369" s="269"/>
      <c r="ET369" s="269">
        <f t="shared" ref="ET369" si="3867">SUM(ES369*D369)</f>
        <v>0</v>
      </c>
      <c r="EU369" s="268">
        <f t="shared" ref="EU369" si="3868">SUM(ES369+AE369)</f>
        <v>0</v>
      </c>
      <c r="EV369" s="268">
        <f t="shared" ref="EV369" si="3869">SUM(EU369*D369)</f>
        <v>0</v>
      </c>
      <c r="EW369" s="269"/>
      <c r="EX369" s="269">
        <f t="shared" ref="EX369" si="3870">SUM(EW369*D369)</f>
        <v>0</v>
      </c>
      <c r="EY369" s="268">
        <f t="shared" ref="EY369" si="3871">SUM(EW369+AG369)</f>
        <v>0</v>
      </c>
      <c r="EZ369" s="268">
        <f t="shared" ref="EZ369" si="3872">SUM(EY369*D369)</f>
        <v>0</v>
      </c>
      <c r="FA369" s="269"/>
      <c r="FB369" s="269">
        <f t="shared" ref="FB369" si="3873">SUM(FA369*H369)</f>
        <v>0</v>
      </c>
      <c r="FC369" s="268">
        <f t="shared" ref="FC369" si="3874">SUM(FA369+AI369)</f>
        <v>0</v>
      </c>
      <c r="FD369" s="268">
        <f t="shared" ref="FD369" si="3875">SUM(FC369*D369)</f>
        <v>0</v>
      </c>
      <c r="FE369" s="269"/>
      <c r="FF369" s="269">
        <f t="shared" ref="FF369" si="3876">SUM(FE369*L369)</f>
        <v>0</v>
      </c>
      <c r="FG369" s="268">
        <f t="shared" ref="FG369" si="3877">SUM(FE369+AK369)</f>
        <v>0</v>
      </c>
      <c r="FH369" s="268">
        <f t="shared" ref="FH369" si="3878">SUM(FG369*L369)</f>
        <v>0</v>
      </c>
      <c r="FI369" s="269"/>
      <c r="FJ369" s="269">
        <f t="shared" ref="FJ369" si="3879">SUM(FI369*P369)</f>
        <v>0</v>
      </c>
      <c r="FK369" s="268">
        <f t="shared" ref="FK369" si="3880">SUM(FI369+AM369)</f>
        <v>0</v>
      </c>
      <c r="FL369" s="268">
        <f t="shared" ref="FL369" si="3881">SUM(FK369*D369)</f>
        <v>0</v>
      </c>
      <c r="FM369" s="269"/>
      <c r="FN369" s="269">
        <f t="shared" ref="FN369" si="3882">SUM(FM369*T369)</f>
        <v>0</v>
      </c>
      <c r="FO369" s="268">
        <f t="shared" ref="FO369" si="3883">SUM(FM369+AO369)</f>
        <v>0</v>
      </c>
      <c r="FP369" s="268">
        <f t="shared" ref="FP369" si="3884">SUM(FO369*D369)</f>
        <v>0</v>
      </c>
      <c r="FQ369" s="269"/>
      <c r="FR369" s="269">
        <f t="shared" ref="FR369" si="3885">SUM(FQ369*X369)</f>
        <v>0</v>
      </c>
      <c r="FS369" s="268">
        <f t="shared" ref="FS369" si="3886">SUM(FQ369+AQ369)</f>
        <v>0</v>
      </c>
      <c r="FT369" s="268">
        <f t="shared" ref="FT369" si="3887">SUM(FS369*D369)</f>
        <v>0</v>
      </c>
      <c r="FU369" s="269"/>
      <c r="FV369" s="269">
        <f t="shared" ref="FV369" si="3888">SUM(FU369*X369)</f>
        <v>0</v>
      </c>
      <c r="FW369" s="268">
        <f t="shared" ref="FW369" si="3889">SUM(FU369+AS369)</f>
        <v>0</v>
      </c>
      <c r="FX369" s="268">
        <f t="shared" ref="FX369" si="3890">SUM(FW369*D369)</f>
        <v>0</v>
      </c>
      <c r="FY369" s="269"/>
      <c r="FZ369" s="269">
        <f t="shared" si="3511"/>
        <v>0</v>
      </c>
      <c r="GA369" s="268">
        <f t="shared" si="3512"/>
        <v>167.75</v>
      </c>
      <c r="GB369" s="268">
        <f t="shared" si="3513"/>
        <v>10065</v>
      </c>
      <c r="GC369" s="269"/>
      <c r="GD369" s="269">
        <f t="shared" si="3514"/>
        <v>0</v>
      </c>
      <c r="GE369" s="268">
        <f t="shared" si="3515"/>
        <v>201.75</v>
      </c>
      <c r="GF369" s="268">
        <f t="shared" si="3516"/>
        <v>12105</v>
      </c>
      <c r="GG369" s="269"/>
      <c r="GH369" s="269">
        <f t="shared" si="3517"/>
        <v>0</v>
      </c>
      <c r="GI369" s="268">
        <f t="shared" si="3518"/>
        <v>0</v>
      </c>
      <c r="GJ369" s="268">
        <f t="shared" si="3519"/>
        <v>0</v>
      </c>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c r="HW369" s="4"/>
      <c r="HX369" s="4"/>
      <c r="HY369" s="4"/>
      <c r="HZ369" s="4"/>
      <c r="IA369" s="4"/>
      <c r="IB369" s="4"/>
      <c r="IC369" s="4"/>
      <c r="ID369" s="4"/>
      <c r="IE369" s="4"/>
      <c r="IF369" s="4"/>
      <c r="IG369" s="4"/>
      <c r="IH369" s="4"/>
      <c r="II369" s="4"/>
      <c r="IJ369" s="4"/>
      <c r="IK369" s="4"/>
      <c r="IL369" s="4"/>
      <c r="IM369" s="4"/>
      <c r="IN369" s="4"/>
      <c r="IO369" s="4"/>
      <c r="IP369" s="4"/>
      <c r="IQ369" s="4"/>
      <c r="IR369" s="4"/>
      <c r="IS369" s="4"/>
      <c r="IT369" s="4"/>
      <c r="IU369" s="4"/>
      <c r="IV369" s="4"/>
      <c r="IW369" s="4"/>
      <c r="IX369" s="4"/>
      <c r="IY369" s="4"/>
      <c r="IZ369" s="4"/>
      <c r="JA369" s="4"/>
      <c r="JB369" s="4"/>
      <c r="JC369" s="4"/>
      <c r="JD369" s="4"/>
      <c r="JE369" s="4"/>
      <c r="JF369" s="4"/>
      <c r="JG369" s="4"/>
      <c r="JH369" s="4"/>
      <c r="JI369" s="4"/>
      <c r="JJ369" s="4"/>
      <c r="JK369" s="4"/>
      <c r="JL369" s="4"/>
      <c r="JM369" s="4"/>
      <c r="JN369" s="4"/>
    </row>
    <row r="370" spans="1:274" s="5" customFormat="1" x14ac:dyDescent="0.2">
      <c r="A370" s="57" t="s">
        <v>135</v>
      </c>
      <c r="B370" s="57" t="s">
        <v>136</v>
      </c>
      <c r="C370" s="57" t="s">
        <v>9</v>
      </c>
      <c r="D370" s="57">
        <v>60</v>
      </c>
      <c r="E370" s="6"/>
      <c r="F370" s="64">
        <f>SUM(E370*$D370)</f>
        <v>0</v>
      </c>
      <c r="G370" s="6"/>
      <c r="H370" s="64">
        <f>SUM(G370*$D370)</f>
        <v>0</v>
      </c>
      <c r="I370" s="6"/>
      <c r="J370" s="64">
        <f>SUM(I370*$D370)</f>
        <v>0</v>
      </c>
      <c r="K370" s="6"/>
      <c r="L370" s="64">
        <f>SUM(K370*$D370)</f>
        <v>0</v>
      </c>
      <c r="M370" s="6"/>
      <c r="N370" s="64">
        <f>SUM(M370*$D370)</f>
        <v>0</v>
      </c>
      <c r="O370" s="6"/>
      <c r="P370" s="64">
        <f>SUM(O370*$D370)</f>
        <v>0</v>
      </c>
      <c r="Q370" s="6"/>
      <c r="R370" s="64">
        <f>SUM(Q370*$D370)</f>
        <v>0</v>
      </c>
      <c r="S370" s="6"/>
      <c r="T370" s="64">
        <f>SUM(S370*$D370)</f>
        <v>0</v>
      </c>
      <c r="U370" s="6"/>
      <c r="V370" s="64">
        <f>SUM(U370*$D370)</f>
        <v>0</v>
      </c>
      <c r="W370" s="6"/>
      <c r="X370" s="64">
        <f>SUM(W370*$D370)</f>
        <v>0</v>
      </c>
      <c r="Y370" s="6"/>
      <c r="Z370" s="64">
        <f>SUM(Y370*$D370)</f>
        <v>0</v>
      </c>
      <c r="AA370" s="6"/>
      <c r="AB370" s="64">
        <f>SUM(AA370*$D370)</f>
        <v>0</v>
      </c>
      <c r="AC370" s="59"/>
      <c r="AD370" s="64">
        <f>SUM(AC370*$D370)</f>
        <v>0</v>
      </c>
      <c r="AE370" s="59"/>
      <c r="AF370" s="64">
        <f>SUM(AE370*$D370)</f>
        <v>0</v>
      </c>
      <c r="AG370" s="59"/>
      <c r="AH370" s="64">
        <f>SUM(AG370*$D370)</f>
        <v>0</v>
      </c>
      <c r="AI370" s="59"/>
      <c r="AJ370" s="64">
        <f>SUM(AI370*$D370)</f>
        <v>0</v>
      </c>
      <c r="AK370" s="59"/>
      <c r="AL370" s="64">
        <f>SUM(AK370*$D370)</f>
        <v>0</v>
      </c>
      <c r="AM370" s="59"/>
      <c r="AN370" s="64">
        <f>SUM(AM370*$D370)</f>
        <v>0</v>
      </c>
      <c r="AO370" s="59"/>
      <c r="AP370" s="64">
        <f>SUM(AO370*$D370)</f>
        <v>0</v>
      </c>
      <c r="AQ370" s="59"/>
      <c r="AR370" s="64">
        <f>SUM(AQ370*$D370)</f>
        <v>0</v>
      </c>
      <c r="AS370" s="59"/>
      <c r="AT370" s="64">
        <f>SUM(AS370*$D370)</f>
        <v>0</v>
      </c>
      <c r="AU370" s="59"/>
      <c r="AV370" s="64">
        <f>SUM(AU370*$D370)</f>
        <v>0</v>
      </c>
      <c r="AW370" s="59"/>
      <c r="AX370" s="64">
        <f>SUM(AW370*$D370)</f>
        <v>0</v>
      </c>
      <c r="AY370" s="59"/>
      <c r="AZ370" s="64">
        <f>SUM(AY370*$D370)</f>
        <v>0</v>
      </c>
      <c r="BA370" s="59"/>
      <c r="BB370" s="64">
        <f>SUM(BA370*$D370)</f>
        <v>0</v>
      </c>
      <c r="BC370" s="59"/>
      <c r="BD370" s="64">
        <f>SUM(BC370*$D370)</f>
        <v>0</v>
      </c>
      <c r="BE370" s="59"/>
      <c r="BF370" s="64">
        <f>SUM(BE370*$D370)</f>
        <v>0</v>
      </c>
      <c r="BG370" s="59"/>
      <c r="BH370" s="64">
        <f>SUM(BG370*$D370)</f>
        <v>0</v>
      </c>
      <c r="BI370" s="59"/>
      <c r="BJ370" s="64">
        <f>SUM(BI370*$D370)</f>
        <v>0</v>
      </c>
      <c r="BK370" s="59"/>
      <c r="BL370" s="64">
        <f>SUM(BK370*$D370)</f>
        <v>0</v>
      </c>
      <c r="BM370" s="59"/>
      <c r="BN370" s="64">
        <f>SUM(BM370*$D370)</f>
        <v>0</v>
      </c>
      <c r="BO370" s="59"/>
      <c r="BP370" s="64">
        <f>SUM(BO370*$D370)</f>
        <v>0</v>
      </c>
      <c r="BQ370" s="59"/>
      <c r="BR370" s="64">
        <f>SUM(BQ370*$D370)</f>
        <v>0</v>
      </c>
      <c r="BS370" s="59"/>
      <c r="BT370" s="64">
        <f>SUM(BS370*$D370)</f>
        <v>0</v>
      </c>
      <c r="BU370" s="59"/>
      <c r="BV370" s="64">
        <f>SUM(BU370*$D370)</f>
        <v>0</v>
      </c>
      <c r="BW370" s="59"/>
      <c r="BX370" s="64">
        <f>SUM(BW370*$D370)</f>
        <v>0</v>
      </c>
      <c r="BY370" s="59"/>
      <c r="BZ370" s="64">
        <f>SUM(BY370*$D370)</f>
        <v>0</v>
      </c>
      <c r="CA370" s="54"/>
      <c r="CB370" s="61">
        <f>SUM(E370+G370+I370+K370+M370+O370+Q370+S370+U370+W370+Y370+AA370+AC370+AE370+AG370+AI370+AK370+AM370+AO370+AQ370+AS370+AU370+AW370+AY370+BA370+BC370+BE370+BG370+BI370+BK370+BM370+BO370+BQ370+BS370+BU370+BW370+BY370)</f>
        <v>0</v>
      </c>
      <c r="CC370" s="61">
        <f>ROUND(CB370*D370*2,1)/2</f>
        <v>0</v>
      </c>
      <c r="CD370" s="4"/>
      <c r="CE370" s="4"/>
      <c r="CF370" s="4">
        <f>SUM(CE370*D370)</f>
        <v>0</v>
      </c>
      <c r="CG370" s="218">
        <f t="shared" si="3785"/>
        <v>0</v>
      </c>
      <c r="CH370" s="218">
        <f t="shared" si="3785"/>
        <v>0</v>
      </c>
      <c r="CI370" s="4"/>
      <c r="CJ370" s="4">
        <f>SUM(CI370*H370)</f>
        <v>0</v>
      </c>
      <c r="CK370" s="218">
        <f>SUM(CI370+M370)</f>
        <v>0</v>
      </c>
      <c r="CL370" s="218">
        <f>SUM(CK370*D370)</f>
        <v>0</v>
      </c>
      <c r="CM370" s="4"/>
      <c r="CN370" s="4">
        <f>SUM(CM370*L370)</f>
        <v>0</v>
      </c>
      <c r="CO370" s="218">
        <f>SUM(CM370+O370)</f>
        <v>0</v>
      </c>
      <c r="CP370" s="218">
        <f>SUM(CO370*D370)</f>
        <v>0</v>
      </c>
      <c r="CQ370" s="4"/>
      <c r="CR370" s="4">
        <f>SUM(CQ370*P370)</f>
        <v>0</v>
      </c>
      <c r="CS370" s="218">
        <f>SUM(CQ370+S370)</f>
        <v>0</v>
      </c>
      <c r="CT370" s="218">
        <f>SUM(CS370*H370)</f>
        <v>0</v>
      </c>
      <c r="CU370" s="4"/>
      <c r="CV370" s="4">
        <f>SUM(CU370*T370)</f>
        <v>0</v>
      </c>
      <c r="CW370" s="218">
        <f>SUM(CU370+W370)</f>
        <v>0</v>
      </c>
      <c r="CX370" s="218">
        <f>SUM(CW370*L370)</f>
        <v>0</v>
      </c>
      <c r="CY370" s="4"/>
      <c r="CZ370" s="4">
        <f>SUM(CY370*X370)</f>
        <v>0</v>
      </c>
      <c r="DA370" s="218">
        <f>SUM(CY370+AA370)</f>
        <v>0</v>
      </c>
      <c r="DB370" s="218">
        <f>SUM(DA370*P370)</f>
        <v>0</v>
      </c>
      <c r="DC370" s="4"/>
      <c r="DD370" s="4">
        <f>SUM(DC370*AB370)</f>
        <v>0</v>
      </c>
      <c r="DE370" s="218">
        <f>SUM(DC370+AE370)</f>
        <v>0</v>
      </c>
      <c r="DF370" s="218">
        <f>SUM(DE370*T370)</f>
        <v>0</v>
      </c>
      <c r="DG370" s="4"/>
      <c r="DH370" s="4">
        <f>SUM(DG370*AF370)</f>
        <v>0</v>
      </c>
      <c r="DI370" s="218">
        <f>SUM(DG370+AI370)</f>
        <v>0</v>
      </c>
      <c r="DJ370" s="218">
        <f>SUM(DI370*X370)</f>
        <v>0</v>
      </c>
      <c r="DK370" s="4"/>
      <c r="DL370" s="4">
        <f>SUM(DK370*AJ370)</f>
        <v>0</v>
      </c>
      <c r="DM370" s="218">
        <f>SUM(DK370+AM370)</f>
        <v>0</v>
      </c>
      <c r="DN370" s="218">
        <f>SUM(DM370*AB370)</f>
        <v>0</v>
      </c>
      <c r="DO370" s="4"/>
      <c r="DP370" s="4">
        <f>SUM(DO370*AN370)</f>
        <v>0</v>
      </c>
      <c r="DQ370" s="218">
        <f>SUM(DO370+AQ370)</f>
        <v>0</v>
      </c>
      <c r="DR370" s="218">
        <f>SUM(DQ370*AF370)</f>
        <v>0</v>
      </c>
      <c r="DS370" s="4"/>
      <c r="DT370" s="4">
        <f>SUM(DS370*AR370)</f>
        <v>0</v>
      </c>
      <c r="DU370" s="218">
        <f>SUM(DS370+AU370)</f>
        <v>0</v>
      </c>
      <c r="DV370" s="218">
        <f>SUM(DU370*AJ370)</f>
        <v>0</v>
      </c>
      <c r="DW370" s="4"/>
      <c r="DX370" s="4"/>
      <c r="DY370" s="4">
        <f>SUM(DX370*AS370)</f>
        <v>0</v>
      </c>
      <c r="DZ370" s="218">
        <f>SUM(DX370+AV370)</f>
        <v>0</v>
      </c>
      <c r="EA370" s="218">
        <f>SUM(DZ370*AK370)</f>
        <v>0</v>
      </c>
      <c r="EB370" s="4"/>
      <c r="EC370" s="4">
        <f>SUM(EB370*D370)</f>
        <v>0</v>
      </c>
      <c r="ED370" s="218" t="e">
        <f>SUM(EB370+#REF!)</f>
        <v>#REF!</v>
      </c>
      <c r="EE370" s="218" t="e">
        <f>SUM(ED370*D370)</f>
        <v>#REF!</v>
      </c>
      <c r="EF370" s="4"/>
      <c r="EG370" s="4">
        <f>SUM(EF370*AW370)</f>
        <v>0</v>
      </c>
      <c r="EH370" s="218" t="e">
        <f>SUM(EF370+#REF!)</f>
        <v>#REF!</v>
      </c>
      <c r="EI370" s="218" t="e">
        <f>SUM(EH370*D370)</f>
        <v>#REF!</v>
      </c>
      <c r="EJ370" s="4"/>
      <c r="EK370" s="4" t="e">
        <f>SUM(EJ370*#REF!)</f>
        <v>#REF!</v>
      </c>
      <c r="EL370" s="218" t="e">
        <f>SUM(EJ370+#REF!)</f>
        <v>#REF!</v>
      </c>
      <c r="EM370" s="218" t="e">
        <f>SUM(EL370*AS370)</f>
        <v>#REF!</v>
      </c>
      <c r="EN370" s="4"/>
      <c r="EO370" s="269"/>
      <c r="EP370" s="269">
        <f>SUM(EO370*D373)</f>
        <v>0</v>
      </c>
      <c r="EQ370" s="268">
        <f>SUM(EO370+AC370)</f>
        <v>0</v>
      </c>
      <c r="ER370" s="268">
        <f>SUM(EQ370*D370)</f>
        <v>0</v>
      </c>
      <c r="ES370" s="269"/>
      <c r="ET370" s="269">
        <f>SUM(ES370*D370)</f>
        <v>0</v>
      </c>
      <c r="EU370" s="268">
        <f>SUM(ES370+AE370)</f>
        <v>0</v>
      </c>
      <c r="EV370" s="268">
        <f>SUM(EU370*D370)</f>
        <v>0</v>
      </c>
      <c r="EW370" s="269"/>
      <c r="EX370" s="269">
        <f>SUM(EW370*D370)</f>
        <v>0</v>
      </c>
      <c r="EY370" s="268">
        <f>SUM(EW370+AG370)</f>
        <v>0</v>
      </c>
      <c r="EZ370" s="268">
        <f>SUM(EY370*D370)</f>
        <v>0</v>
      </c>
      <c r="FA370" s="269"/>
      <c r="FB370" s="269">
        <f>SUM(FA370*H373)</f>
        <v>0</v>
      </c>
      <c r="FC370" s="268">
        <f>SUM(FA370+AI370)</f>
        <v>0</v>
      </c>
      <c r="FD370" s="268">
        <f>SUM(FC370*D370)</f>
        <v>0</v>
      </c>
      <c r="FE370" s="269"/>
      <c r="FF370" s="269">
        <f>SUM(FE370*L373)</f>
        <v>0</v>
      </c>
      <c r="FG370" s="268">
        <f>SUM(FE370+AK370)</f>
        <v>0</v>
      </c>
      <c r="FH370" s="268">
        <f>SUM(FG370*L370)</f>
        <v>0</v>
      </c>
      <c r="FI370" s="269"/>
      <c r="FJ370" s="269">
        <f>SUM(FI370*P373)</f>
        <v>0</v>
      </c>
      <c r="FK370" s="268">
        <f>SUM(FI370+AM370)</f>
        <v>0</v>
      </c>
      <c r="FL370" s="268">
        <f>SUM(FK370*D370)</f>
        <v>0</v>
      </c>
      <c r="FM370" s="269"/>
      <c r="FN370" s="269">
        <f>SUM(FM370*T373)</f>
        <v>0</v>
      </c>
      <c r="FO370" s="268">
        <f>SUM(FM370+AO370)</f>
        <v>0</v>
      </c>
      <c r="FP370" s="268">
        <f>SUM(FO370*D370)</f>
        <v>0</v>
      </c>
      <c r="FQ370" s="269"/>
      <c r="FR370" s="269">
        <f>SUM(FQ370*X373)</f>
        <v>0</v>
      </c>
      <c r="FS370" s="268">
        <f>SUM(FQ370+AQ370)</f>
        <v>0</v>
      </c>
      <c r="FT370" s="268">
        <f>SUM(FS370*D370)</f>
        <v>0</v>
      </c>
      <c r="FU370" s="269"/>
      <c r="FV370" s="269">
        <f>SUM(FU370*X373)</f>
        <v>0</v>
      </c>
      <c r="FW370" s="268">
        <f>SUM(FU370+AS370)</f>
        <v>0</v>
      </c>
      <c r="FX370" s="268">
        <f>SUM(FW370*D370)</f>
        <v>0</v>
      </c>
      <c r="FY370" s="269"/>
      <c r="FZ370" s="269">
        <f t="shared" si="3511"/>
        <v>0</v>
      </c>
      <c r="GA370" s="268">
        <f t="shared" si="3512"/>
        <v>0</v>
      </c>
      <c r="GB370" s="268">
        <f t="shared" si="3513"/>
        <v>0</v>
      </c>
      <c r="GC370" s="269"/>
      <c r="GD370" s="269">
        <f t="shared" si="3514"/>
        <v>0</v>
      </c>
      <c r="GE370" s="268">
        <f t="shared" si="3515"/>
        <v>0</v>
      </c>
      <c r="GF370" s="268">
        <f t="shared" si="3516"/>
        <v>0</v>
      </c>
      <c r="GG370" s="269"/>
      <c r="GH370" s="269">
        <f t="shared" si="3517"/>
        <v>0</v>
      </c>
      <c r="GI370" s="268">
        <f t="shared" si="3518"/>
        <v>0</v>
      </c>
      <c r="GJ370" s="268">
        <f t="shared" si="3519"/>
        <v>0</v>
      </c>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c r="HW370" s="4"/>
      <c r="HX370" s="4"/>
      <c r="HY370" s="4"/>
      <c r="HZ370" s="4"/>
      <c r="IA370" s="4"/>
      <c r="IB370" s="4"/>
      <c r="IC370" s="4"/>
      <c r="ID370" s="4"/>
      <c r="IE370" s="4"/>
      <c r="IF370" s="4"/>
      <c r="IG370" s="4"/>
      <c r="IH370" s="4"/>
      <c r="II370" s="4"/>
      <c r="IJ370" s="4"/>
      <c r="IK370" s="4"/>
      <c r="IL370" s="4"/>
      <c r="IM370" s="4"/>
      <c r="IN370" s="4"/>
      <c r="IO370" s="4"/>
      <c r="IP370" s="4"/>
      <c r="IQ370" s="4"/>
      <c r="IR370" s="4"/>
      <c r="IS370" s="4"/>
      <c r="IT370" s="4"/>
      <c r="IU370" s="4"/>
      <c r="IV370" s="4"/>
      <c r="IW370" s="4"/>
      <c r="IX370" s="4"/>
      <c r="IY370" s="4"/>
      <c r="IZ370" s="4"/>
      <c r="JA370" s="4"/>
      <c r="JB370" s="4"/>
      <c r="JC370" s="4"/>
      <c r="JD370" s="4"/>
      <c r="JE370" s="4"/>
      <c r="JF370" s="4"/>
      <c r="JG370" s="4"/>
      <c r="JH370" s="4"/>
      <c r="JI370" s="4"/>
      <c r="JJ370" s="4"/>
      <c r="JK370" s="4"/>
      <c r="JL370" s="4"/>
      <c r="JM370" s="4"/>
      <c r="JN370" s="4"/>
    </row>
    <row r="371" spans="1:274" s="5" customFormat="1" x14ac:dyDescent="0.2">
      <c r="A371" s="57" t="s">
        <v>178</v>
      </c>
      <c r="B371" s="57" t="s">
        <v>179</v>
      </c>
      <c r="C371" s="57" t="s">
        <v>9</v>
      </c>
      <c r="D371" s="57">
        <v>60</v>
      </c>
      <c r="E371" s="6"/>
      <c r="F371" s="64">
        <f>SUM(E371*$D371)</f>
        <v>0</v>
      </c>
      <c r="G371" s="6"/>
      <c r="H371" s="64">
        <f>SUM(G371*$D371)</f>
        <v>0</v>
      </c>
      <c r="I371" s="6"/>
      <c r="J371" s="64">
        <f>SUM(I371*$D371)</f>
        <v>0</v>
      </c>
      <c r="K371" s="6"/>
      <c r="L371" s="64">
        <f>SUM(K371*$D371)</f>
        <v>0</v>
      </c>
      <c r="M371" s="6"/>
      <c r="N371" s="64">
        <f>SUM(M371*$D371)</f>
        <v>0</v>
      </c>
      <c r="O371" s="6"/>
      <c r="P371" s="64">
        <f>SUM(O371*$D371)</f>
        <v>0</v>
      </c>
      <c r="Q371" s="6"/>
      <c r="R371" s="64">
        <f>SUM(Q371*$D371)</f>
        <v>0</v>
      </c>
      <c r="S371" s="6"/>
      <c r="T371" s="64">
        <f>SUM(S371*$D371)</f>
        <v>0</v>
      </c>
      <c r="U371" s="6"/>
      <c r="V371" s="64">
        <f>SUM(U371*$D371)</f>
        <v>0</v>
      </c>
      <c r="W371" s="6"/>
      <c r="X371" s="64">
        <f>SUM(W371*$D371)</f>
        <v>0</v>
      </c>
      <c r="Y371" s="6"/>
      <c r="Z371" s="64">
        <f>SUM(Y371*$D371)</f>
        <v>0</v>
      </c>
      <c r="AA371" s="6"/>
      <c r="AB371" s="64">
        <f>SUM(AA371*$D371)</f>
        <v>0</v>
      </c>
      <c r="AC371" s="59"/>
      <c r="AD371" s="64">
        <f>SUM(AC371*$D371)</f>
        <v>0</v>
      </c>
      <c r="AE371" s="59"/>
      <c r="AF371" s="64">
        <f>SUM(AE371*$D371)</f>
        <v>0</v>
      </c>
      <c r="AG371" s="59"/>
      <c r="AH371" s="64">
        <f>SUM(AG371*$D371)</f>
        <v>0</v>
      </c>
      <c r="AI371" s="59"/>
      <c r="AJ371" s="64">
        <f>SUM(AI371*$D371)</f>
        <v>0</v>
      </c>
      <c r="AK371" s="59"/>
      <c r="AL371" s="64">
        <f>SUM(AK371*$D371)</f>
        <v>0</v>
      </c>
      <c r="AM371" s="59"/>
      <c r="AN371" s="64">
        <f>SUM(AM371*$D371)</f>
        <v>0</v>
      </c>
      <c r="AO371" s="59"/>
      <c r="AP371" s="64">
        <f>SUM(AO371*$D371)</f>
        <v>0</v>
      </c>
      <c r="AQ371" s="59"/>
      <c r="AR371" s="64">
        <f>SUM(AQ371*$D371)</f>
        <v>0</v>
      </c>
      <c r="AS371" s="59"/>
      <c r="AT371" s="64">
        <f>SUM(AS371*$D371)</f>
        <v>0</v>
      </c>
      <c r="AU371" s="59"/>
      <c r="AV371" s="64">
        <f>SUM(AU371*$D371)</f>
        <v>0</v>
      </c>
      <c r="AW371" s="59"/>
      <c r="AX371" s="64">
        <f>SUM(AW371*$D371)</f>
        <v>0</v>
      </c>
      <c r="AY371" s="59"/>
      <c r="AZ371" s="64">
        <f>SUM(AY371*$D371)</f>
        <v>0</v>
      </c>
      <c r="BA371" s="59"/>
      <c r="BB371" s="64">
        <f>SUM(BA371*$D371)</f>
        <v>0</v>
      </c>
      <c r="BC371" s="59"/>
      <c r="BD371" s="64">
        <f>SUM(BC371*$D371)</f>
        <v>0</v>
      </c>
      <c r="BE371" s="59"/>
      <c r="BF371" s="64">
        <f>SUM(BE371*$D371)</f>
        <v>0</v>
      </c>
      <c r="BG371" s="59"/>
      <c r="BH371" s="64">
        <f>SUM(BG371*$D371)</f>
        <v>0</v>
      </c>
      <c r="BI371" s="59"/>
      <c r="BJ371" s="64">
        <f>SUM(BI371*$D371)</f>
        <v>0</v>
      </c>
      <c r="BK371" s="59"/>
      <c r="BL371" s="64">
        <f>SUM(BK371*$D371)</f>
        <v>0</v>
      </c>
      <c r="BM371" s="59"/>
      <c r="BN371" s="64">
        <f>SUM(BM371*$D371)</f>
        <v>0</v>
      </c>
      <c r="BO371" s="59"/>
      <c r="BP371" s="64">
        <f>SUM(BO371*$D371)</f>
        <v>0</v>
      </c>
      <c r="BQ371" s="59"/>
      <c r="BR371" s="64">
        <f>SUM(BQ371*$D371)</f>
        <v>0</v>
      </c>
      <c r="BS371" s="59"/>
      <c r="BT371" s="64">
        <f>SUM(BS371*$D371)</f>
        <v>0</v>
      </c>
      <c r="BU371" s="59"/>
      <c r="BV371" s="64">
        <f>SUM(BU371*$D371)</f>
        <v>0</v>
      </c>
      <c r="BW371" s="59"/>
      <c r="BX371" s="64">
        <f>SUM(BW371*$D371)</f>
        <v>0</v>
      </c>
      <c r="BY371" s="59"/>
      <c r="BZ371" s="64">
        <f>SUM(BY371*$D371)</f>
        <v>0</v>
      </c>
      <c r="CA371" s="54"/>
      <c r="CB371" s="61">
        <f>SUM(E371+G371+I371+K371+M371+O371+Q371+S371+U371+W371+Y371+AA371+AC371+AE371+AG371+AI371+AK371+AM371+AO371+AQ371+AS371+AU371+AW371+AY371+BA371+BC371+BE371+BG371+BI371+BK371+BM371+BO371+BQ371+BS371+BU371+BW371+BY371)</f>
        <v>0</v>
      </c>
      <c r="CC371" s="61">
        <f>ROUND(CB371*D371*2,1)/2</f>
        <v>0</v>
      </c>
      <c r="CD371" s="4"/>
      <c r="CE371" s="4"/>
      <c r="CF371" s="4">
        <f>SUM(CE371*D371)</f>
        <v>0</v>
      </c>
      <c r="CG371" s="218">
        <f t="shared" si="3785"/>
        <v>0</v>
      </c>
      <c r="CH371" s="218">
        <f t="shared" si="3785"/>
        <v>0</v>
      </c>
      <c r="CI371" s="4"/>
      <c r="CJ371" s="4">
        <f>SUM(CI371*H371)</f>
        <v>0</v>
      </c>
      <c r="CK371" s="218">
        <f>SUM(CI371+M371)</f>
        <v>0</v>
      </c>
      <c r="CL371" s="218">
        <f>SUM(CK371*D371)</f>
        <v>0</v>
      </c>
      <c r="CM371" s="4"/>
      <c r="CN371" s="4">
        <f>SUM(CM371*L371)</f>
        <v>0</v>
      </c>
      <c r="CO371" s="218">
        <f>SUM(CM371+O371)</f>
        <v>0</v>
      </c>
      <c r="CP371" s="218">
        <f>SUM(CO371*D371)</f>
        <v>0</v>
      </c>
      <c r="CQ371" s="4"/>
      <c r="CR371" s="4">
        <f>SUM(CQ371*P371)</f>
        <v>0</v>
      </c>
      <c r="CS371" s="218">
        <f>SUM(CQ371+S371)</f>
        <v>0</v>
      </c>
      <c r="CT371" s="218">
        <f>SUM(CS371*H371)</f>
        <v>0</v>
      </c>
      <c r="CU371" s="4"/>
      <c r="CV371" s="4">
        <f>SUM(CU371*T371)</f>
        <v>0</v>
      </c>
      <c r="CW371" s="218">
        <f>SUM(CU371+W371)</f>
        <v>0</v>
      </c>
      <c r="CX371" s="218">
        <f>SUM(CW371*L371)</f>
        <v>0</v>
      </c>
      <c r="CY371" s="4"/>
      <c r="CZ371" s="4">
        <f>SUM(CY371*X371)</f>
        <v>0</v>
      </c>
      <c r="DA371" s="218">
        <f>SUM(CY371+AA371)</f>
        <v>0</v>
      </c>
      <c r="DB371" s="218">
        <f>SUM(DA371*P371)</f>
        <v>0</v>
      </c>
      <c r="DC371" s="4"/>
      <c r="DD371" s="4">
        <f>SUM(DC371*AB371)</f>
        <v>0</v>
      </c>
      <c r="DE371" s="218">
        <f>SUM(DC371+AE371)</f>
        <v>0</v>
      </c>
      <c r="DF371" s="218">
        <f>SUM(DE371*T371)</f>
        <v>0</v>
      </c>
      <c r="DG371" s="4"/>
      <c r="DH371" s="4">
        <f>SUM(DG371*AF371)</f>
        <v>0</v>
      </c>
      <c r="DI371" s="218">
        <f>SUM(DG371+AI371)</f>
        <v>0</v>
      </c>
      <c r="DJ371" s="218">
        <f>SUM(DI371*X371)</f>
        <v>0</v>
      </c>
      <c r="DK371" s="4"/>
      <c r="DL371" s="4">
        <f>SUM(DK371*AJ371)</f>
        <v>0</v>
      </c>
      <c r="DM371" s="218">
        <f>SUM(DK371+AM371)</f>
        <v>0</v>
      </c>
      <c r="DN371" s="218">
        <f>SUM(DM371*AB371)</f>
        <v>0</v>
      </c>
      <c r="DO371" s="4"/>
      <c r="DP371" s="4">
        <f>SUM(DO371*AN371)</f>
        <v>0</v>
      </c>
      <c r="DQ371" s="218">
        <f>SUM(DO371+AQ371)</f>
        <v>0</v>
      </c>
      <c r="DR371" s="218">
        <f>SUM(DQ371*AF371)</f>
        <v>0</v>
      </c>
      <c r="DS371" s="4"/>
      <c r="DT371" s="4">
        <f>SUM(DS371*AR371)</f>
        <v>0</v>
      </c>
      <c r="DU371" s="218">
        <f>SUM(DS371+AU371)</f>
        <v>0</v>
      </c>
      <c r="DV371" s="218">
        <f>SUM(DU371*AJ371)</f>
        <v>0</v>
      </c>
      <c r="DW371" s="4"/>
      <c r="DX371" s="4"/>
      <c r="DY371" s="4">
        <f>SUM(DX371*AS371)</f>
        <v>0</v>
      </c>
      <c r="DZ371" s="218">
        <f>SUM(DX371+AV371)</f>
        <v>0</v>
      </c>
      <c r="EA371" s="218">
        <f>SUM(DZ371*AK371)</f>
        <v>0</v>
      </c>
      <c r="EB371" s="4"/>
      <c r="EC371" s="4">
        <f>SUM(EB371*D371)</f>
        <v>0</v>
      </c>
      <c r="ED371" s="218" t="e">
        <f>SUM(EB371+#REF!)</f>
        <v>#REF!</v>
      </c>
      <c r="EE371" s="218" t="e">
        <f>SUM(ED371*D371)</f>
        <v>#REF!</v>
      </c>
      <c r="EF371" s="4"/>
      <c r="EG371" s="4">
        <f>SUM(EF371*AW371)</f>
        <v>0</v>
      </c>
      <c r="EH371" s="218" t="e">
        <f>SUM(EF371+#REF!)</f>
        <v>#REF!</v>
      </c>
      <c r="EI371" s="218" t="e">
        <f>SUM(EH371*D371)</f>
        <v>#REF!</v>
      </c>
      <c r="EJ371" s="4"/>
      <c r="EK371" s="4" t="e">
        <f>SUM(EJ371*#REF!)</f>
        <v>#REF!</v>
      </c>
      <c r="EL371" s="218" t="e">
        <f>SUM(EJ371+#REF!)</f>
        <v>#REF!</v>
      </c>
      <c r="EM371" s="218" t="e">
        <f>SUM(EL371*AS371)</f>
        <v>#REF!</v>
      </c>
      <c r="EN371" s="4"/>
      <c r="EO371" s="269"/>
      <c r="EP371" s="269">
        <f>SUM(EO371*D373)</f>
        <v>0</v>
      </c>
      <c r="EQ371" s="268">
        <f>SUM(EO371+AC371)</f>
        <v>0</v>
      </c>
      <c r="ER371" s="268">
        <f>SUM(EQ371*D371)</f>
        <v>0</v>
      </c>
      <c r="ES371" s="269"/>
      <c r="ET371" s="269">
        <f>SUM(ES371*D371)</f>
        <v>0</v>
      </c>
      <c r="EU371" s="268">
        <f>SUM(ES371+AE371)</f>
        <v>0</v>
      </c>
      <c r="EV371" s="268">
        <f>SUM(EU371*D371)</f>
        <v>0</v>
      </c>
      <c r="EW371" s="269"/>
      <c r="EX371" s="269">
        <f>SUM(EW371*D371)</f>
        <v>0</v>
      </c>
      <c r="EY371" s="268">
        <f>SUM(EW371+AG371)</f>
        <v>0</v>
      </c>
      <c r="EZ371" s="268">
        <f>SUM(EY371*D371)</f>
        <v>0</v>
      </c>
      <c r="FA371" s="269"/>
      <c r="FB371" s="269">
        <f>SUM(FA371*H373)</f>
        <v>0</v>
      </c>
      <c r="FC371" s="268">
        <f>SUM(FA371+AI371)</f>
        <v>0</v>
      </c>
      <c r="FD371" s="268">
        <f>SUM(FC371*D371)</f>
        <v>0</v>
      </c>
      <c r="FE371" s="269"/>
      <c r="FF371" s="269">
        <f>SUM(FE371*L373)</f>
        <v>0</v>
      </c>
      <c r="FG371" s="268">
        <f>SUM(FE371+AK371)</f>
        <v>0</v>
      </c>
      <c r="FH371" s="268">
        <f>SUM(FG371*L371)</f>
        <v>0</v>
      </c>
      <c r="FI371" s="269"/>
      <c r="FJ371" s="269">
        <f>SUM(FI371*P373)</f>
        <v>0</v>
      </c>
      <c r="FK371" s="268">
        <f>SUM(FI371+AM371)</f>
        <v>0</v>
      </c>
      <c r="FL371" s="268">
        <f>SUM(FK371*D371)</f>
        <v>0</v>
      </c>
      <c r="FM371" s="269"/>
      <c r="FN371" s="269">
        <f>SUM(FM371*T373)</f>
        <v>0</v>
      </c>
      <c r="FO371" s="268">
        <f>SUM(FM371+AO371)</f>
        <v>0</v>
      </c>
      <c r="FP371" s="268">
        <f>SUM(FO371*D371)</f>
        <v>0</v>
      </c>
      <c r="FQ371" s="269"/>
      <c r="FR371" s="269">
        <f>SUM(FQ371*X373)</f>
        <v>0</v>
      </c>
      <c r="FS371" s="268">
        <f>SUM(FQ371+AQ371)</f>
        <v>0</v>
      </c>
      <c r="FT371" s="268">
        <f>SUM(FS371*D371)</f>
        <v>0</v>
      </c>
      <c r="FU371" s="269"/>
      <c r="FV371" s="269">
        <f>SUM(FU371*X373)</f>
        <v>0</v>
      </c>
      <c r="FW371" s="268">
        <f>SUM(FU371+AS371)</f>
        <v>0</v>
      </c>
      <c r="FX371" s="268">
        <f>SUM(FW371*D371)</f>
        <v>0</v>
      </c>
      <c r="FY371" s="269"/>
      <c r="FZ371" s="269">
        <f t="shared" si="3511"/>
        <v>0</v>
      </c>
      <c r="GA371" s="268">
        <f t="shared" si="3512"/>
        <v>0</v>
      </c>
      <c r="GB371" s="268">
        <f t="shared" si="3513"/>
        <v>0</v>
      </c>
      <c r="GC371" s="269"/>
      <c r="GD371" s="269">
        <f t="shared" si="3514"/>
        <v>0</v>
      </c>
      <c r="GE371" s="268">
        <f t="shared" si="3515"/>
        <v>0</v>
      </c>
      <c r="GF371" s="268">
        <f t="shared" si="3516"/>
        <v>0</v>
      </c>
      <c r="GG371" s="269"/>
      <c r="GH371" s="269">
        <f t="shared" si="3517"/>
        <v>0</v>
      </c>
      <c r="GI371" s="268">
        <f t="shared" si="3518"/>
        <v>0</v>
      </c>
      <c r="GJ371" s="268">
        <f t="shared" si="3519"/>
        <v>0</v>
      </c>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c r="HW371" s="4"/>
      <c r="HX371" s="4"/>
      <c r="HY371" s="4"/>
      <c r="HZ371" s="4"/>
      <c r="IA371" s="4"/>
      <c r="IB371" s="4"/>
      <c r="IC371" s="4"/>
      <c r="ID371" s="4"/>
      <c r="IE371" s="4"/>
      <c r="IF371" s="4"/>
      <c r="IG371" s="4"/>
      <c r="IH371" s="4"/>
      <c r="II371" s="4"/>
      <c r="IJ371" s="4"/>
      <c r="IK371" s="4"/>
      <c r="IL371" s="4"/>
      <c r="IM371" s="4"/>
      <c r="IN371" s="4"/>
      <c r="IO371" s="4"/>
      <c r="IP371" s="4"/>
      <c r="IQ371" s="4"/>
      <c r="IR371" s="4"/>
      <c r="IS371" s="4"/>
      <c r="IT371" s="4"/>
      <c r="IU371" s="4"/>
      <c r="IV371" s="4"/>
      <c r="IW371" s="4"/>
      <c r="IX371" s="4"/>
      <c r="IY371" s="4"/>
      <c r="IZ371" s="4"/>
      <c r="JA371" s="4"/>
      <c r="JB371" s="4"/>
      <c r="JC371" s="4"/>
      <c r="JD371" s="4"/>
      <c r="JE371" s="4"/>
      <c r="JF371" s="4"/>
      <c r="JG371" s="4"/>
      <c r="JH371" s="4"/>
      <c r="JI371" s="4"/>
      <c r="JJ371" s="4"/>
      <c r="JK371" s="4"/>
      <c r="JL371" s="4"/>
      <c r="JM371" s="4"/>
      <c r="JN371" s="4"/>
    </row>
    <row r="372" spans="1:274" s="5" customFormat="1" x14ac:dyDescent="0.2">
      <c r="A372" s="57"/>
      <c r="B372" s="57"/>
      <c r="C372" s="57"/>
      <c r="D372" s="57"/>
      <c r="E372" s="6"/>
      <c r="F372" s="64">
        <f t="shared" ref="F372" si="3891">SUM(E372*$D372)</f>
        <v>0</v>
      </c>
      <c r="G372" s="6"/>
      <c r="H372" s="64">
        <f t="shared" ref="H372" si="3892">SUM(G372*$D372)</f>
        <v>0</v>
      </c>
      <c r="I372" s="6"/>
      <c r="J372" s="64">
        <f t="shared" ref="J372" si="3893">SUM(I372*$D372)</f>
        <v>0</v>
      </c>
      <c r="K372" s="6"/>
      <c r="L372" s="64">
        <f t="shared" ref="L372" si="3894">SUM(K372*$D372)</f>
        <v>0</v>
      </c>
      <c r="M372" s="6"/>
      <c r="N372" s="64">
        <f t="shared" ref="N372" si="3895">SUM(M372*$D372)</f>
        <v>0</v>
      </c>
      <c r="O372" s="6"/>
      <c r="P372" s="64">
        <f t="shared" ref="P372" si="3896">SUM(O372*$D372)</f>
        <v>0</v>
      </c>
      <c r="Q372" s="6"/>
      <c r="R372" s="64">
        <f t="shared" ref="R372" si="3897">SUM(Q372*$D372)</f>
        <v>0</v>
      </c>
      <c r="S372" s="6"/>
      <c r="T372" s="64">
        <f t="shared" ref="T372" si="3898">SUM(S372*$D372)</f>
        <v>0</v>
      </c>
      <c r="U372" s="6"/>
      <c r="V372" s="64">
        <f t="shared" ref="V372" si="3899">SUM(U372*$D372)</f>
        <v>0</v>
      </c>
      <c r="W372" s="6"/>
      <c r="X372" s="64">
        <f t="shared" ref="X372" si="3900">SUM(W372*$D372)</f>
        <v>0</v>
      </c>
      <c r="Y372" s="6"/>
      <c r="Z372" s="64">
        <f t="shared" ref="Z372" si="3901">SUM(Y372*$D372)</f>
        <v>0</v>
      </c>
      <c r="AA372" s="6"/>
      <c r="AB372" s="64">
        <f t="shared" ref="AB372" si="3902">SUM(AA372*$D372)</f>
        <v>0</v>
      </c>
      <c r="AC372" s="59"/>
      <c r="AD372" s="64">
        <f t="shared" ref="AD372" si="3903">SUM(AC372*$D372)</f>
        <v>0</v>
      </c>
      <c r="AE372" s="59"/>
      <c r="AF372" s="64">
        <f t="shared" ref="AF372" si="3904">SUM(AE372*$D372)</f>
        <v>0</v>
      </c>
      <c r="AG372" s="59"/>
      <c r="AH372" s="64">
        <f t="shared" ref="AH372" si="3905">SUM(AG372*$D372)</f>
        <v>0</v>
      </c>
      <c r="AI372" s="59"/>
      <c r="AJ372" s="64">
        <f t="shared" ref="AJ372" si="3906">SUM(AI372*$D372)</f>
        <v>0</v>
      </c>
      <c r="AK372" s="59"/>
      <c r="AL372" s="64">
        <f t="shared" ref="AL372" si="3907">SUM(AK372*$D372)</f>
        <v>0</v>
      </c>
      <c r="AM372" s="59"/>
      <c r="AN372" s="64">
        <f t="shared" ref="AN372" si="3908">SUM(AM372*$D372)</f>
        <v>0</v>
      </c>
      <c r="AO372" s="59"/>
      <c r="AP372" s="64">
        <f t="shared" ref="AP372" si="3909">SUM(AO372*$D372)</f>
        <v>0</v>
      </c>
      <c r="AQ372" s="59"/>
      <c r="AR372" s="64">
        <f t="shared" ref="AR372" si="3910">SUM(AQ372*$D372)</f>
        <v>0</v>
      </c>
      <c r="AS372" s="59"/>
      <c r="AT372" s="64">
        <f t="shared" ref="AT372" si="3911">SUM(AS372*$D372)</f>
        <v>0</v>
      </c>
      <c r="AU372" s="59"/>
      <c r="AV372" s="64">
        <f t="shared" ref="AV372" si="3912">SUM(AU372*$D372)</f>
        <v>0</v>
      </c>
      <c r="AW372" s="59"/>
      <c r="AX372" s="64">
        <f t="shared" ref="AX372" si="3913">SUM(AW372*$D372)</f>
        <v>0</v>
      </c>
      <c r="AY372" s="59"/>
      <c r="AZ372" s="64">
        <f t="shared" ref="AZ372" si="3914">SUM(AY372*$D372)</f>
        <v>0</v>
      </c>
      <c r="BA372" s="59"/>
      <c r="BB372" s="64">
        <f t="shared" ref="BB372" si="3915">SUM(BA372*$D372)</f>
        <v>0</v>
      </c>
      <c r="BC372" s="59"/>
      <c r="BD372" s="64">
        <f t="shared" ref="BD372" si="3916">SUM(BC372*$D372)</f>
        <v>0</v>
      </c>
      <c r="BE372" s="59"/>
      <c r="BF372" s="64">
        <f t="shared" ref="BF372" si="3917">SUM(BE372*$D372)</f>
        <v>0</v>
      </c>
      <c r="BG372" s="59"/>
      <c r="BH372" s="64">
        <f t="shared" ref="BH372" si="3918">SUM(BG372*$D372)</f>
        <v>0</v>
      </c>
      <c r="BI372" s="59"/>
      <c r="BJ372" s="64">
        <f t="shared" ref="BJ372" si="3919">SUM(BI372*$D372)</f>
        <v>0</v>
      </c>
      <c r="BK372" s="59"/>
      <c r="BL372" s="64">
        <f t="shared" ref="BL372" si="3920">SUM(BK372*$D372)</f>
        <v>0</v>
      </c>
      <c r="BM372" s="59"/>
      <c r="BN372" s="64">
        <f t="shared" ref="BN372" si="3921">SUM(BM372*$D372)</f>
        <v>0</v>
      </c>
      <c r="BO372" s="59"/>
      <c r="BP372" s="64">
        <f t="shared" ref="BP372" si="3922">SUM(BO372*$D372)</f>
        <v>0</v>
      </c>
      <c r="BQ372" s="59"/>
      <c r="BR372" s="64">
        <f t="shared" ref="BR372" si="3923">SUM(BQ372*$D372)</f>
        <v>0</v>
      </c>
      <c r="BS372" s="59"/>
      <c r="BT372" s="64">
        <f t="shared" ref="BT372" si="3924">SUM(BS372*$D372)</f>
        <v>0</v>
      </c>
      <c r="BU372" s="59"/>
      <c r="BV372" s="64">
        <f t="shared" ref="BV372" si="3925">SUM(BU372*$D372)</f>
        <v>0</v>
      </c>
      <c r="BW372" s="59"/>
      <c r="BX372" s="64">
        <f t="shared" ref="BX372" si="3926">SUM(BW372*$D372)</f>
        <v>0</v>
      </c>
      <c r="BY372" s="59"/>
      <c r="BZ372" s="64">
        <f t="shared" ref="BZ372" si="3927">SUM(BY372*$D372)</f>
        <v>0</v>
      </c>
      <c r="CA372" s="54"/>
      <c r="CB372" s="61">
        <f t="shared" ref="CB372" si="3928">SUM(E372+G372+I372+K372+M372+O372+Q372+S372+U372+W372+Y372+AA372+AC372+AE372+AG372+AI372+AK372+AM372+AO372+AQ372+AS372+AU372+AW372+AY372+BA372+BC372+BE372+BG372+BI372+BK372+BM372+BO372+BQ372+BS372+BU372+BW372+BY372)</f>
        <v>0</v>
      </c>
      <c r="CC372" s="61">
        <f t="shared" ref="CC372" si="3929">ROUND(CB372*D372*2,1)/2</f>
        <v>0</v>
      </c>
      <c r="CD372" s="4"/>
      <c r="CE372" s="4"/>
      <c r="CF372" s="4">
        <f t="shared" ref="CF372" si="3930">SUM(CE372*D372)</f>
        <v>0</v>
      </c>
      <c r="CG372" s="218">
        <f t="shared" ref="CG372" si="3931">SUM(CE372+K372)</f>
        <v>0</v>
      </c>
      <c r="CH372" s="218">
        <f t="shared" ref="CH372" si="3932">SUM(CF372+L372)</f>
        <v>0</v>
      </c>
      <c r="CI372" s="4"/>
      <c r="CJ372" s="4">
        <f t="shared" ref="CJ372" si="3933">SUM(CI372*H372)</f>
        <v>0</v>
      </c>
      <c r="CK372" s="218">
        <f t="shared" ref="CK372" si="3934">SUM(CI372+M372)</f>
        <v>0</v>
      </c>
      <c r="CL372" s="218">
        <f t="shared" ref="CL372" si="3935">SUM(CK372*D372)</f>
        <v>0</v>
      </c>
      <c r="CM372" s="4"/>
      <c r="CN372" s="4">
        <f t="shared" ref="CN372" si="3936">SUM(CM372*L372)</f>
        <v>0</v>
      </c>
      <c r="CO372" s="218">
        <f t="shared" ref="CO372" si="3937">SUM(CM372+O372)</f>
        <v>0</v>
      </c>
      <c r="CP372" s="218">
        <f t="shared" ref="CP372" si="3938">SUM(CO372*D372)</f>
        <v>0</v>
      </c>
      <c r="CQ372" s="4"/>
      <c r="CR372" s="4">
        <f t="shared" ref="CR372" si="3939">SUM(CQ372*P372)</f>
        <v>0</v>
      </c>
      <c r="CS372" s="218">
        <f t="shared" ref="CS372" si="3940">SUM(CQ372+S372)</f>
        <v>0</v>
      </c>
      <c r="CT372" s="218">
        <f t="shared" ref="CT372" si="3941">SUM(CS372*H372)</f>
        <v>0</v>
      </c>
      <c r="CU372" s="4"/>
      <c r="CV372" s="4">
        <f t="shared" ref="CV372" si="3942">SUM(CU372*T372)</f>
        <v>0</v>
      </c>
      <c r="CW372" s="218">
        <f t="shared" ref="CW372" si="3943">SUM(CU372+W372)</f>
        <v>0</v>
      </c>
      <c r="CX372" s="218">
        <f t="shared" ref="CX372" si="3944">SUM(CW372*L372)</f>
        <v>0</v>
      </c>
      <c r="CY372" s="4"/>
      <c r="CZ372" s="4">
        <f t="shared" ref="CZ372" si="3945">SUM(CY372*X372)</f>
        <v>0</v>
      </c>
      <c r="DA372" s="218">
        <f t="shared" ref="DA372" si="3946">SUM(CY372+AA372)</f>
        <v>0</v>
      </c>
      <c r="DB372" s="218">
        <f t="shared" ref="DB372" si="3947">SUM(DA372*P372)</f>
        <v>0</v>
      </c>
      <c r="DC372" s="4"/>
      <c r="DD372" s="4">
        <f t="shared" ref="DD372" si="3948">SUM(DC372*AB372)</f>
        <v>0</v>
      </c>
      <c r="DE372" s="218">
        <f t="shared" ref="DE372" si="3949">SUM(DC372+AE372)</f>
        <v>0</v>
      </c>
      <c r="DF372" s="218">
        <f t="shared" ref="DF372" si="3950">SUM(DE372*T372)</f>
        <v>0</v>
      </c>
      <c r="DG372" s="4"/>
      <c r="DH372" s="4">
        <f t="shared" ref="DH372" si="3951">SUM(DG372*AF372)</f>
        <v>0</v>
      </c>
      <c r="DI372" s="218">
        <f t="shared" ref="DI372" si="3952">SUM(DG372+AI372)</f>
        <v>0</v>
      </c>
      <c r="DJ372" s="218">
        <f t="shared" ref="DJ372" si="3953">SUM(DI372*X372)</f>
        <v>0</v>
      </c>
      <c r="DK372" s="4"/>
      <c r="DL372" s="4">
        <f t="shared" ref="DL372" si="3954">SUM(DK372*AJ372)</f>
        <v>0</v>
      </c>
      <c r="DM372" s="218">
        <f t="shared" ref="DM372" si="3955">SUM(DK372+AM372)</f>
        <v>0</v>
      </c>
      <c r="DN372" s="218">
        <f t="shared" ref="DN372" si="3956">SUM(DM372*AB372)</f>
        <v>0</v>
      </c>
      <c r="DO372" s="4"/>
      <c r="DP372" s="4">
        <f t="shared" ref="DP372" si="3957">SUM(DO372*AN372)</f>
        <v>0</v>
      </c>
      <c r="DQ372" s="218">
        <f t="shared" ref="DQ372" si="3958">SUM(DO372+AQ372)</f>
        <v>0</v>
      </c>
      <c r="DR372" s="218">
        <f t="shared" ref="DR372" si="3959">SUM(DQ372*AF372)</f>
        <v>0</v>
      </c>
      <c r="DS372" s="4"/>
      <c r="DT372" s="4">
        <f t="shared" ref="DT372" si="3960">SUM(DS372*AR372)</f>
        <v>0</v>
      </c>
      <c r="DU372" s="218">
        <f t="shared" ref="DU372" si="3961">SUM(DS372+AU372)</f>
        <v>0</v>
      </c>
      <c r="DV372" s="218">
        <f t="shared" ref="DV372" si="3962">SUM(DU372*AJ372)</f>
        <v>0</v>
      </c>
      <c r="DW372" s="4"/>
      <c r="DX372" s="4"/>
      <c r="DY372" s="4">
        <f t="shared" ref="DY372" si="3963">SUM(DX372*AS372)</f>
        <v>0</v>
      </c>
      <c r="DZ372" s="218">
        <f t="shared" ref="DZ372" si="3964">SUM(DX372+AV372)</f>
        <v>0</v>
      </c>
      <c r="EA372" s="218">
        <f t="shared" ref="EA372" si="3965">SUM(DZ372*AK372)</f>
        <v>0</v>
      </c>
      <c r="EB372" s="4"/>
      <c r="EC372" s="4">
        <f t="shared" ref="EC372" si="3966">SUM(EB372*D372)</f>
        <v>0</v>
      </c>
      <c r="ED372" s="218" t="e">
        <f>SUM(EB372+#REF!)</f>
        <v>#REF!</v>
      </c>
      <c r="EE372" s="218" t="e">
        <f t="shared" ref="EE372" si="3967">SUM(ED372*D372)</f>
        <v>#REF!</v>
      </c>
      <c r="EF372" s="4"/>
      <c r="EG372" s="4">
        <f t="shared" ref="EG372" si="3968">SUM(EF372*AW372)</f>
        <v>0</v>
      </c>
      <c r="EH372" s="218" t="e">
        <f>SUM(EF372+#REF!)</f>
        <v>#REF!</v>
      </c>
      <c r="EI372" s="218" t="e">
        <f t="shared" ref="EI372" si="3969">SUM(EH372*D372)</f>
        <v>#REF!</v>
      </c>
      <c r="EJ372" s="4"/>
      <c r="EK372" s="4" t="e">
        <f>SUM(EJ372*#REF!)</f>
        <v>#REF!</v>
      </c>
      <c r="EL372" s="218" t="e">
        <f>SUM(EJ372+#REF!)</f>
        <v>#REF!</v>
      </c>
      <c r="EM372" s="218" t="e">
        <f t="shared" ref="EM372" si="3970">SUM(EL372*AS372)</f>
        <v>#REF!</v>
      </c>
      <c r="EN372" s="4"/>
      <c r="EO372" s="269"/>
      <c r="EP372" s="269">
        <f t="shared" ref="EP372" si="3971">SUM(EO372*D372)</f>
        <v>0</v>
      </c>
      <c r="EQ372" s="268">
        <f t="shared" ref="EQ372" si="3972">SUM(EO372+AC372)</f>
        <v>0</v>
      </c>
      <c r="ER372" s="268">
        <f t="shared" ref="ER372" si="3973">SUM(EQ372*D372)</f>
        <v>0</v>
      </c>
      <c r="ES372" s="269"/>
      <c r="ET372" s="269">
        <f t="shared" ref="ET372" si="3974">SUM(ES372*D372)</f>
        <v>0</v>
      </c>
      <c r="EU372" s="268">
        <f t="shared" ref="EU372" si="3975">SUM(ES372+AE372)</f>
        <v>0</v>
      </c>
      <c r="EV372" s="268">
        <f t="shared" ref="EV372" si="3976">SUM(EU372*D372)</f>
        <v>0</v>
      </c>
      <c r="EW372" s="269"/>
      <c r="EX372" s="269">
        <f t="shared" ref="EX372" si="3977">SUM(EW372*D372)</f>
        <v>0</v>
      </c>
      <c r="EY372" s="268">
        <f t="shared" ref="EY372" si="3978">SUM(EW372+AG372)</f>
        <v>0</v>
      </c>
      <c r="EZ372" s="268">
        <f t="shared" ref="EZ372" si="3979">SUM(EY372*D372)</f>
        <v>0</v>
      </c>
      <c r="FA372" s="269"/>
      <c r="FB372" s="269">
        <f t="shared" ref="FB372" si="3980">SUM(FA372*H372)</f>
        <v>0</v>
      </c>
      <c r="FC372" s="268">
        <f t="shared" ref="FC372" si="3981">SUM(FA372+AI372)</f>
        <v>0</v>
      </c>
      <c r="FD372" s="268">
        <f t="shared" ref="FD372" si="3982">SUM(FC372*D372)</f>
        <v>0</v>
      </c>
      <c r="FE372" s="269"/>
      <c r="FF372" s="269">
        <f t="shared" ref="FF372" si="3983">SUM(FE372*L372)</f>
        <v>0</v>
      </c>
      <c r="FG372" s="268">
        <f t="shared" ref="FG372" si="3984">SUM(FE372+AK372)</f>
        <v>0</v>
      </c>
      <c r="FH372" s="268">
        <f t="shared" ref="FH372" si="3985">SUM(FG372*L372)</f>
        <v>0</v>
      </c>
      <c r="FI372" s="269"/>
      <c r="FJ372" s="269">
        <f t="shared" ref="FJ372" si="3986">SUM(FI372*P372)</f>
        <v>0</v>
      </c>
      <c r="FK372" s="268">
        <f t="shared" ref="FK372" si="3987">SUM(FI372+AM372)</f>
        <v>0</v>
      </c>
      <c r="FL372" s="268">
        <f t="shared" ref="FL372" si="3988">SUM(FK372*D372)</f>
        <v>0</v>
      </c>
      <c r="FM372" s="269"/>
      <c r="FN372" s="269">
        <f t="shared" ref="FN372" si="3989">SUM(FM372*T372)</f>
        <v>0</v>
      </c>
      <c r="FO372" s="268">
        <f t="shared" ref="FO372" si="3990">SUM(FM372+AO372)</f>
        <v>0</v>
      </c>
      <c r="FP372" s="268">
        <f t="shared" ref="FP372" si="3991">SUM(FO372*D372)</f>
        <v>0</v>
      </c>
      <c r="FQ372" s="269"/>
      <c r="FR372" s="269">
        <f t="shared" ref="FR372" si="3992">SUM(FQ372*X372)</f>
        <v>0</v>
      </c>
      <c r="FS372" s="268">
        <f t="shared" ref="FS372" si="3993">SUM(FQ372+AQ372)</f>
        <v>0</v>
      </c>
      <c r="FT372" s="268">
        <f t="shared" ref="FT372" si="3994">SUM(FS372*D372)</f>
        <v>0</v>
      </c>
      <c r="FU372" s="269"/>
      <c r="FV372" s="269">
        <f t="shared" ref="FV372" si="3995">SUM(FU372*X372)</f>
        <v>0</v>
      </c>
      <c r="FW372" s="268">
        <f t="shared" ref="FW372" si="3996">SUM(FU372+AS372)</f>
        <v>0</v>
      </c>
      <c r="FX372" s="268">
        <f t="shared" ref="FX372" si="3997">SUM(FW372*D372)</f>
        <v>0</v>
      </c>
      <c r="FY372" s="269"/>
      <c r="FZ372" s="269">
        <f t="shared" si="3511"/>
        <v>0</v>
      </c>
      <c r="GA372" s="268">
        <f t="shared" si="3512"/>
        <v>0</v>
      </c>
      <c r="GB372" s="268">
        <f t="shared" si="3513"/>
        <v>0</v>
      </c>
      <c r="GC372" s="269"/>
      <c r="GD372" s="269">
        <f t="shared" si="3514"/>
        <v>0</v>
      </c>
      <c r="GE372" s="268">
        <f t="shared" si="3515"/>
        <v>0</v>
      </c>
      <c r="GF372" s="268">
        <f t="shared" si="3516"/>
        <v>0</v>
      </c>
      <c r="GG372" s="269"/>
      <c r="GH372" s="269">
        <f t="shared" si="3517"/>
        <v>0</v>
      </c>
      <c r="GI372" s="268">
        <f t="shared" si="3518"/>
        <v>0</v>
      </c>
      <c r="GJ372" s="268">
        <f t="shared" si="3519"/>
        <v>0</v>
      </c>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c r="JD372" s="4"/>
      <c r="JE372" s="4"/>
      <c r="JF372" s="4"/>
      <c r="JG372" s="4"/>
      <c r="JH372" s="4"/>
      <c r="JI372" s="4"/>
      <c r="JJ372" s="4"/>
      <c r="JK372" s="4"/>
      <c r="JL372" s="4"/>
      <c r="JM372" s="4"/>
      <c r="JN372" s="4"/>
    </row>
    <row r="373" spans="1:274" s="5" customFormat="1" x14ac:dyDescent="0.2">
      <c r="A373" s="57" t="s">
        <v>183</v>
      </c>
      <c r="B373" s="57" t="s">
        <v>184</v>
      </c>
      <c r="C373" s="57" t="s">
        <v>10</v>
      </c>
      <c r="D373" s="57">
        <v>35</v>
      </c>
      <c r="E373" s="6"/>
      <c r="F373" s="64">
        <f>SUM(E373*$D373)</f>
        <v>0</v>
      </c>
      <c r="G373" s="6"/>
      <c r="H373" s="64">
        <f>SUM(G373*$D373)</f>
        <v>0</v>
      </c>
      <c r="I373" s="6"/>
      <c r="J373" s="64">
        <f>SUM(I373*$D373)</f>
        <v>0</v>
      </c>
      <c r="K373" s="6"/>
      <c r="L373" s="64">
        <f>SUM(K373*$D373)</f>
        <v>0</v>
      </c>
      <c r="M373" s="225"/>
      <c r="N373" s="64">
        <f>SUM(M373*$D373)</f>
        <v>0</v>
      </c>
      <c r="O373" s="6"/>
      <c r="P373" s="64">
        <f>SUM(O373*$D373)</f>
        <v>0</v>
      </c>
      <c r="Q373" s="6"/>
      <c r="R373" s="64">
        <f>SUM(Q373*$D373)</f>
        <v>0</v>
      </c>
      <c r="S373" s="6"/>
      <c r="T373" s="64">
        <f>SUM(S373*$D373)</f>
        <v>0</v>
      </c>
      <c r="U373" s="6"/>
      <c r="V373" s="64">
        <f>SUM(U373*$D373)</f>
        <v>0</v>
      </c>
      <c r="W373" s="6"/>
      <c r="X373" s="64">
        <f>SUM(W373*$D373)</f>
        <v>0</v>
      </c>
      <c r="Y373" s="6"/>
      <c r="Z373" s="64">
        <f>SUM(Y373*$D373)</f>
        <v>0</v>
      </c>
      <c r="AA373" s="6"/>
      <c r="AB373" s="64">
        <f>SUM(AA373*$D373)</f>
        <v>0</v>
      </c>
      <c r="AC373" s="59"/>
      <c r="AD373" s="64">
        <f>SUM(AC373*$D373)</f>
        <v>0</v>
      </c>
      <c r="AE373" s="59"/>
      <c r="AF373" s="64">
        <f>SUM(AE373*$D373)</f>
        <v>0</v>
      </c>
      <c r="AG373" s="59"/>
      <c r="AH373" s="64">
        <f>SUM(AG373*$D373)</f>
        <v>0</v>
      </c>
      <c r="AI373" s="59"/>
      <c r="AJ373" s="64">
        <f>SUM(AI373*$D373)</f>
        <v>0</v>
      </c>
      <c r="AK373" s="59"/>
      <c r="AL373" s="64">
        <f>SUM(AK373*$D373)</f>
        <v>0</v>
      </c>
      <c r="AM373" s="59"/>
      <c r="AN373" s="64">
        <f>SUM(AM373*$D373)</f>
        <v>0</v>
      </c>
      <c r="AO373" s="59"/>
      <c r="AP373" s="64">
        <f>SUM(AO373*$D373)</f>
        <v>0</v>
      </c>
      <c r="AQ373" s="59"/>
      <c r="AR373" s="64">
        <f>SUM(AQ373*$D373)</f>
        <v>0</v>
      </c>
      <c r="AS373" s="59"/>
      <c r="AT373" s="64">
        <f>SUM(AS373*$D373)</f>
        <v>0</v>
      </c>
      <c r="AU373" s="59"/>
      <c r="AV373" s="64">
        <f>SUM(AU373*$D373)</f>
        <v>0</v>
      </c>
      <c r="AW373" s="59"/>
      <c r="AX373" s="64">
        <f>SUM(AW373*$D373)</f>
        <v>0</v>
      </c>
      <c r="AY373" s="59"/>
      <c r="AZ373" s="64">
        <f>SUM(AY373*$D373)</f>
        <v>0</v>
      </c>
      <c r="BA373" s="59"/>
      <c r="BB373" s="64">
        <f>SUM(BA373*$D373)</f>
        <v>0</v>
      </c>
      <c r="BC373" s="59"/>
      <c r="BD373" s="64">
        <f>SUM(BC373*$D373)</f>
        <v>0</v>
      </c>
      <c r="BE373" s="59"/>
      <c r="BF373" s="64">
        <f>SUM(BE373*$D373)</f>
        <v>0</v>
      </c>
      <c r="BG373" s="59"/>
      <c r="BH373" s="64">
        <f>SUM(BG373*$D373)</f>
        <v>0</v>
      </c>
      <c r="BI373" s="59"/>
      <c r="BJ373" s="64">
        <f>SUM(BI373*$D373)</f>
        <v>0</v>
      </c>
      <c r="BK373" s="59"/>
      <c r="BL373" s="64">
        <f>SUM(BK373*$D373)</f>
        <v>0</v>
      </c>
      <c r="BM373" s="59"/>
      <c r="BN373" s="64">
        <f>SUM(BM373*$D373)</f>
        <v>0</v>
      </c>
      <c r="BO373" s="59"/>
      <c r="BP373" s="64">
        <f>SUM(BO373*$D373)</f>
        <v>0</v>
      </c>
      <c r="BQ373" s="59"/>
      <c r="BR373" s="64">
        <f>SUM(BQ373*$D373)</f>
        <v>0</v>
      </c>
      <c r="BS373" s="59"/>
      <c r="BT373" s="64">
        <f>SUM(BS373*$D373)</f>
        <v>0</v>
      </c>
      <c r="BU373" s="59"/>
      <c r="BV373" s="64">
        <f>SUM(BU373*$D373)</f>
        <v>0</v>
      </c>
      <c r="BW373" s="59"/>
      <c r="BX373" s="64">
        <f>SUM(BW373*$D373)</f>
        <v>0</v>
      </c>
      <c r="BY373" s="59"/>
      <c r="BZ373" s="64">
        <f>SUM(BY373*$D373)</f>
        <v>0</v>
      </c>
      <c r="CA373" s="54"/>
      <c r="CB373" s="61">
        <f>SUM(E373+G373+I373+K373+M373+O373+Q373+S373+U373+W373+Y373+AA373+AC373+AE373+AG373+AI373+AK373+AM373+AO373+AQ373+AS373+AU373+AW373+AY373+BA373+BC373+BE373+BG373+BI373+BK373+BM373+BO373+BQ373+BS373+BU373+BW373+BY373)</f>
        <v>0</v>
      </c>
      <c r="CC373" s="61">
        <f>ROUND(CB373*D373*2,1)/2</f>
        <v>0</v>
      </c>
      <c r="CD373" s="4"/>
      <c r="CE373" s="4"/>
      <c r="CF373" s="4">
        <f>SUM(CE373*D373)</f>
        <v>0</v>
      </c>
      <c r="CG373" s="218">
        <f>SUM(CE373+K373)</f>
        <v>0</v>
      </c>
      <c r="CH373" s="218">
        <f>SUM(CF373+L373)</f>
        <v>0</v>
      </c>
      <c r="CI373" s="4"/>
      <c r="CJ373" s="4">
        <f>SUM(CI373*H373)</f>
        <v>0</v>
      </c>
      <c r="CK373" s="218">
        <f>SUM(CI373+M373)</f>
        <v>0</v>
      </c>
      <c r="CL373" s="218">
        <f>SUM(CK373*D373)</f>
        <v>0</v>
      </c>
      <c r="CM373" s="4"/>
      <c r="CN373" s="4">
        <f>SUM(CM373*L373)</f>
        <v>0</v>
      </c>
      <c r="CO373" s="218">
        <f>SUM(CM373+O373)</f>
        <v>0</v>
      </c>
      <c r="CP373" s="218">
        <f>SUM(CO373*D373)</f>
        <v>0</v>
      </c>
      <c r="CQ373" s="4"/>
      <c r="CR373" s="4">
        <f>SUM(CQ373*P373)</f>
        <v>0</v>
      </c>
      <c r="CS373" s="218">
        <f>SUM(CQ373+S373)</f>
        <v>0</v>
      </c>
      <c r="CT373" s="218">
        <f>SUM(CS373*H373)</f>
        <v>0</v>
      </c>
      <c r="CU373" s="4"/>
      <c r="CV373" s="4">
        <f>SUM(CU373*T373)</f>
        <v>0</v>
      </c>
      <c r="CW373" s="218">
        <f>SUM(CU373+W373)</f>
        <v>0</v>
      </c>
      <c r="CX373" s="218">
        <f>SUM(CW373*L373)</f>
        <v>0</v>
      </c>
      <c r="CY373" s="4"/>
      <c r="CZ373" s="4">
        <f>SUM(CY373*X373)</f>
        <v>0</v>
      </c>
      <c r="DA373" s="218">
        <f>SUM(CY373+AA373)</f>
        <v>0</v>
      </c>
      <c r="DB373" s="218">
        <f>SUM(DA373*P373)</f>
        <v>0</v>
      </c>
      <c r="DC373" s="4"/>
      <c r="DD373" s="4">
        <f>SUM(DC373*AB373)</f>
        <v>0</v>
      </c>
      <c r="DE373" s="218">
        <f>SUM(DC373+AE373)</f>
        <v>0</v>
      </c>
      <c r="DF373" s="218">
        <f>SUM(DE373*T373)</f>
        <v>0</v>
      </c>
      <c r="DG373" s="4"/>
      <c r="DH373" s="4">
        <f>SUM(DG373*AF373)</f>
        <v>0</v>
      </c>
      <c r="DI373" s="218">
        <f>SUM(DG373+AI373)</f>
        <v>0</v>
      </c>
      <c r="DJ373" s="218">
        <f>SUM(DI373*X373)</f>
        <v>0</v>
      </c>
      <c r="DK373" s="4"/>
      <c r="DL373" s="4">
        <f>SUM(DK373*AJ373)</f>
        <v>0</v>
      </c>
      <c r="DM373" s="218">
        <f>SUM(DK373+AM373)</f>
        <v>0</v>
      </c>
      <c r="DN373" s="218">
        <f>SUM(DM373*AB373)</f>
        <v>0</v>
      </c>
      <c r="DO373" s="4"/>
      <c r="DP373" s="4">
        <f>SUM(DO373*AN373)</f>
        <v>0</v>
      </c>
      <c r="DQ373" s="218">
        <f>SUM(DO373+AQ373)</f>
        <v>0</v>
      </c>
      <c r="DR373" s="218">
        <f>SUM(DQ373*AF373)</f>
        <v>0</v>
      </c>
      <c r="DS373" s="4"/>
      <c r="DT373" s="4">
        <f>SUM(DS373*AR373)</f>
        <v>0</v>
      </c>
      <c r="DU373" s="218">
        <f>SUM(DS373+AU373)</f>
        <v>0</v>
      </c>
      <c r="DV373" s="218">
        <f>SUM(DU373*AJ373)</f>
        <v>0</v>
      </c>
      <c r="DW373" s="4"/>
      <c r="DX373" s="4"/>
      <c r="DY373" s="4">
        <f>SUM(DX373*AS373)</f>
        <v>0</v>
      </c>
      <c r="DZ373" s="218">
        <f>SUM(DX373+AV373)</f>
        <v>0</v>
      </c>
      <c r="EA373" s="218">
        <f>SUM(DZ373*AK373)</f>
        <v>0</v>
      </c>
      <c r="EB373" s="4"/>
      <c r="EC373" s="4">
        <f>SUM(EB373*D373)</f>
        <v>0</v>
      </c>
      <c r="ED373" s="218" t="e">
        <f>SUM(EB373+#REF!)</f>
        <v>#REF!</v>
      </c>
      <c r="EE373" s="218" t="e">
        <f>SUM(ED373*D373)</f>
        <v>#REF!</v>
      </c>
      <c r="EF373" s="4"/>
      <c r="EG373" s="4">
        <f>SUM(EF373*AW373)</f>
        <v>0</v>
      </c>
      <c r="EH373" s="218" t="e">
        <f>SUM(EF373+#REF!)</f>
        <v>#REF!</v>
      </c>
      <c r="EI373" s="218" t="e">
        <f>SUM(EH373*D373)</f>
        <v>#REF!</v>
      </c>
      <c r="EJ373" s="4"/>
      <c r="EK373" s="4" t="e">
        <f>SUM(EJ373*#REF!)</f>
        <v>#REF!</v>
      </c>
      <c r="EL373" s="218" t="e">
        <f>SUM(EJ373+#REF!)</f>
        <v>#REF!</v>
      </c>
      <c r="EM373" s="218" t="e">
        <f>SUM(EL373*AS373)</f>
        <v>#REF!</v>
      </c>
      <c r="EN373" s="4"/>
      <c r="EO373" s="269"/>
      <c r="EP373" s="269">
        <f>SUM(EO373*D374)</f>
        <v>0</v>
      </c>
      <c r="EQ373" s="268">
        <f>SUM(EO373+AC373)</f>
        <v>0</v>
      </c>
      <c r="ER373" s="268">
        <f>SUM(EQ373*D373)</f>
        <v>0</v>
      </c>
      <c r="ES373" s="269"/>
      <c r="ET373" s="269">
        <f>SUM(ES373*D373)</f>
        <v>0</v>
      </c>
      <c r="EU373" s="268">
        <f>SUM(ES373+AE373)</f>
        <v>0</v>
      </c>
      <c r="EV373" s="268">
        <f>SUM(EU373*D373)</f>
        <v>0</v>
      </c>
      <c r="EW373" s="269"/>
      <c r="EX373" s="269">
        <f>SUM(EW373*D373)</f>
        <v>0</v>
      </c>
      <c r="EY373" s="268">
        <f>SUM(EW373+AG373)</f>
        <v>0</v>
      </c>
      <c r="EZ373" s="268">
        <f>SUM(EY373*D373)</f>
        <v>0</v>
      </c>
      <c r="FA373" s="269"/>
      <c r="FB373" s="269">
        <f>SUM(FA373*H374)</f>
        <v>0</v>
      </c>
      <c r="FC373" s="268">
        <f>SUM(FA373+AI373)</f>
        <v>0</v>
      </c>
      <c r="FD373" s="268">
        <f>SUM(FC373*D373)</f>
        <v>0</v>
      </c>
      <c r="FE373" s="269"/>
      <c r="FF373" s="269">
        <f>SUM(FE373*L374)</f>
        <v>0</v>
      </c>
      <c r="FG373" s="268">
        <f>SUM(FE373+AK373)</f>
        <v>0</v>
      </c>
      <c r="FH373" s="268">
        <f>SUM(FG373*L373)</f>
        <v>0</v>
      </c>
      <c r="FI373" s="269"/>
      <c r="FJ373" s="269">
        <f>SUM(FI373*P374)</f>
        <v>0</v>
      </c>
      <c r="FK373" s="268">
        <f>SUM(FI373+AM373)</f>
        <v>0</v>
      </c>
      <c r="FL373" s="268">
        <f>SUM(FK373*D373)</f>
        <v>0</v>
      </c>
      <c r="FM373" s="269"/>
      <c r="FN373" s="269">
        <f>SUM(FM373*T374)</f>
        <v>0</v>
      </c>
      <c r="FO373" s="268">
        <f>SUM(FM373+AO373)</f>
        <v>0</v>
      </c>
      <c r="FP373" s="268">
        <f>SUM(FO373*D373)</f>
        <v>0</v>
      </c>
      <c r="FQ373" s="269"/>
      <c r="FR373" s="269">
        <f>SUM(FQ373*X374)</f>
        <v>0</v>
      </c>
      <c r="FS373" s="268">
        <f>SUM(FQ373+AQ373)</f>
        <v>0</v>
      </c>
      <c r="FT373" s="268">
        <f>SUM(FS373*D373)</f>
        <v>0</v>
      </c>
      <c r="FU373" s="269"/>
      <c r="FV373" s="269">
        <f>SUM(FU373*X374)</f>
        <v>0</v>
      </c>
      <c r="FW373" s="268">
        <f>SUM(FU373+AS373)</f>
        <v>0</v>
      </c>
      <c r="FX373" s="268">
        <f>SUM(FW373*D373)</f>
        <v>0</v>
      </c>
      <c r="FY373" s="269"/>
      <c r="FZ373" s="269">
        <f t="shared" si="3511"/>
        <v>0</v>
      </c>
      <c r="GA373" s="268">
        <f t="shared" si="3512"/>
        <v>0</v>
      </c>
      <c r="GB373" s="268">
        <f t="shared" si="3513"/>
        <v>0</v>
      </c>
      <c r="GC373" s="269"/>
      <c r="GD373" s="269">
        <f t="shared" si="3514"/>
        <v>0</v>
      </c>
      <c r="GE373" s="268">
        <f t="shared" si="3515"/>
        <v>0</v>
      </c>
      <c r="GF373" s="268">
        <f t="shared" si="3516"/>
        <v>0</v>
      </c>
      <c r="GG373" s="269"/>
      <c r="GH373" s="269">
        <f t="shared" si="3517"/>
        <v>0</v>
      </c>
      <c r="GI373" s="268">
        <f t="shared" si="3518"/>
        <v>0</v>
      </c>
      <c r="GJ373" s="268">
        <f t="shared" si="3519"/>
        <v>0</v>
      </c>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row>
    <row r="374" spans="1:274" s="5" customFormat="1" x14ac:dyDescent="0.2">
      <c r="A374" s="57" t="s">
        <v>198</v>
      </c>
      <c r="B374" s="57" t="s">
        <v>199</v>
      </c>
      <c r="C374" s="57" t="s">
        <v>10</v>
      </c>
      <c r="D374" s="57">
        <v>35</v>
      </c>
      <c r="E374" s="6"/>
      <c r="F374" s="64">
        <f>SUM(E374*$D374)</f>
        <v>0</v>
      </c>
      <c r="G374" s="6"/>
      <c r="H374" s="64">
        <f>SUM(G374*$D374)</f>
        <v>0</v>
      </c>
      <c r="I374" s="6"/>
      <c r="J374" s="64">
        <f>SUM(I374*$D374)</f>
        <v>0</v>
      </c>
      <c r="K374" s="6"/>
      <c r="L374" s="64">
        <f>SUM(K374*$D374)</f>
        <v>0</v>
      </c>
      <c r="M374" s="6"/>
      <c r="N374" s="64">
        <f>SUM(M374*$D374)</f>
        <v>0</v>
      </c>
      <c r="O374" s="6"/>
      <c r="P374" s="64">
        <f>SUM(O374*$D374)</f>
        <v>0</v>
      </c>
      <c r="Q374" s="6"/>
      <c r="R374" s="64">
        <f>SUM(Q374*$D374)</f>
        <v>0</v>
      </c>
      <c r="S374" s="6"/>
      <c r="T374" s="64">
        <f>SUM(S374*$D374)</f>
        <v>0</v>
      </c>
      <c r="U374" s="6"/>
      <c r="V374" s="64">
        <f>SUM(U374*$D374)</f>
        <v>0</v>
      </c>
      <c r="W374" s="225"/>
      <c r="X374" s="64">
        <f>SUM(W374*$D374)</f>
        <v>0</v>
      </c>
      <c r="Y374" s="6"/>
      <c r="Z374" s="64">
        <f>SUM(Y374*$D374)</f>
        <v>0</v>
      </c>
      <c r="AA374" s="6"/>
      <c r="AB374" s="64">
        <f>SUM(AA374*$D374)</f>
        <v>0</v>
      </c>
      <c r="AC374" s="59"/>
      <c r="AD374" s="64">
        <f>SUM(AC374*$D374)</f>
        <v>0</v>
      </c>
      <c r="AE374" s="59"/>
      <c r="AF374" s="64">
        <f>SUM(AE374*$D374)</f>
        <v>0</v>
      </c>
      <c r="AG374" s="59"/>
      <c r="AH374" s="64">
        <f>SUM(AG374*$D374)</f>
        <v>0</v>
      </c>
      <c r="AI374" s="59"/>
      <c r="AJ374" s="64">
        <f>SUM(AI374*$D374)</f>
        <v>0</v>
      </c>
      <c r="AK374" s="59"/>
      <c r="AL374" s="64">
        <f>SUM(AK374*$D374)</f>
        <v>0</v>
      </c>
      <c r="AM374" s="59"/>
      <c r="AN374" s="64">
        <f>SUM(AM374*$D374)</f>
        <v>0</v>
      </c>
      <c r="AO374" s="59"/>
      <c r="AP374" s="64">
        <f>SUM(AO374*$D374)</f>
        <v>0</v>
      </c>
      <c r="AQ374" s="59"/>
      <c r="AR374" s="64">
        <f>SUM(AQ374*$D374)</f>
        <v>0</v>
      </c>
      <c r="AS374" s="59"/>
      <c r="AT374" s="64">
        <f>SUM(AS374*$D374)</f>
        <v>0</v>
      </c>
      <c r="AU374" s="59">
        <v>66</v>
      </c>
      <c r="AV374" s="64">
        <f>SUM(AU374*$D374)</f>
        <v>2310</v>
      </c>
      <c r="AW374" s="59">
        <v>36</v>
      </c>
      <c r="AX374" s="64">
        <f>SUM(AW374*$D374)</f>
        <v>1260</v>
      </c>
      <c r="AY374" s="59"/>
      <c r="AZ374" s="64">
        <f>SUM(AY374*$D374)</f>
        <v>0</v>
      </c>
      <c r="BA374" s="59"/>
      <c r="BB374" s="64">
        <f>SUM(BA374*$D374)</f>
        <v>0</v>
      </c>
      <c r="BC374" s="59"/>
      <c r="BD374" s="64">
        <f>SUM(BC374*$D374)</f>
        <v>0</v>
      </c>
      <c r="BE374" s="59"/>
      <c r="BF374" s="64">
        <f>SUM(BE374*$D374)</f>
        <v>0</v>
      </c>
      <c r="BG374" s="59"/>
      <c r="BH374" s="64">
        <f>SUM(BG374*$D374)</f>
        <v>0</v>
      </c>
      <c r="BI374" s="59"/>
      <c r="BJ374" s="64">
        <f>SUM(BI374*$D374)</f>
        <v>0</v>
      </c>
      <c r="BK374" s="59"/>
      <c r="BL374" s="64">
        <f>SUM(BK374*$D374)</f>
        <v>0</v>
      </c>
      <c r="BM374" s="59"/>
      <c r="BN374" s="64">
        <f>SUM(BM374*$D374)</f>
        <v>0</v>
      </c>
      <c r="BO374" s="59"/>
      <c r="BP374" s="64">
        <f>SUM(BO374*$D374)</f>
        <v>0</v>
      </c>
      <c r="BQ374" s="59"/>
      <c r="BR374" s="64">
        <f>SUM(BQ374*$D374)</f>
        <v>0</v>
      </c>
      <c r="BS374" s="59"/>
      <c r="BT374" s="64">
        <f>SUM(BS374*$D374)</f>
        <v>0</v>
      </c>
      <c r="BU374" s="59"/>
      <c r="BV374" s="64">
        <f>SUM(BU374*$D374)</f>
        <v>0</v>
      </c>
      <c r="BW374" s="59"/>
      <c r="BX374" s="64">
        <f>SUM(BW374*$D374)</f>
        <v>0</v>
      </c>
      <c r="BY374" s="59"/>
      <c r="BZ374" s="64">
        <f>SUM(BY374*$D374)</f>
        <v>0</v>
      </c>
      <c r="CA374" s="54"/>
      <c r="CB374" s="61">
        <f>SUM(E374+G374+I374+K374+M374+O374+Q374+S374+U374+W374+Y374+AA374+AC374+AE374+AG374+AI374+AK374+AM374+AO374+AQ374+AS374+AU374+AW374+AY374+BA374+BC374+BE374+BG374+BI374+BK374+BM374+BO374+BQ374+BS374+BU374+BW374+BY374)</f>
        <v>102</v>
      </c>
      <c r="CC374" s="61">
        <f>ROUND(CB374*D374*2,1)/2</f>
        <v>3570</v>
      </c>
      <c r="CD374" s="4"/>
      <c r="CE374" s="4"/>
      <c r="CF374" s="4">
        <f>SUM(CE374*D374)</f>
        <v>0</v>
      </c>
      <c r="CG374" s="218">
        <f>SUM(CE374+K374)</f>
        <v>0</v>
      </c>
      <c r="CH374" s="218">
        <f>SUM(CF374+L374)</f>
        <v>0</v>
      </c>
      <c r="CI374" s="4"/>
      <c r="CJ374" s="4">
        <f>SUM(CI374*H374)</f>
        <v>0</v>
      </c>
      <c r="CK374" s="218">
        <f>SUM(CI374+M374)</f>
        <v>0</v>
      </c>
      <c r="CL374" s="218">
        <f>SUM(CK374*D374)</f>
        <v>0</v>
      </c>
      <c r="CM374" s="4"/>
      <c r="CN374" s="4">
        <f>SUM(CM374*L374)</f>
        <v>0</v>
      </c>
      <c r="CO374" s="218">
        <f>SUM(CM374+O374)</f>
        <v>0</v>
      </c>
      <c r="CP374" s="218">
        <f>SUM(CO374*D374)</f>
        <v>0</v>
      </c>
      <c r="CQ374" s="4"/>
      <c r="CR374" s="4">
        <f>SUM(CQ374*P374)</f>
        <v>0</v>
      </c>
      <c r="CS374" s="218">
        <f>SUM(CQ374+S374)</f>
        <v>0</v>
      </c>
      <c r="CT374" s="218">
        <f>SUM(CS374*H374)</f>
        <v>0</v>
      </c>
      <c r="CU374" s="4"/>
      <c r="CV374" s="4">
        <f>SUM(CU374*T374)</f>
        <v>0</v>
      </c>
      <c r="CW374" s="218">
        <f>SUM(CU374+W374)</f>
        <v>0</v>
      </c>
      <c r="CX374" s="218">
        <f>SUM(CW374*L374)</f>
        <v>0</v>
      </c>
      <c r="CY374" s="4"/>
      <c r="CZ374" s="4">
        <f>SUM(CY374*X374)</f>
        <v>0</v>
      </c>
      <c r="DA374" s="218">
        <f>SUM(CY374+AA374)</f>
        <v>0</v>
      </c>
      <c r="DB374" s="218">
        <f>SUM(DA374*P374)</f>
        <v>0</v>
      </c>
      <c r="DC374" s="4"/>
      <c r="DD374" s="4">
        <f>SUM(DC374*AB374)</f>
        <v>0</v>
      </c>
      <c r="DE374" s="218">
        <f>SUM(DC374+AE374)</f>
        <v>0</v>
      </c>
      <c r="DF374" s="218">
        <f>SUM(DE374*T374)</f>
        <v>0</v>
      </c>
      <c r="DG374" s="4"/>
      <c r="DH374" s="4">
        <f>SUM(DG374*AF374)</f>
        <v>0</v>
      </c>
      <c r="DI374" s="218">
        <f>SUM(DG374+AI374)</f>
        <v>0</v>
      </c>
      <c r="DJ374" s="218">
        <f>SUM(DI374*X374)</f>
        <v>0</v>
      </c>
      <c r="DK374" s="4"/>
      <c r="DL374" s="4">
        <f>SUM(DK374*AJ374)</f>
        <v>0</v>
      </c>
      <c r="DM374" s="218">
        <f>SUM(DK374+AM374)</f>
        <v>0</v>
      </c>
      <c r="DN374" s="218">
        <f>SUM(DM374*AB374)</f>
        <v>0</v>
      </c>
      <c r="DO374" s="4"/>
      <c r="DP374" s="4">
        <f>SUM(DO374*AN374)</f>
        <v>0</v>
      </c>
      <c r="DQ374" s="218">
        <f>SUM(DO374+AQ374)</f>
        <v>0</v>
      </c>
      <c r="DR374" s="218">
        <f>SUM(DQ374*AF374)</f>
        <v>0</v>
      </c>
      <c r="DS374" s="4"/>
      <c r="DT374" s="4">
        <f>SUM(DS374*AR374)</f>
        <v>0</v>
      </c>
      <c r="DU374" s="218">
        <f>SUM(DS374+AU374)</f>
        <v>66</v>
      </c>
      <c r="DV374" s="218">
        <f>SUM(DU374*AJ374)</f>
        <v>0</v>
      </c>
      <c r="DW374" s="4"/>
      <c r="DX374" s="4"/>
      <c r="DY374" s="4">
        <f>SUM(DX374*AS374)</f>
        <v>0</v>
      </c>
      <c r="DZ374" s="218">
        <f>SUM(DX374+AV374)</f>
        <v>2310</v>
      </c>
      <c r="EA374" s="218">
        <f>SUM(DZ374*AK374)</f>
        <v>0</v>
      </c>
      <c r="EB374" s="4"/>
      <c r="EC374" s="4">
        <f>SUM(EB374*D374)</f>
        <v>0</v>
      </c>
      <c r="ED374" s="218" t="e">
        <f>SUM(EB374+#REF!)</f>
        <v>#REF!</v>
      </c>
      <c r="EE374" s="218" t="e">
        <f>SUM(ED374*D374)</f>
        <v>#REF!</v>
      </c>
      <c r="EF374" s="4"/>
      <c r="EG374" s="4">
        <f>SUM(EF374*AW374)</f>
        <v>0</v>
      </c>
      <c r="EH374" s="218" t="e">
        <f>SUM(EF374+#REF!)</f>
        <v>#REF!</v>
      </c>
      <c r="EI374" s="218" t="e">
        <f>SUM(EH374*D374)</f>
        <v>#REF!</v>
      </c>
      <c r="EJ374" s="4"/>
      <c r="EK374" s="4" t="e">
        <f>SUM(EJ374*#REF!)</f>
        <v>#REF!</v>
      </c>
      <c r="EL374" s="218" t="e">
        <f>SUM(EJ374+#REF!)</f>
        <v>#REF!</v>
      </c>
      <c r="EM374" s="218" t="e">
        <f>SUM(EL374*AS374)</f>
        <v>#REF!</v>
      </c>
      <c r="EN374" s="4"/>
      <c r="EO374" s="269"/>
      <c r="EP374" s="269">
        <f>SUM(EO374*D376)</f>
        <v>0</v>
      </c>
      <c r="EQ374" s="268">
        <f>SUM(EO374+AC374)</f>
        <v>0</v>
      </c>
      <c r="ER374" s="268">
        <f>SUM(EQ374*D374)</f>
        <v>0</v>
      </c>
      <c r="ES374" s="269"/>
      <c r="ET374" s="269">
        <f>SUM(ES374*D374)</f>
        <v>0</v>
      </c>
      <c r="EU374" s="268">
        <f>SUM(ES374+AE374)</f>
        <v>0</v>
      </c>
      <c r="EV374" s="268">
        <f>SUM(EU374*D374)</f>
        <v>0</v>
      </c>
      <c r="EW374" s="269"/>
      <c r="EX374" s="269">
        <f>SUM(EW374*D374)</f>
        <v>0</v>
      </c>
      <c r="EY374" s="268">
        <f>SUM(EW374+AG374)</f>
        <v>0</v>
      </c>
      <c r="EZ374" s="268">
        <f>SUM(EY374*D374)</f>
        <v>0</v>
      </c>
      <c r="FA374" s="269"/>
      <c r="FB374" s="269">
        <f>SUM(FA374*H376)</f>
        <v>0</v>
      </c>
      <c r="FC374" s="268">
        <f>SUM(FA374+AI374)</f>
        <v>0</v>
      </c>
      <c r="FD374" s="268">
        <f>SUM(FC374*D374)</f>
        <v>0</v>
      </c>
      <c r="FE374" s="269"/>
      <c r="FF374" s="269">
        <f>SUM(FE374*L376)</f>
        <v>0</v>
      </c>
      <c r="FG374" s="268">
        <f>SUM(FE374+AK374)</f>
        <v>0</v>
      </c>
      <c r="FH374" s="268">
        <f>SUM(FG374*L374)</f>
        <v>0</v>
      </c>
      <c r="FI374" s="269"/>
      <c r="FJ374" s="269">
        <f>SUM(FI374*P376)</f>
        <v>0</v>
      </c>
      <c r="FK374" s="268">
        <f>SUM(FI374+AM374)</f>
        <v>0</v>
      </c>
      <c r="FL374" s="268">
        <f>SUM(FK374*D374)</f>
        <v>0</v>
      </c>
      <c r="FM374" s="269"/>
      <c r="FN374" s="269">
        <f>SUM(FM374*T376)</f>
        <v>0</v>
      </c>
      <c r="FO374" s="268">
        <f>SUM(FM374+AO374)</f>
        <v>0</v>
      </c>
      <c r="FP374" s="268">
        <f>SUM(FO374*D374)</f>
        <v>0</v>
      </c>
      <c r="FQ374" s="269"/>
      <c r="FR374" s="269">
        <f>SUM(FQ374*X376)</f>
        <v>0</v>
      </c>
      <c r="FS374" s="268">
        <f>SUM(FQ374+AQ374)</f>
        <v>0</v>
      </c>
      <c r="FT374" s="268">
        <f>SUM(FS374*D374)</f>
        <v>0</v>
      </c>
      <c r="FU374" s="269"/>
      <c r="FV374" s="269">
        <f>SUM(FU374*X376)</f>
        <v>0</v>
      </c>
      <c r="FW374" s="268">
        <f>SUM(FU374+AS374)</f>
        <v>0</v>
      </c>
      <c r="FX374" s="268">
        <f>SUM(FW374*D374)</f>
        <v>0</v>
      </c>
      <c r="FY374" s="269"/>
      <c r="FZ374" s="269">
        <f t="shared" si="3511"/>
        <v>0</v>
      </c>
      <c r="GA374" s="268">
        <f t="shared" si="3512"/>
        <v>66</v>
      </c>
      <c r="GB374" s="268">
        <f t="shared" si="3513"/>
        <v>2310</v>
      </c>
      <c r="GC374" s="269"/>
      <c r="GD374" s="269">
        <f t="shared" si="3514"/>
        <v>0</v>
      </c>
      <c r="GE374" s="268">
        <f t="shared" si="3515"/>
        <v>36</v>
      </c>
      <c r="GF374" s="268">
        <f t="shared" si="3516"/>
        <v>1260</v>
      </c>
      <c r="GG374" s="269"/>
      <c r="GH374" s="269">
        <f t="shared" si="3517"/>
        <v>0</v>
      </c>
      <c r="GI374" s="268">
        <f t="shared" si="3518"/>
        <v>0</v>
      </c>
      <c r="GJ374" s="268">
        <f t="shared" si="3519"/>
        <v>0</v>
      </c>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c r="JD374" s="4"/>
      <c r="JE374" s="4"/>
      <c r="JF374" s="4"/>
      <c r="JG374" s="4"/>
      <c r="JH374" s="4"/>
      <c r="JI374" s="4"/>
      <c r="JJ374" s="4"/>
      <c r="JK374" s="4"/>
      <c r="JL374" s="4"/>
      <c r="JM374" s="4"/>
      <c r="JN374" s="4"/>
    </row>
    <row r="375" spans="1:274" s="306" customFormat="1" x14ac:dyDescent="0.2">
      <c r="A375" s="301" t="s">
        <v>200</v>
      </c>
      <c r="B375" s="301" t="s">
        <v>186</v>
      </c>
      <c r="C375" s="301" t="s">
        <v>10</v>
      </c>
      <c r="D375" s="301">
        <v>35</v>
      </c>
      <c r="E375" s="302"/>
      <c r="F375" s="303">
        <f>SUM(E375*$D375)</f>
        <v>0</v>
      </c>
      <c r="G375" s="302"/>
      <c r="H375" s="303">
        <f>SUM(G375*$D375)</f>
        <v>0</v>
      </c>
      <c r="I375" s="302"/>
      <c r="J375" s="303">
        <f>SUM(I375*$D375)</f>
        <v>0</v>
      </c>
      <c r="K375" s="302"/>
      <c r="L375" s="303">
        <f>SUM(K375*$D375)</f>
        <v>0</v>
      </c>
      <c r="M375" s="302"/>
      <c r="N375" s="303">
        <f>SUM(M375*$D375)</f>
        <v>0</v>
      </c>
      <c r="O375" s="302"/>
      <c r="P375" s="303">
        <f>SUM(O375*$D375)</f>
        <v>0</v>
      </c>
      <c r="Q375" s="302"/>
      <c r="R375" s="303">
        <f>SUM(Q375*$D375)</f>
        <v>0</v>
      </c>
      <c r="S375" s="302"/>
      <c r="T375" s="303">
        <f>SUM(S375*$D375)</f>
        <v>0</v>
      </c>
      <c r="U375" s="302"/>
      <c r="V375" s="303">
        <f>SUM(U375*$D375)</f>
        <v>0</v>
      </c>
      <c r="W375" s="302"/>
      <c r="X375" s="303">
        <f>SUM(W375*$D375)</f>
        <v>0</v>
      </c>
      <c r="Y375" s="302"/>
      <c r="Z375" s="303">
        <f>SUM(Y375*$D375)</f>
        <v>0</v>
      </c>
      <c r="AA375" s="302"/>
      <c r="AB375" s="303">
        <f>SUM(AA375*$D375)</f>
        <v>0</v>
      </c>
      <c r="AC375" s="304"/>
      <c r="AD375" s="303">
        <f>SUM(AC375*$D375)</f>
        <v>0</v>
      </c>
      <c r="AE375" s="304"/>
      <c r="AF375" s="303">
        <f>SUM(AE375*$D375)</f>
        <v>0</v>
      </c>
      <c r="AG375" s="304"/>
      <c r="AH375" s="303">
        <f>SUM(AG375*$D375)</f>
        <v>0</v>
      </c>
      <c r="AI375" s="304"/>
      <c r="AJ375" s="303">
        <f>SUM(AI375*$D375)</f>
        <v>0</v>
      </c>
      <c r="AK375" s="304"/>
      <c r="AL375" s="303">
        <f>SUM(AK375*$D375)</f>
        <v>0</v>
      </c>
      <c r="AM375" s="304"/>
      <c r="AN375" s="303">
        <f>SUM(AM375*$D375)</f>
        <v>0</v>
      </c>
      <c r="AO375" s="304"/>
      <c r="AP375" s="303">
        <f>SUM(AO375*$D375)</f>
        <v>0</v>
      </c>
      <c r="AQ375" s="304"/>
      <c r="AR375" s="303">
        <f>SUM(AQ375*$D375)</f>
        <v>0</v>
      </c>
      <c r="AS375" s="304">
        <v>0.75</v>
      </c>
      <c r="AT375" s="303">
        <f>SUM(AS375*$D375)</f>
        <v>26.25</v>
      </c>
      <c r="AU375" s="304"/>
      <c r="AV375" s="303">
        <f>SUM(AU375*$D375)</f>
        <v>0</v>
      </c>
      <c r="AW375" s="304"/>
      <c r="AX375" s="303">
        <f>SUM(AW375*$D375)</f>
        <v>0</v>
      </c>
      <c r="AY375" s="304"/>
      <c r="AZ375" s="303">
        <f>SUM(AY375*$D375)</f>
        <v>0</v>
      </c>
      <c r="BA375" s="304"/>
      <c r="BB375" s="303">
        <f>SUM(BA375*$D375)</f>
        <v>0</v>
      </c>
      <c r="BC375" s="304"/>
      <c r="BD375" s="303">
        <f>SUM(BC375*$D375)</f>
        <v>0</v>
      </c>
      <c r="BE375" s="304"/>
      <c r="BF375" s="303">
        <f>SUM(BE375*$D375)</f>
        <v>0</v>
      </c>
      <c r="BG375" s="304"/>
      <c r="BH375" s="303">
        <f>SUM(BG375*$D375)</f>
        <v>0</v>
      </c>
      <c r="BI375" s="304"/>
      <c r="BJ375" s="303">
        <f>SUM(BI375*$D375)</f>
        <v>0</v>
      </c>
      <c r="BK375" s="304"/>
      <c r="BL375" s="303">
        <f>SUM(BK375*$D375)</f>
        <v>0</v>
      </c>
      <c r="BM375" s="304"/>
      <c r="BN375" s="303">
        <f>SUM(BM375*$D375)</f>
        <v>0</v>
      </c>
      <c r="BO375" s="304"/>
      <c r="BP375" s="303">
        <f>SUM(BO375*$D375)</f>
        <v>0</v>
      </c>
      <c r="BQ375" s="304"/>
      <c r="BR375" s="303">
        <f>SUM(BQ375*$D375)</f>
        <v>0</v>
      </c>
      <c r="BS375" s="304"/>
      <c r="BT375" s="303">
        <f>SUM(BS375*$D375)</f>
        <v>0</v>
      </c>
      <c r="BU375" s="304"/>
      <c r="BV375" s="303">
        <f>SUM(BU375*$D375)</f>
        <v>0</v>
      </c>
      <c r="BW375" s="304"/>
      <c r="BX375" s="303">
        <f>SUM(BW375*$D375)</f>
        <v>0</v>
      </c>
      <c r="BY375" s="304"/>
      <c r="BZ375" s="303">
        <f>SUM(BY375*$D375)</f>
        <v>0</v>
      </c>
      <c r="CA375" s="302"/>
      <c r="CB375" s="305">
        <f t="shared" ref="CB375" si="3998">SUM(E375+G375+I375+K375+M375+O375+Q375+S375+U375+W375+Y375+AA375+AC375+AE375+AG375+AI375+AK375+AM375+AO375+AQ375+AS375+AU375+AW375+AY375+BA375+BC375+BE375+BG375+BI375+BK375+BM375+BO375+BQ375+BS375+BU375+BW375+BY375)</f>
        <v>0.75</v>
      </c>
      <c r="CC375" s="305">
        <f t="shared" ref="CC375" si="3999">ROUND(CB375*D375*2,1)/2</f>
        <v>26.25</v>
      </c>
      <c r="CF375" s="306">
        <f t="shared" ref="CF375" si="4000">SUM(CE375*D375)</f>
        <v>0</v>
      </c>
      <c r="CG375" s="283">
        <f t="shared" ref="CG375" si="4001">SUM(CE375+K375)</f>
        <v>0</v>
      </c>
      <c r="CH375" s="283">
        <f t="shared" ref="CH375" si="4002">SUM(CF375+L375)</f>
        <v>0</v>
      </c>
      <c r="CJ375" s="306">
        <f t="shared" ref="CJ375" si="4003">SUM(CI375*H375)</f>
        <v>0</v>
      </c>
      <c r="CK375" s="283">
        <f t="shared" ref="CK375" si="4004">SUM(CI375+M375)</f>
        <v>0</v>
      </c>
      <c r="CL375" s="283">
        <f t="shared" ref="CL375" si="4005">SUM(CK375*D375)</f>
        <v>0</v>
      </c>
      <c r="CN375" s="306">
        <f t="shared" ref="CN375" si="4006">SUM(CM375*L375)</f>
        <v>0</v>
      </c>
      <c r="CO375" s="283">
        <f t="shared" ref="CO375" si="4007">SUM(CM375+O375)</f>
        <v>0</v>
      </c>
      <c r="CP375" s="283">
        <f t="shared" ref="CP375" si="4008">SUM(CO375*D375)</f>
        <v>0</v>
      </c>
      <c r="CR375" s="306">
        <f t="shared" ref="CR375" si="4009">SUM(CQ375*P375)</f>
        <v>0</v>
      </c>
      <c r="CS375" s="283">
        <f t="shared" ref="CS375" si="4010">SUM(CQ375+S375)</f>
        <v>0</v>
      </c>
      <c r="CT375" s="283">
        <f t="shared" ref="CT375" si="4011">SUM(CS375*H375)</f>
        <v>0</v>
      </c>
      <c r="CV375" s="306">
        <f t="shared" ref="CV375" si="4012">SUM(CU375*T375)</f>
        <v>0</v>
      </c>
      <c r="CW375" s="283">
        <f t="shared" ref="CW375" si="4013">SUM(CU375+W375)</f>
        <v>0</v>
      </c>
      <c r="CX375" s="283">
        <f t="shared" ref="CX375" si="4014">SUM(CW375*L375)</f>
        <v>0</v>
      </c>
      <c r="CZ375" s="306">
        <f t="shared" ref="CZ375" si="4015">SUM(CY375*X375)</f>
        <v>0</v>
      </c>
      <c r="DA375" s="283">
        <f t="shared" ref="DA375" si="4016">SUM(CY375+AA375)</f>
        <v>0</v>
      </c>
      <c r="DB375" s="283">
        <f t="shared" ref="DB375" si="4017">SUM(DA375*P375)</f>
        <v>0</v>
      </c>
      <c r="DD375" s="306">
        <f t="shared" ref="DD375" si="4018">SUM(DC375*AB375)</f>
        <v>0</v>
      </c>
      <c r="DE375" s="283">
        <f t="shared" ref="DE375" si="4019">SUM(DC375+AE375)</f>
        <v>0</v>
      </c>
      <c r="DF375" s="283">
        <f t="shared" ref="DF375" si="4020">SUM(DE375*T375)</f>
        <v>0</v>
      </c>
      <c r="DH375" s="306">
        <f t="shared" ref="DH375" si="4021">SUM(DG375*AF375)</f>
        <v>0</v>
      </c>
      <c r="DI375" s="283">
        <f t="shared" ref="DI375" si="4022">SUM(DG375+AI375)</f>
        <v>0</v>
      </c>
      <c r="DJ375" s="283">
        <f t="shared" ref="DJ375" si="4023">SUM(DI375*X375)</f>
        <v>0</v>
      </c>
      <c r="DL375" s="306">
        <f t="shared" ref="DL375" si="4024">SUM(DK375*AJ375)</f>
        <v>0</v>
      </c>
      <c r="DM375" s="283">
        <f t="shared" ref="DM375" si="4025">SUM(DK375+AM375)</f>
        <v>0</v>
      </c>
      <c r="DN375" s="283">
        <f t="shared" ref="DN375" si="4026">SUM(DM375*AB375)</f>
        <v>0</v>
      </c>
      <c r="DP375" s="306">
        <f t="shared" ref="DP375" si="4027">SUM(DO375*AN375)</f>
        <v>0</v>
      </c>
      <c r="DQ375" s="283">
        <f t="shared" ref="DQ375" si="4028">SUM(DO375+AQ375)</f>
        <v>0</v>
      </c>
      <c r="DR375" s="283">
        <f t="shared" ref="DR375" si="4029">SUM(DQ375*AF375)</f>
        <v>0</v>
      </c>
      <c r="DT375" s="306">
        <f t="shared" ref="DT375" si="4030">SUM(DS375*AR375)</f>
        <v>0</v>
      </c>
      <c r="DU375" s="283">
        <f t="shared" ref="DU375" si="4031">SUM(DS375+AU375)</f>
        <v>0</v>
      </c>
      <c r="DV375" s="283">
        <f t="shared" ref="DV375" si="4032">SUM(DU375*AJ375)</f>
        <v>0</v>
      </c>
      <c r="DY375" s="306">
        <f t="shared" ref="DY375" si="4033">SUM(DX375*AS375)</f>
        <v>0</v>
      </c>
      <c r="DZ375" s="283">
        <f t="shared" ref="DZ375" si="4034">SUM(DX375+AV375)</f>
        <v>0</v>
      </c>
      <c r="EA375" s="283">
        <f t="shared" ref="EA375" si="4035">SUM(DZ375*AK375)</f>
        <v>0</v>
      </c>
      <c r="EC375" s="306">
        <f t="shared" ref="EC375" si="4036">SUM(EB375*D375)</f>
        <v>0</v>
      </c>
      <c r="ED375" s="283" t="e">
        <f>SUM(EB375+#REF!)</f>
        <v>#REF!</v>
      </c>
      <c r="EE375" s="283" t="e">
        <f t="shared" ref="EE375" si="4037">SUM(ED375*D375)</f>
        <v>#REF!</v>
      </c>
      <c r="EG375" s="306">
        <f t="shared" ref="EG375" si="4038">SUM(EF375*AW375)</f>
        <v>0</v>
      </c>
      <c r="EH375" s="283" t="e">
        <f>SUM(EF375+#REF!)</f>
        <v>#REF!</v>
      </c>
      <c r="EI375" s="283" t="e">
        <f t="shared" ref="EI375" si="4039">SUM(EH375*D375)</f>
        <v>#REF!</v>
      </c>
      <c r="EK375" s="306" t="e">
        <f>SUM(EJ375*#REF!)</f>
        <v>#REF!</v>
      </c>
      <c r="EL375" s="283" t="e">
        <f>SUM(EJ375+#REF!)</f>
        <v>#REF!</v>
      </c>
      <c r="EM375" s="283" t="e">
        <f t="shared" ref="EM375" si="4040">SUM(EL375*AS375)</f>
        <v>#REF!</v>
      </c>
      <c r="EO375" s="283"/>
      <c r="EP375" s="283">
        <f t="shared" ref="EP375" si="4041">SUM(EO375*D375)</f>
        <v>0</v>
      </c>
      <c r="EQ375" s="283">
        <f t="shared" ref="EQ375" si="4042">SUM(EO375+AC375)</f>
        <v>0</v>
      </c>
      <c r="ER375" s="283">
        <f t="shared" ref="ER375" si="4043">SUM(EQ375*D375)</f>
        <v>0</v>
      </c>
      <c r="ES375" s="283"/>
      <c r="ET375" s="283">
        <f t="shared" ref="ET375" si="4044">SUM(ES375*D375)</f>
        <v>0</v>
      </c>
      <c r="EU375" s="283">
        <f t="shared" ref="EU375" si="4045">SUM(ES375+AE375)</f>
        <v>0</v>
      </c>
      <c r="EV375" s="283">
        <f t="shared" ref="EV375" si="4046">SUM(EU375*D375)</f>
        <v>0</v>
      </c>
      <c r="EW375" s="283"/>
      <c r="EX375" s="283">
        <f t="shared" ref="EX375" si="4047">SUM(EW375*D375)</f>
        <v>0</v>
      </c>
      <c r="EY375" s="283">
        <f t="shared" ref="EY375" si="4048">SUM(EW375+AG375)</f>
        <v>0</v>
      </c>
      <c r="EZ375" s="283">
        <f t="shared" ref="EZ375" si="4049">SUM(EY375*D375)</f>
        <v>0</v>
      </c>
      <c r="FA375" s="283"/>
      <c r="FB375" s="283">
        <f t="shared" ref="FB375" si="4050">SUM(FA375*H375)</f>
        <v>0</v>
      </c>
      <c r="FC375" s="283">
        <f t="shared" ref="FC375" si="4051">SUM(FA375+AI375)</f>
        <v>0</v>
      </c>
      <c r="FD375" s="283">
        <f t="shared" ref="FD375" si="4052">SUM(FC375*D375)</f>
        <v>0</v>
      </c>
      <c r="FE375" s="283"/>
      <c r="FF375" s="283">
        <f t="shared" ref="FF375" si="4053">SUM(FE375*L375)</f>
        <v>0</v>
      </c>
      <c r="FG375" s="283">
        <f t="shared" ref="FG375" si="4054">SUM(FE375+AK375)</f>
        <v>0</v>
      </c>
      <c r="FH375" s="283">
        <f t="shared" ref="FH375" si="4055">SUM(FG375*L375)</f>
        <v>0</v>
      </c>
      <c r="FI375" s="283"/>
      <c r="FJ375" s="283">
        <f t="shared" ref="FJ375" si="4056">SUM(FI375*P375)</f>
        <v>0</v>
      </c>
      <c r="FK375" s="283">
        <f t="shared" ref="FK375" si="4057">SUM(FI375+AM375)</f>
        <v>0</v>
      </c>
      <c r="FL375" s="283">
        <f t="shared" ref="FL375" si="4058">SUM(FK375*D375)</f>
        <v>0</v>
      </c>
      <c r="FM375" s="283"/>
      <c r="FN375" s="283">
        <f t="shared" ref="FN375" si="4059">SUM(FM375*T375)</f>
        <v>0</v>
      </c>
      <c r="FO375" s="283">
        <f t="shared" ref="FO375" si="4060">SUM(FM375+AO375)</f>
        <v>0</v>
      </c>
      <c r="FP375" s="283">
        <f t="shared" ref="FP375" si="4061">SUM(FO375*D375)</f>
        <v>0</v>
      </c>
      <c r="FQ375" s="283"/>
      <c r="FR375" s="283">
        <f t="shared" ref="FR375" si="4062">SUM(FQ375*X375)</f>
        <v>0</v>
      </c>
      <c r="FS375" s="283">
        <f t="shared" ref="FS375" si="4063">SUM(FQ375+AQ375)</f>
        <v>0</v>
      </c>
      <c r="FT375" s="283">
        <f t="shared" ref="FT375" si="4064">SUM(FS375*D375)</f>
        <v>0</v>
      </c>
      <c r="FU375" s="283"/>
      <c r="FV375" s="283">
        <f t="shared" ref="FV375" si="4065">SUM(FU375*X375)</f>
        <v>0</v>
      </c>
      <c r="FW375" s="283">
        <f t="shared" ref="FW375" si="4066">SUM(FU375+AS375)</f>
        <v>0.75</v>
      </c>
      <c r="FX375" s="283">
        <f t="shared" ref="FX375" si="4067">SUM(FW375*D375)</f>
        <v>26.25</v>
      </c>
      <c r="FY375" s="283"/>
      <c r="FZ375" s="283">
        <f t="shared" si="3511"/>
        <v>0</v>
      </c>
      <c r="GA375" s="283">
        <f t="shared" si="3512"/>
        <v>0</v>
      </c>
      <c r="GB375" s="283">
        <f t="shared" si="3513"/>
        <v>0</v>
      </c>
      <c r="GC375" s="283"/>
      <c r="GD375" s="283">
        <f t="shared" si="3514"/>
        <v>0</v>
      </c>
      <c r="GE375" s="268">
        <f t="shared" si="3515"/>
        <v>0</v>
      </c>
      <c r="GF375" s="268">
        <f t="shared" si="3516"/>
        <v>0</v>
      </c>
      <c r="GG375" s="283"/>
      <c r="GH375" s="283">
        <f t="shared" si="3517"/>
        <v>0</v>
      </c>
      <c r="GI375" s="283">
        <f t="shared" si="3518"/>
        <v>0</v>
      </c>
      <c r="GJ375" s="283">
        <f t="shared" si="3519"/>
        <v>0</v>
      </c>
    </row>
    <row r="376" spans="1:274" s="5" customFormat="1" x14ac:dyDescent="0.2">
      <c r="A376" s="57" t="s">
        <v>304</v>
      </c>
      <c r="B376" s="57" t="s">
        <v>345</v>
      </c>
      <c r="C376" s="57" t="s">
        <v>10</v>
      </c>
      <c r="D376" s="57">
        <v>35</v>
      </c>
      <c r="E376" s="6"/>
      <c r="F376" s="64">
        <f>SUM(E376*$D376)</f>
        <v>0</v>
      </c>
      <c r="G376" s="6"/>
      <c r="H376" s="64">
        <f>SUM(G376*$D376)</f>
        <v>0</v>
      </c>
      <c r="I376" s="6"/>
      <c r="J376" s="64">
        <f>SUM(I376*$D376)</f>
        <v>0</v>
      </c>
      <c r="K376" s="6"/>
      <c r="L376" s="64">
        <f>SUM(K376*$D376)</f>
        <v>0</v>
      </c>
      <c r="M376" s="225"/>
      <c r="N376" s="64">
        <f>SUM(M376*$D376)</f>
        <v>0</v>
      </c>
      <c r="O376" s="6"/>
      <c r="P376" s="64">
        <f>SUM(O376*$D376)</f>
        <v>0</v>
      </c>
      <c r="Q376" s="6"/>
      <c r="R376" s="64">
        <f>SUM(Q376*$D376)</f>
        <v>0</v>
      </c>
      <c r="S376" s="6"/>
      <c r="T376" s="64">
        <f>SUM(S376*$D376)</f>
        <v>0</v>
      </c>
      <c r="U376" s="6"/>
      <c r="V376" s="64">
        <f>SUM(U376*$D376)</f>
        <v>0</v>
      </c>
      <c r="W376" s="6"/>
      <c r="X376" s="64">
        <f>SUM(W376*$D376)</f>
        <v>0</v>
      </c>
      <c r="Y376" s="6"/>
      <c r="Z376" s="64">
        <f>SUM(Y376*$D376)</f>
        <v>0</v>
      </c>
      <c r="AA376" s="6"/>
      <c r="AB376" s="64">
        <f>SUM(AA376*$D376)</f>
        <v>0</v>
      </c>
      <c r="AC376" s="59"/>
      <c r="AD376" s="64">
        <f>SUM(AC376*$D376)</f>
        <v>0</v>
      </c>
      <c r="AE376" s="59"/>
      <c r="AF376" s="64">
        <f>SUM(AE376*$D376)</f>
        <v>0</v>
      </c>
      <c r="AG376" s="59"/>
      <c r="AH376" s="64">
        <f>SUM(AG376*$D376)</f>
        <v>0</v>
      </c>
      <c r="AI376" s="59"/>
      <c r="AJ376" s="64">
        <f>SUM(AI376*$D376)</f>
        <v>0</v>
      </c>
      <c r="AK376" s="59"/>
      <c r="AL376" s="64">
        <f>SUM(AK376*$D376)</f>
        <v>0</v>
      </c>
      <c r="AM376" s="59"/>
      <c r="AN376" s="64">
        <f>SUM(AM376*$D376)</f>
        <v>0</v>
      </c>
      <c r="AO376" s="59"/>
      <c r="AP376" s="64">
        <f>SUM(AO376*$D376)</f>
        <v>0</v>
      </c>
      <c r="AQ376" s="59"/>
      <c r="AR376" s="64">
        <f>SUM(AQ376*$D376)</f>
        <v>0</v>
      </c>
      <c r="AS376" s="59">
        <v>54.5</v>
      </c>
      <c r="AT376" s="64">
        <f>SUM(AS376*$D376)</f>
        <v>1907.5</v>
      </c>
      <c r="AU376" s="59">
        <v>53</v>
      </c>
      <c r="AV376" s="64">
        <f>SUM(AU376*$D376)</f>
        <v>1855</v>
      </c>
      <c r="AW376" s="59">
        <v>34</v>
      </c>
      <c r="AX376" s="64">
        <f>SUM(AW376*$D376)</f>
        <v>1190</v>
      </c>
      <c r="AY376" s="59"/>
      <c r="AZ376" s="64">
        <f>SUM(AY376*$D376)</f>
        <v>0</v>
      </c>
      <c r="BA376" s="59"/>
      <c r="BB376" s="64">
        <f>SUM(BA376*$D376)</f>
        <v>0</v>
      </c>
      <c r="BC376" s="59"/>
      <c r="BD376" s="64">
        <f>SUM(BC376*$D376)</f>
        <v>0</v>
      </c>
      <c r="BE376" s="59"/>
      <c r="BF376" s="64">
        <f>SUM(BE376*$D376)</f>
        <v>0</v>
      </c>
      <c r="BG376" s="59"/>
      <c r="BH376" s="64">
        <f>SUM(BG376*$D376)</f>
        <v>0</v>
      </c>
      <c r="BI376" s="59"/>
      <c r="BJ376" s="64">
        <f>SUM(BI376*$D376)</f>
        <v>0</v>
      </c>
      <c r="BK376" s="59"/>
      <c r="BL376" s="64">
        <f>SUM(BK376*$D376)</f>
        <v>0</v>
      </c>
      <c r="BM376" s="59"/>
      <c r="BN376" s="64">
        <f>SUM(BM376*$D376)</f>
        <v>0</v>
      </c>
      <c r="BO376" s="59"/>
      <c r="BP376" s="64">
        <f>SUM(BO376*$D376)</f>
        <v>0</v>
      </c>
      <c r="BQ376" s="59"/>
      <c r="BR376" s="64">
        <f>SUM(BQ376*$D376)</f>
        <v>0</v>
      </c>
      <c r="BS376" s="59"/>
      <c r="BT376" s="64">
        <f>SUM(BS376*$D376)</f>
        <v>0</v>
      </c>
      <c r="BU376" s="59"/>
      <c r="BV376" s="64">
        <f>SUM(BU376*$D376)</f>
        <v>0</v>
      </c>
      <c r="BW376" s="59"/>
      <c r="BX376" s="64">
        <f>SUM(BW376*$D376)</f>
        <v>0</v>
      </c>
      <c r="BY376" s="59"/>
      <c r="BZ376" s="64">
        <f>SUM(BY376*$D376)</f>
        <v>0</v>
      </c>
      <c r="CA376" s="54"/>
      <c r="CB376" s="61">
        <f>SUM(E376+G376+I376+K376+M376+O376+Q376+S376+U376+W376+Y376+AA376+AC376+AE376+AG376+AI376+AK376+AM376+AO376+AQ376+AS376+AU376+AW376+AY376+BA376+BC376+BE376+BG376+BI376+BK376+BM376+BO376+BQ376+BS376+BU376+BW376+BY376)</f>
        <v>141.5</v>
      </c>
      <c r="CC376" s="61">
        <f>ROUND(CB376*D376*2,1)/2</f>
        <v>4952.5</v>
      </c>
      <c r="CD376" s="4"/>
      <c r="CE376" s="4"/>
      <c r="CF376" s="4">
        <f>SUM(CE376*D376)</f>
        <v>0</v>
      </c>
      <c r="CG376" s="218">
        <f>SUM(CE376+K376)</f>
        <v>0</v>
      </c>
      <c r="CH376" s="218">
        <f>SUM(CF376+L376)</f>
        <v>0</v>
      </c>
      <c r="CI376" s="4"/>
      <c r="CJ376" s="4">
        <f>SUM(CI376*H376)</f>
        <v>0</v>
      </c>
      <c r="CK376" s="218">
        <f>SUM(CI376+M376)</f>
        <v>0</v>
      </c>
      <c r="CL376" s="218">
        <f>SUM(CK376*D376)</f>
        <v>0</v>
      </c>
      <c r="CM376" s="4"/>
      <c r="CN376" s="4">
        <f>SUM(CM376*L376)</f>
        <v>0</v>
      </c>
      <c r="CO376" s="218">
        <f>SUM(CM376+O376)</f>
        <v>0</v>
      </c>
      <c r="CP376" s="218">
        <f>SUM(CO376*D376)</f>
        <v>0</v>
      </c>
      <c r="CQ376" s="4"/>
      <c r="CR376" s="4">
        <f>SUM(CQ376*P376)</f>
        <v>0</v>
      </c>
      <c r="CS376" s="218">
        <f>SUM(CQ376+S376)</f>
        <v>0</v>
      </c>
      <c r="CT376" s="218">
        <f>SUM(CS376*H376)</f>
        <v>0</v>
      </c>
      <c r="CU376" s="4"/>
      <c r="CV376" s="4">
        <f>SUM(CU376*T376)</f>
        <v>0</v>
      </c>
      <c r="CW376" s="218">
        <f>SUM(CU376+W376)</f>
        <v>0</v>
      </c>
      <c r="CX376" s="218">
        <f>SUM(CW376*L376)</f>
        <v>0</v>
      </c>
      <c r="CY376" s="4"/>
      <c r="CZ376" s="4">
        <f>SUM(CY376*X376)</f>
        <v>0</v>
      </c>
      <c r="DA376" s="218">
        <f>SUM(CY376+AA376)</f>
        <v>0</v>
      </c>
      <c r="DB376" s="218">
        <f>SUM(DA376*P376)</f>
        <v>0</v>
      </c>
      <c r="DC376" s="4"/>
      <c r="DD376" s="4">
        <f>SUM(DC376*AB376)</f>
        <v>0</v>
      </c>
      <c r="DE376" s="218">
        <f>SUM(DC376+AE376)</f>
        <v>0</v>
      </c>
      <c r="DF376" s="218">
        <f>SUM(DE376*T376)</f>
        <v>0</v>
      </c>
      <c r="DG376" s="4"/>
      <c r="DH376" s="4">
        <f>SUM(DG376*AF376)</f>
        <v>0</v>
      </c>
      <c r="DI376" s="218">
        <f>SUM(DG376+AI376)</f>
        <v>0</v>
      </c>
      <c r="DJ376" s="218">
        <f>SUM(DI376*X376)</f>
        <v>0</v>
      </c>
      <c r="DK376" s="4"/>
      <c r="DL376" s="4">
        <f>SUM(DK376*AJ376)</f>
        <v>0</v>
      </c>
      <c r="DM376" s="218">
        <f>SUM(DK376+AM376)</f>
        <v>0</v>
      </c>
      <c r="DN376" s="218">
        <f>SUM(DM376*AB376)</f>
        <v>0</v>
      </c>
      <c r="DO376" s="4"/>
      <c r="DP376" s="4">
        <f>SUM(DO376*AN376)</f>
        <v>0</v>
      </c>
      <c r="DQ376" s="218">
        <f>SUM(DO376+AQ376)</f>
        <v>0</v>
      </c>
      <c r="DR376" s="218">
        <f>SUM(DQ376*AF376)</f>
        <v>0</v>
      </c>
      <c r="DS376" s="4"/>
      <c r="DT376" s="4">
        <f>SUM(DS376*AR376)</f>
        <v>0</v>
      </c>
      <c r="DU376" s="218">
        <f>SUM(DS376+AU376)</f>
        <v>53</v>
      </c>
      <c r="DV376" s="218">
        <f>SUM(DU376*AJ376)</f>
        <v>0</v>
      </c>
      <c r="DW376" s="4"/>
      <c r="DX376" s="4"/>
      <c r="DY376" s="4">
        <f>SUM(DX376*AS376)</f>
        <v>0</v>
      </c>
      <c r="DZ376" s="218">
        <f>SUM(DX376+AV376)</f>
        <v>1855</v>
      </c>
      <c r="EA376" s="218">
        <f>SUM(DZ376*AK376)</f>
        <v>0</v>
      </c>
      <c r="EB376" s="4"/>
      <c r="EC376" s="4">
        <f>SUM(EB376*D376)</f>
        <v>0</v>
      </c>
      <c r="ED376" s="218" t="e">
        <f>SUM(EB376+#REF!)</f>
        <v>#REF!</v>
      </c>
      <c r="EE376" s="218" t="e">
        <f>SUM(ED376*D376)</f>
        <v>#REF!</v>
      </c>
      <c r="EF376" s="4"/>
      <c r="EG376" s="4">
        <f>SUM(EF376*AW376)</f>
        <v>0</v>
      </c>
      <c r="EH376" s="218" t="e">
        <f>SUM(EF376+#REF!)</f>
        <v>#REF!</v>
      </c>
      <c r="EI376" s="218" t="e">
        <f>SUM(EH376*D376)</f>
        <v>#REF!</v>
      </c>
      <c r="EJ376" s="4"/>
      <c r="EK376" s="4" t="e">
        <f>SUM(EJ376*#REF!)</f>
        <v>#REF!</v>
      </c>
      <c r="EL376" s="218" t="e">
        <f>SUM(EJ376+#REF!)</f>
        <v>#REF!</v>
      </c>
      <c r="EM376" s="218" t="e">
        <f>SUM(EL376*AS376)</f>
        <v>#REF!</v>
      </c>
      <c r="EN376" s="4"/>
      <c r="EO376" s="269"/>
      <c r="EP376" s="269">
        <f>SUM(EO376*D377)</f>
        <v>0</v>
      </c>
      <c r="EQ376" s="268">
        <f>SUM(EO376+AC376)</f>
        <v>0</v>
      </c>
      <c r="ER376" s="268">
        <f>SUM(EQ376*D376)</f>
        <v>0</v>
      </c>
      <c r="ES376" s="269"/>
      <c r="ET376" s="269">
        <f>SUM(ES376*D376)</f>
        <v>0</v>
      </c>
      <c r="EU376" s="268">
        <f>SUM(ES376+AE376)</f>
        <v>0</v>
      </c>
      <c r="EV376" s="268">
        <f>SUM(EU376*D376)</f>
        <v>0</v>
      </c>
      <c r="EW376" s="269"/>
      <c r="EX376" s="269">
        <f>SUM(EW376*D376)</f>
        <v>0</v>
      </c>
      <c r="EY376" s="268">
        <f>SUM(EW376+AG376)</f>
        <v>0</v>
      </c>
      <c r="EZ376" s="268">
        <f>SUM(EY376*D376)</f>
        <v>0</v>
      </c>
      <c r="FA376" s="269"/>
      <c r="FB376" s="269">
        <f>SUM(FA376*H377)</f>
        <v>0</v>
      </c>
      <c r="FC376" s="268">
        <f>SUM(FA376+AI376)</f>
        <v>0</v>
      </c>
      <c r="FD376" s="268">
        <f>SUM(FC376*D376)</f>
        <v>0</v>
      </c>
      <c r="FE376" s="269"/>
      <c r="FF376" s="269">
        <f>SUM(FE376*L377)</f>
        <v>0</v>
      </c>
      <c r="FG376" s="268">
        <f>SUM(FE376+AK376)</f>
        <v>0</v>
      </c>
      <c r="FH376" s="268">
        <f>SUM(FG376*L376)</f>
        <v>0</v>
      </c>
      <c r="FI376" s="269"/>
      <c r="FJ376" s="269">
        <f>SUM(FI376*P377)</f>
        <v>0</v>
      </c>
      <c r="FK376" s="268">
        <f>SUM(FI376+AM376)</f>
        <v>0</v>
      </c>
      <c r="FL376" s="268">
        <f>SUM(FK376*D376)</f>
        <v>0</v>
      </c>
      <c r="FM376" s="269"/>
      <c r="FN376" s="269">
        <f>SUM(FM376*T377)</f>
        <v>0</v>
      </c>
      <c r="FO376" s="268">
        <f>SUM(FM376+AO376)</f>
        <v>0</v>
      </c>
      <c r="FP376" s="268">
        <f>SUM(FO376*D376)</f>
        <v>0</v>
      </c>
      <c r="FQ376" s="269"/>
      <c r="FR376" s="269">
        <f>SUM(FQ376*X377)</f>
        <v>0</v>
      </c>
      <c r="FS376" s="268">
        <f>SUM(FQ376+AQ376)</f>
        <v>0</v>
      </c>
      <c r="FT376" s="268">
        <f>SUM(FS376*D376)</f>
        <v>0</v>
      </c>
      <c r="FU376" s="269"/>
      <c r="FV376" s="269">
        <f>SUM(FU376*X377)</f>
        <v>0</v>
      </c>
      <c r="FW376" s="268">
        <f>SUM(FU376+AS376)</f>
        <v>54.5</v>
      </c>
      <c r="FX376" s="268">
        <f>SUM(FW376*D376)</f>
        <v>1907.5</v>
      </c>
      <c r="FY376" s="269"/>
      <c r="FZ376" s="269">
        <f t="shared" si="3511"/>
        <v>0</v>
      </c>
      <c r="GA376" s="268">
        <f t="shared" si="3512"/>
        <v>53</v>
      </c>
      <c r="GB376" s="268">
        <f t="shared" si="3513"/>
        <v>1855</v>
      </c>
      <c r="GC376" s="269"/>
      <c r="GD376" s="269">
        <f t="shared" si="3514"/>
        <v>0</v>
      </c>
      <c r="GE376" s="268">
        <f t="shared" si="3515"/>
        <v>34</v>
      </c>
      <c r="GF376" s="268">
        <f t="shared" si="3516"/>
        <v>1190</v>
      </c>
      <c r="GG376" s="269"/>
      <c r="GH376" s="269">
        <f t="shared" si="3517"/>
        <v>0</v>
      </c>
      <c r="GI376" s="268">
        <f t="shared" si="3518"/>
        <v>0</v>
      </c>
      <c r="GJ376" s="268">
        <f t="shared" si="3519"/>
        <v>0</v>
      </c>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c r="HW376" s="4"/>
      <c r="HX376" s="4"/>
      <c r="HY376" s="4"/>
      <c r="HZ376" s="4"/>
      <c r="IA376" s="4"/>
      <c r="IB376" s="4"/>
      <c r="IC376" s="4"/>
      <c r="ID376" s="4"/>
      <c r="IE376" s="4"/>
      <c r="IF376" s="4"/>
      <c r="IG376" s="4"/>
      <c r="IH376" s="4"/>
      <c r="II376" s="4"/>
      <c r="IJ376" s="4"/>
      <c r="IK376" s="4"/>
      <c r="IL376" s="4"/>
      <c r="IM376" s="4"/>
      <c r="IN376" s="4"/>
      <c r="IO376" s="4"/>
      <c r="IP376" s="4"/>
      <c r="IQ376" s="4"/>
      <c r="IR376" s="4"/>
      <c r="IS376" s="4"/>
      <c r="IT376" s="4"/>
      <c r="IU376" s="4"/>
      <c r="IV376" s="4"/>
      <c r="IW376" s="4"/>
      <c r="IX376" s="4"/>
      <c r="IY376" s="4"/>
      <c r="IZ376" s="4"/>
      <c r="JA376" s="4"/>
      <c r="JB376" s="4"/>
      <c r="JC376" s="4"/>
      <c r="JD376" s="4"/>
      <c r="JE376" s="4"/>
      <c r="JF376" s="4"/>
      <c r="JG376" s="4"/>
      <c r="JH376" s="4"/>
      <c r="JI376" s="4"/>
      <c r="JJ376" s="4"/>
      <c r="JK376" s="4"/>
      <c r="JL376" s="4"/>
      <c r="JM376" s="4"/>
      <c r="JN376" s="4"/>
    </row>
    <row r="377" spans="1:274" s="5" customFormat="1" x14ac:dyDescent="0.2">
      <c r="A377" s="57" t="s">
        <v>191</v>
      </c>
      <c r="B377" s="57" t="s">
        <v>192</v>
      </c>
      <c r="C377" s="57" t="s">
        <v>10</v>
      </c>
      <c r="D377" s="57">
        <v>35</v>
      </c>
      <c r="E377" s="6"/>
      <c r="F377" s="64">
        <f>SUM(E377*$D377)</f>
        <v>0</v>
      </c>
      <c r="G377" s="6"/>
      <c r="H377" s="64">
        <f>SUM(G377*$D377)</f>
        <v>0</v>
      </c>
      <c r="I377" s="6"/>
      <c r="J377" s="64">
        <f>SUM(I377*$D377)</f>
        <v>0</v>
      </c>
      <c r="K377" s="6"/>
      <c r="L377" s="64">
        <f>SUM(K377*$D377)</f>
        <v>0</v>
      </c>
      <c r="M377" s="6"/>
      <c r="N377" s="64">
        <f>SUM(M377*$D377)</f>
        <v>0</v>
      </c>
      <c r="O377" s="6"/>
      <c r="P377" s="64">
        <f>SUM(O377*$D377)</f>
        <v>0</v>
      </c>
      <c r="Q377" s="6"/>
      <c r="R377" s="64">
        <f>SUM(Q377*$D377)</f>
        <v>0</v>
      </c>
      <c r="S377" s="6"/>
      <c r="T377" s="64">
        <f>SUM(S377*$D377)</f>
        <v>0</v>
      </c>
      <c r="U377" s="6"/>
      <c r="V377" s="64">
        <f>SUM(U377*$D377)</f>
        <v>0</v>
      </c>
      <c r="W377" s="6"/>
      <c r="X377" s="64">
        <f>SUM(W377*$D377)</f>
        <v>0</v>
      </c>
      <c r="Y377" s="6"/>
      <c r="Z377" s="64">
        <f>SUM(Y377*$D377)</f>
        <v>0</v>
      </c>
      <c r="AA377" s="6"/>
      <c r="AB377" s="64">
        <f>SUM(AA377*$D377)</f>
        <v>0</v>
      </c>
      <c r="AC377" s="59"/>
      <c r="AD377" s="64">
        <f>SUM(AC377*$D377)</f>
        <v>0</v>
      </c>
      <c r="AE377" s="59"/>
      <c r="AF377" s="64">
        <f>SUM(AE377*$D377)</f>
        <v>0</v>
      </c>
      <c r="AG377" s="59"/>
      <c r="AH377" s="64">
        <f>SUM(AG377*$D377)</f>
        <v>0</v>
      </c>
      <c r="AI377" s="59"/>
      <c r="AJ377" s="64">
        <f>SUM(AI377*$D377)</f>
        <v>0</v>
      </c>
      <c r="AK377" s="59"/>
      <c r="AL377" s="64">
        <f>SUM(AK377*$D377)</f>
        <v>0</v>
      </c>
      <c r="AM377" s="59"/>
      <c r="AN377" s="64">
        <f>SUM(AM377*$D377)</f>
        <v>0</v>
      </c>
      <c r="AO377" s="59"/>
      <c r="AP377" s="64">
        <f>SUM(AO377*$D377)</f>
        <v>0</v>
      </c>
      <c r="AQ377" s="59"/>
      <c r="AR377" s="64">
        <f>SUM(AQ377*$D377)</f>
        <v>0</v>
      </c>
      <c r="AS377" s="59"/>
      <c r="AT377" s="64">
        <f>SUM(AS377*$D377)</f>
        <v>0</v>
      </c>
      <c r="AU377" s="59"/>
      <c r="AV377" s="64">
        <f>SUM(AU377*$D377)</f>
        <v>0</v>
      </c>
      <c r="AW377" s="59"/>
      <c r="AX377" s="64">
        <f>SUM(AW377*$D377)</f>
        <v>0</v>
      </c>
      <c r="AY377" s="59"/>
      <c r="AZ377" s="64">
        <f>SUM(AY377*$D377)</f>
        <v>0</v>
      </c>
      <c r="BA377" s="59"/>
      <c r="BB377" s="64">
        <f>SUM(BA377*$D377)</f>
        <v>0</v>
      </c>
      <c r="BC377" s="59"/>
      <c r="BD377" s="64">
        <f>SUM(BC377*$D377)</f>
        <v>0</v>
      </c>
      <c r="BE377" s="59"/>
      <c r="BF377" s="64">
        <f>SUM(BE377*$D377)</f>
        <v>0</v>
      </c>
      <c r="BG377" s="59"/>
      <c r="BH377" s="64">
        <f>SUM(BG377*$D377)</f>
        <v>0</v>
      </c>
      <c r="BI377" s="59"/>
      <c r="BJ377" s="64">
        <f>SUM(BI377*$D377)</f>
        <v>0</v>
      </c>
      <c r="BK377" s="59"/>
      <c r="BL377" s="64">
        <f>SUM(BK377*$D377)</f>
        <v>0</v>
      </c>
      <c r="BM377" s="59"/>
      <c r="BN377" s="64">
        <f>SUM(BM377*$D377)</f>
        <v>0</v>
      </c>
      <c r="BO377" s="59"/>
      <c r="BP377" s="64">
        <f>SUM(BO377*$D377)</f>
        <v>0</v>
      </c>
      <c r="BQ377" s="59"/>
      <c r="BR377" s="64">
        <f>SUM(BQ377*$D377)</f>
        <v>0</v>
      </c>
      <c r="BS377" s="59"/>
      <c r="BT377" s="64">
        <f>SUM(BS377*$D377)</f>
        <v>0</v>
      </c>
      <c r="BU377" s="59"/>
      <c r="BV377" s="64">
        <f>SUM(BU377*$D377)</f>
        <v>0</v>
      </c>
      <c r="BW377" s="59"/>
      <c r="BX377" s="64">
        <f>SUM(BW377*$D377)</f>
        <v>0</v>
      </c>
      <c r="BY377" s="59"/>
      <c r="BZ377" s="64">
        <f>SUM(BY377*$D377)</f>
        <v>0</v>
      </c>
      <c r="CA377" s="54"/>
      <c r="CB377" s="61">
        <f>SUM(E377+G377+I377+K377+M377+O377+Q377+S377+U377+W377+Y377+AA377+AC377+AE377+AG377+AI377+AK377+AM377+AO377+AQ377+AS377+AU377+AW377+AY377+BA377+BC377+BE377+BG377+BI377+BK377+BM377+BO377+BQ377+BS377+BU377+BW377+BY377)</f>
        <v>0</v>
      </c>
      <c r="CC377" s="61">
        <f>ROUND(CB377*D377*2,1)/2</f>
        <v>0</v>
      </c>
      <c r="CD377" s="4"/>
      <c r="CE377" s="4"/>
      <c r="CF377" s="4">
        <f>SUM(CE377*D377)</f>
        <v>0</v>
      </c>
      <c r="CG377" s="218">
        <f>SUM(CE377+K377)</f>
        <v>0</v>
      </c>
      <c r="CH377" s="218">
        <f>SUM(CF377+L377)</f>
        <v>0</v>
      </c>
      <c r="CI377" s="4"/>
      <c r="CJ377" s="4">
        <f>SUM(CI377*H377)</f>
        <v>0</v>
      </c>
      <c r="CK377" s="218">
        <f>SUM(CI377+M377)</f>
        <v>0</v>
      </c>
      <c r="CL377" s="218">
        <f>SUM(CK377*D377)</f>
        <v>0</v>
      </c>
      <c r="CM377" s="4"/>
      <c r="CN377" s="4">
        <f>SUM(CM377*L377)</f>
        <v>0</v>
      </c>
      <c r="CO377" s="218">
        <f>SUM(CM377+O377)</f>
        <v>0</v>
      </c>
      <c r="CP377" s="218">
        <f>SUM(CO377*D377)</f>
        <v>0</v>
      </c>
      <c r="CQ377" s="4"/>
      <c r="CR377" s="4">
        <f>SUM(CQ377*P377)</f>
        <v>0</v>
      </c>
      <c r="CS377" s="218">
        <f>SUM(CQ377+S377)</f>
        <v>0</v>
      </c>
      <c r="CT377" s="218">
        <f>SUM(CS377*H377)</f>
        <v>0</v>
      </c>
      <c r="CU377" s="4"/>
      <c r="CV377" s="4">
        <f>SUM(CU377*T377)</f>
        <v>0</v>
      </c>
      <c r="CW377" s="218">
        <f>SUM(CU377+W377)</f>
        <v>0</v>
      </c>
      <c r="CX377" s="218">
        <f>SUM(CW377*L377)</f>
        <v>0</v>
      </c>
      <c r="CY377" s="4"/>
      <c r="CZ377" s="4">
        <f>SUM(CY377*X377)</f>
        <v>0</v>
      </c>
      <c r="DA377" s="218">
        <f>SUM(CY377+AA377)</f>
        <v>0</v>
      </c>
      <c r="DB377" s="218">
        <f>SUM(DA377*P377)</f>
        <v>0</v>
      </c>
      <c r="DC377" s="4"/>
      <c r="DD377" s="4">
        <f>SUM(DC377*AB377)</f>
        <v>0</v>
      </c>
      <c r="DE377" s="218">
        <f>SUM(DC377+AE377)</f>
        <v>0</v>
      </c>
      <c r="DF377" s="218">
        <f>SUM(DE377*T377)</f>
        <v>0</v>
      </c>
      <c r="DG377" s="4"/>
      <c r="DH377" s="4">
        <f>SUM(DG377*AF377)</f>
        <v>0</v>
      </c>
      <c r="DI377" s="218">
        <f>SUM(DG377+AI377)</f>
        <v>0</v>
      </c>
      <c r="DJ377" s="218">
        <f>SUM(DI377*X377)</f>
        <v>0</v>
      </c>
      <c r="DK377" s="4"/>
      <c r="DL377" s="4">
        <f>SUM(DK377*AJ377)</f>
        <v>0</v>
      </c>
      <c r="DM377" s="218">
        <f>SUM(DK377+AM377)</f>
        <v>0</v>
      </c>
      <c r="DN377" s="218">
        <f>SUM(DM377*AB377)</f>
        <v>0</v>
      </c>
      <c r="DO377" s="4"/>
      <c r="DP377" s="4">
        <f>SUM(DO377*AN377)</f>
        <v>0</v>
      </c>
      <c r="DQ377" s="218">
        <f>SUM(DO377+AQ377)</f>
        <v>0</v>
      </c>
      <c r="DR377" s="218">
        <f>SUM(DQ377*AF377)</f>
        <v>0</v>
      </c>
      <c r="DS377" s="4"/>
      <c r="DT377" s="4">
        <f>SUM(DS377*AR377)</f>
        <v>0</v>
      </c>
      <c r="DU377" s="218">
        <f>SUM(DS377+AU377)</f>
        <v>0</v>
      </c>
      <c r="DV377" s="218">
        <f>SUM(DU377*AJ377)</f>
        <v>0</v>
      </c>
      <c r="DW377" s="4"/>
      <c r="DX377" s="4"/>
      <c r="DY377" s="4">
        <f>SUM(DX377*AS377)</f>
        <v>0</v>
      </c>
      <c r="DZ377" s="218">
        <f>SUM(DX377+AV377)</f>
        <v>0</v>
      </c>
      <c r="EA377" s="218">
        <f>SUM(DZ377*AK377)</f>
        <v>0</v>
      </c>
      <c r="EB377" s="4"/>
      <c r="EC377" s="4">
        <f>SUM(EB377*D377)</f>
        <v>0</v>
      </c>
      <c r="ED377" s="218" t="e">
        <f>SUM(EB377+#REF!)</f>
        <v>#REF!</v>
      </c>
      <c r="EE377" s="218" t="e">
        <f>SUM(ED377*D377)</f>
        <v>#REF!</v>
      </c>
      <c r="EF377" s="4"/>
      <c r="EG377" s="4">
        <f>SUM(EF377*AW377)</f>
        <v>0</v>
      </c>
      <c r="EH377" s="218" t="e">
        <f>SUM(EF377+#REF!)</f>
        <v>#REF!</v>
      </c>
      <c r="EI377" s="218" t="e">
        <f>SUM(EH377*D377)</f>
        <v>#REF!</v>
      </c>
      <c r="EJ377" s="4"/>
      <c r="EK377" s="4" t="e">
        <f>SUM(EJ377*#REF!)</f>
        <v>#REF!</v>
      </c>
      <c r="EL377" s="218" t="e">
        <f>SUM(EJ377+#REF!)</f>
        <v>#REF!</v>
      </c>
      <c r="EM377" s="218" t="e">
        <f>SUM(EL377*AS377)</f>
        <v>#REF!</v>
      </c>
      <c r="EN377" s="4"/>
      <c r="EO377" s="269"/>
      <c r="EP377" s="269">
        <f>SUM(EO377*D378)</f>
        <v>0</v>
      </c>
      <c r="EQ377" s="268">
        <f>SUM(EO377+AC377)</f>
        <v>0</v>
      </c>
      <c r="ER377" s="268">
        <f>SUM(EQ377*D377)</f>
        <v>0</v>
      </c>
      <c r="ES377" s="269"/>
      <c r="ET377" s="269">
        <f>SUM(ES377*D377)</f>
        <v>0</v>
      </c>
      <c r="EU377" s="268">
        <f>SUM(ES377+AE377)</f>
        <v>0</v>
      </c>
      <c r="EV377" s="268">
        <f>SUM(EU377*D377)</f>
        <v>0</v>
      </c>
      <c r="EW377" s="269"/>
      <c r="EX377" s="269">
        <f>SUM(EW377*D377)</f>
        <v>0</v>
      </c>
      <c r="EY377" s="268">
        <f>SUM(EW377+AG377)</f>
        <v>0</v>
      </c>
      <c r="EZ377" s="268">
        <f>SUM(EY377*D377)</f>
        <v>0</v>
      </c>
      <c r="FA377" s="269"/>
      <c r="FB377" s="269">
        <f>SUM(FA377*H378)</f>
        <v>0</v>
      </c>
      <c r="FC377" s="268">
        <f>SUM(FA377+AI377)</f>
        <v>0</v>
      </c>
      <c r="FD377" s="268">
        <f>SUM(FC377*D377)</f>
        <v>0</v>
      </c>
      <c r="FE377" s="269"/>
      <c r="FF377" s="269">
        <f>SUM(FE377*L378)</f>
        <v>0</v>
      </c>
      <c r="FG377" s="268">
        <f>SUM(FE377+AK377)</f>
        <v>0</v>
      </c>
      <c r="FH377" s="268">
        <f>SUM(FG377*L377)</f>
        <v>0</v>
      </c>
      <c r="FI377" s="269"/>
      <c r="FJ377" s="269">
        <f>SUM(FI377*P378)</f>
        <v>0</v>
      </c>
      <c r="FK377" s="268">
        <f>SUM(FI377+AM377)</f>
        <v>0</v>
      </c>
      <c r="FL377" s="268">
        <f>SUM(FK377*D377)</f>
        <v>0</v>
      </c>
      <c r="FM377" s="269"/>
      <c r="FN377" s="269">
        <f>SUM(FM377*T378)</f>
        <v>0</v>
      </c>
      <c r="FO377" s="268">
        <f>SUM(FM377+AO377)</f>
        <v>0</v>
      </c>
      <c r="FP377" s="268">
        <f>SUM(FO377*D377)</f>
        <v>0</v>
      </c>
      <c r="FQ377" s="269"/>
      <c r="FR377" s="269">
        <f>SUM(FQ377*X378)</f>
        <v>0</v>
      </c>
      <c r="FS377" s="268">
        <f>SUM(FQ377+AQ377)</f>
        <v>0</v>
      </c>
      <c r="FT377" s="268">
        <f>SUM(FS377*D377)</f>
        <v>0</v>
      </c>
      <c r="FU377" s="269"/>
      <c r="FV377" s="269">
        <f>SUM(FU377*X378)</f>
        <v>0</v>
      </c>
      <c r="FW377" s="268">
        <f>SUM(FU377+AS377)</f>
        <v>0</v>
      </c>
      <c r="FX377" s="268">
        <f>SUM(FW377*D377)</f>
        <v>0</v>
      </c>
      <c r="FY377" s="269"/>
      <c r="FZ377" s="269">
        <f t="shared" si="3511"/>
        <v>0</v>
      </c>
      <c r="GA377" s="268">
        <f t="shared" si="3512"/>
        <v>0</v>
      </c>
      <c r="GB377" s="268">
        <f t="shared" si="3513"/>
        <v>0</v>
      </c>
      <c r="GC377" s="269"/>
      <c r="GD377" s="269">
        <f t="shared" si="3514"/>
        <v>0</v>
      </c>
      <c r="GE377" s="268">
        <f t="shared" si="3515"/>
        <v>0</v>
      </c>
      <c r="GF377" s="268">
        <f t="shared" si="3516"/>
        <v>0</v>
      </c>
      <c r="GG377" s="269"/>
      <c r="GH377" s="269">
        <f t="shared" si="3517"/>
        <v>0</v>
      </c>
      <c r="GI377" s="268">
        <f t="shared" si="3518"/>
        <v>0</v>
      </c>
      <c r="GJ377" s="268">
        <f t="shared" si="3519"/>
        <v>0</v>
      </c>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c r="HW377" s="4"/>
      <c r="HX377" s="4"/>
      <c r="HY377" s="4"/>
      <c r="HZ377" s="4"/>
      <c r="IA377" s="4"/>
      <c r="IB377" s="4"/>
      <c r="IC377" s="4"/>
      <c r="ID377" s="4"/>
      <c r="IE377" s="4"/>
      <c r="IF377" s="4"/>
      <c r="IG377" s="4"/>
      <c r="IH377" s="4"/>
      <c r="II377" s="4"/>
      <c r="IJ377" s="4"/>
      <c r="IK377" s="4"/>
      <c r="IL377" s="4"/>
      <c r="IM377" s="4"/>
      <c r="IN377" s="4"/>
      <c r="IO377" s="4"/>
      <c r="IP377" s="4"/>
      <c r="IQ377" s="4"/>
      <c r="IR377" s="4"/>
      <c r="IS377" s="4"/>
      <c r="IT377" s="4"/>
      <c r="IU377" s="4"/>
      <c r="IV377" s="4"/>
      <c r="IW377" s="4"/>
      <c r="IX377" s="4"/>
      <c r="IY377" s="4"/>
      <c r="IZ377" s="4"/>
      <c r="JA377" s="4"/>
      <c r="JB377" s="4"/>
      <c r="JC377" s="4"/>
      <c r="JD377" s="4"/>
      <c r="JE377" s="4"/>
      <c r="JF377" s="4"/>
      <c r="JG377" s="4"/>
      <c r="JH377" s="4"/>
      <c r="JI377" s="4"/>
      <c r="JJ377" s="4"/>
      <c r="JK377" s="4"/>
      <c r="JL377" s="4"/>
      <c r="JM377" s="4"/>
      <c r="JN377" s="4"/>
    </row>
    <row r="378" spans="1:274" s="5" customFormat="1" x14ac:dyDescent="0.2">
      <c r="A378" s="57"/>
      <c r="B378" s="57"/>
      <c r="C378" s="57" t="s">
        <v>10</v>
      </c>
      <c r="D378" s="57">
        <v>35</v>
      </c>
      <c r="E378" s="6"/>
      <c r="F378" s="64">
        <f t="shared" si="3455"/>
        <v>0</v>
      </c>
      <c r="G378" s="6"/>
      <c r="H378" s="64">
        <f t="shared" si="3456"/>
        <v>0</v>
      </c>
      <c r="I378" s="6"/>
      <c r="J378" s="64">
        <f t="shared" si="3457"/>
        <v>0</v>
      </c>
      <c r="K378" s="6"/>
      <c r="L378" s="64">
        <f t="shared" si="3752"/>
        <v>0</v>
      </c>
      <c r="M378" s="6"/>
      <c r="N378" s="64">
        <f t="shared" si="3753"/>
        <v>0</v>
      </c>
      <c r="O378" s="6"/>
      <c r="P378" s="64">
        <f t="shared" si="3754"/>
        <v>0</v>
      </c>
      <c r="Q378" s="6"/>
      <c r="R378" s="64">
        <f t="shared" si="3755"/>
        <v>0</v>
      </c>
      <c r="S378" s="6"/>
      <c r="T378" s="64">
        <f t="shared" si="3756"/>
        <v>0</v>
      </c>
      <c r="U378" s="6"/>
      <c r="V378" s="64">
        <f t="shared" si="3757"/>
        <v>0</v>
      </c>
      <c r="W378" s="6"/>
      <c r="X378" s="64">
        <f t="shared" si="3758"/>
        <v>0</v>
      </c>
      <c r="Y378" s="6"/>
      <c r="Z378" s="64">
        <f t="shared" si="3759"/>
        <v>0</v>
      </c>
      <c r="AA378" s="6"/>
      <c r="AB378" s="64">
        <f t="shared" si="3760"/>
        <v>0</v>
      </c>
      <c r="AC378" s="59"/>
      <c r="AD378" s="64">
        <f t="shared" si="3761"/>
        <v>0</v>
      </c>
      <c r="AE378" s="59"/>
      <c r="AF378" s="64">
        <f t="shared" si="3762"/>
        <v>0</v>
      </c>
      <c r="AG378" s="59"/>
      <c r="AH378" s="64">
        <f t="shared" si="3763"/>
        <v>0</v>
      </c>
      <c r="AI378" s="59"/>
      <c r="AJ378" s="64">
        <f t="shared" si="3764"/>
        <v>0</v>
      </c>
      <c r="AK378" s="59"/>
      <c r="AL378" s="64">
        <f t="shared" si="3765"/>
        <v>0</v>
      </c>
      <c r="AM378" s="59"/>
      <c r="AN378" s="64">
        <f t="shared" si="3766"/>
        <v>0</v>
      </c>
      <c r="AO378" s="59"/>
      <c r="AP378" s="64">
        <f t="shared" si="3767"/>
        <v>0</v>
      </c>
      <c r="AQ378" s="59"/>
      <c r="AR378" s="64">
        <f t="shared" si="3768"/>
        <v>0</v>
      </c>
      <c r="AS378" s="59"/>
      <c r="AT378" s="64">
        <f t="shared" si="3769"/>
        <v>0</v>
      </c>
      <c r="AU378" s="59"/>
      <c r="AV378" s="64">
        <f t="shared" si="3770"/>
        <v>0</v>
      </c>
      <c r="AW378" s="59"/>
      <c r="AX378" s="64">
        <f t="shared" si="3771"/>
        <v>0</v>
      </c>
      <c r="AY378" s="59"/>
      <c r="AZ378" s="64">
        <f t="shared" si="3772"/>
        <v>0</v>
      </c>
      <c r="BA378" s="59"/>
      <c r="BB378" s="64">
        <f t="shared" si="3773"/>
        <v>0</v>
      </c>
      <c r="BC378" s="59"/>
      <c r="BD378" s="64">
        <f t="shared" si="3774"/>
        <v>0</v>
      </c>
      <c r="BE378" s="59"/>
      <c r="BF378" s="64">
        <f t="shared" si="3775"/>
        <v>0</v>
      </c>
      <c r="BG378" s="59"/>
      <c r="BH378" s="64">
        <f t="shared" si="3776"/>
        <v>0</v>
      </c>
      <c r="BI378" s="59"/>
      <c r="BJ378" s="64">
        <f t="shared" si="3777"/>
        <v>0</v>
      </c>
      <c r="BK378" s="59"/>
      <c r="BL378" s="64">
        <f t="shared" si="3778"/>
        <v>0</v>
      </c>
      <c r="BM378" s="59"/>
      <c r="BN378" s="64">
        <f t="shared" si="3779"/>
        <v>0</v>
      </c>
      <c r="BO378" s="59"/>
      <c r="BP378" s="64">
        <f t="shared" si="3780"/>
        <v>0</v>
      </c>
      <c r="BQ378" s="59"/>
      <c r="BR378" s="64">
        <f t="shared" si="3781"/>
        <v>0</v>
      </c>
      <c r="BS378" s="59"/>
      <c r="BT378" s="64">
        <f t="shared" si="3782"/>
        <v>0</v>
      </c>
      <c r="BU378" s="59"/>
      <c r="BV378" s="64">
        <f t="shared" si="3783"/>
        <v>0</v>
      </c>
      <c r="BW378" s="59"/>
      <c r="BX378" s="64">
        <f t="shared" si="3784"/>
        <v>0</v>
      </c>
      <c r="BY378" s="59"/>
      <c r="BZ378" s="64">
        <f t="shared" si="3404"/>
        <v>0</v>
      </c>
      <c r="CA378" s="54"/>
      <c r="CB378" s="61">
        <f t="shared" si="3520"/>
        <v>0</v>
      </c>
      <c r="CC378" s="61">
        <f t="shared" si="3406"/>
        <v>0</v>
      </c>
      <c r="CD378" s="4"/>
      <c r="CE378" s="4"/>
      <c r="CF378" s="4">
        <f t="shared" si="3407"/>
        <v>0</v>
      </c>
      <c r="CG378" s="218">
        <f t="shared" si="3408"/>
        <v>0</v>
      </c>
      <c r="CH378" s="218">
        <f t="shared" si="3409"/>
        <v>0</v>
      </c>
      <c r="CI378" s="4"/>
      <c r="CJ378" s="4">
        <f t="shared" si="3410"/>
        <v>0</v>
      </c>
      <c r="CK378" s="218">
        <f t="shared" si="3411"/>
        <v>0</v>
      </c>
      <c r="CL378" s="218">
        <f t="shared" si="3412"/>
        <v>0</v>
      </c>
      <c r="CM378" s="4"/>
      <c r="CN378" s="4">
        <f t="shared" si="3413"/>
        <v>0</v>
      </c>
      <c r="CO378" s="218">
        <f t="shared" si="3414"/>
        <v>0</v>
      </c>
      <c r="CP378" s="218">
        <f t="shared" si="3415"/>
        <v>0</v>
      </c>
      <c r="CQ378" s="4"/>
      <c r="CR378" s="4">
        <f t="shared" si="3416"/>
        <v>0</v>
      </c>
      <c r="CS378" s="218">
        <f t="shared" si="3417"/>
        <v>0</v>
      </c>
      <c r="CT378" s="218">
        <f t="shared" si="3418"/>
        <v>0</v>
      </c>
      <c r="CU378" s="4"/>
      <c r="CV378" s="4">
        <f t="shared" si="3419"/>
        <v>0</v>
      </c>
      <c r="CW378" s="218">
        <f t="shared" si="3420"/>
        <v>0</v>
      </c>
      <c r="CX378" s="218">
        <f t="shared" si="3421"/>
        <v>0</v>
      </c>
      <c r="CY378" s="4"/>
      <c r="CZ378" s="4">
        <f t="shared" si="3422"/>
        <v>0</v>
      </c>
      <c r="DA378" s="218">
        <f t="shared" si="3423"/>
        <v>0</v>
      </c>
      <c r="DB378" s="218">
        <f t="shared" si="3424"/>
        <v>0</v>
      </c>
      <c r="DC378" s="4"/>
      <c r="DD378" s="4">
        <f t="shared" si="3425"/>
        <v>0</v>
      </c>
      <c r="DE378" s="218">
        <f t="shared" si="3426"/>
        <v>0</v>
      </c>
      <c r="DF378" s="218">
        <f t="shared" si="3427"/>
        <v>0</v>
      </c>
      <c r="DG378" s="4"/>
      <c r="DH378" s="4">
        <f t="shared" si="3428"/>
        <v>0</v>
      </c>
      <c r="DI378" s="218">
        <f t="shared" si="3429"/>
        <v>0</v>
      </c>
      <c r="DJ378" s="218">
        <f t="shared" si="3430"/>
        <v>0</v>
      </c>
      <c r="DK378" s="4"/>
      <c r="DL378" s="4">
        <f t="shared" si="3431"/>
        <v>0</v>
      </c>
      <c r="DM378" s="218">
        <f t="shared" si="3432"/>
        <v>0</v>
      </c>
      <c r="DN378" s="218">
        <f t="shared" si="3433"/>
        <v>0</v>
      </c>
      <c r="DO378" s="4"/>
      <c r="DP378" s="4">
        <f t="shared" si="3434"/>
        <v>0</v>
      </c>
      <c r="DQ378" s="218">
        <f t="shared" si="3435"/>
        <v>0</v>
      </c>
      <c r="DR378" s="218">
        <f t="shared" si="3436"/>
        <v>0</v>
      </c>
      <c r="DS378" s="4"/>
      <c r="DT378" s="4">
        <f t="shared" si="3437"/>
        <v>0</v>
      </c>
      <c r="DU378" s="218">
        <f t="shared" si="3438"/>
        <v>0</v>
      </c>
      <c r="DV378" s="218">
        <f t="shared" si="3439"/>
        <v>0</v>
      </c>
      <c r="DW378" s="4"/>
      <c r="DX378" s="4"/>
      <c r="DY378" s="4">
        <f t="shared" si="3440"/>
        <v>0</v>
      </c>
      <c r="DZ378" s="218">
        <f t="shared" si="3441"/>
        <v>0</v>
      </c>
      <c r="EA378" s="218">
        <f t="shared" si="3442"/>
        <v>0</v>
      </c>
      <c r="EB378" s="4"/>
      <c r="EC378" s="4">
        <f t="shared" si="3443"/>
        <v>0</v>
      </c>
      <c r="ED378" s="218" t="e">
        <f>SUM(EB378+#REF!)</f>
        <v>#REF!</v>
      </c>
      <c r="EE378" s="218" t="e">
        <f t="shared" si="3444"/>
        <v>#REF!</v>
      </c>
      <c r="EF378" s="4"/>
      <c r="EG378" s="4">
        <f t="shared" si="3445"/>
        <v>0</v>
      </c>
      <c r="EH378" s="218" t="e">
        <f>SUM(EF378+#REF!)</f>
        <v>#REF!</v>
      </c>
      <c r="EI378" s="218" t="e">
        <f t="shared" si="3446"/>
        <v>#REF!</v>
      </c>
      <c r="EJ378" s="4"/>
      <c r="EK378" s="4" t="e">
        <f>SUM(EJ378*#REF!)</f>
        <v>#REF!</v>
      </c>
      <c r="EL378" s="218" t="e">
        <f>SUM(EJ378+#REF!)</f>
        <v>#REF!</v>
      </c>
      <c r="EM378" s="218" t="e">
        <f t="shared" si="3447"/>
        <v>#REF!</v>
      </c>
      <c r="EN378" s="4"/>
      <c r="EO378" s="269"/>
      <c r="EP378" s="269">
        <f t="shared" ref="EP378" si="4068">SUM(EO378*D379)</f>
        <v>0</v>
      </c>
      <c r="EQ378" s="268">
        <f t="shared" ref="EQ378" si="4069">SUM(EO378+AC379)</f>
        <v>0</v>
      </c>
      <c r="ER378" s="268">
        <f t="shared" si="3493"/>
        <v>0</v>
      </c>
      <c r="ES378" s="269"/>
      <c r="ET378" s="269">
        <f t="shared" si="3494"/>
        <v>0</v>
      </c>
      <c r="EU378" s="268">
        <f t="shared" si="3495"/>
        <v>0</v>
      </c>
      <c r="EV378" s="268">
        <f t="shared" si="3496"/>
        <v>0</v>
      </c>
      <c r="EW378" s="269"/>
      <c r="EX378" s="269">
        <f t="shared" si="3497"/>
        <v>0</v>
      </c>
      <c r="EY378" s="268">
        <f t="shared" si="3498"/>
        <v>0</v>
      </c>
      <c r="EZ378" s="268">
        <f t="shared" si="3499"/>
        <v>0</v>
      </c>
      <c r="FA378" s="269"/>
      <c r="FB378" s="269">
        <f t="shared" ref="FB378" si="4070">SUM(FA378*H379)</f>
        <v>0</v>
      </c>
      <c r="FC378" s="268">
        <f t="shared" si="3501"/>
        <v>0</v>
      </c>
      <c r="FD378" s="268">
        <f t="shared" si="3502"/>
        <v>0</v>
      </c>
      <c r="FE378" s="269"/>
      <c r="FF378" s="269">
        <f t="shared" ref="FF378" si="4071">SUM(FE378*L379)</f>
        <v>0</v>
      </c>
      <c r="FG378" s="268"/>
      <c r="FH378" s="268">
        <f t="shared" si="3450"/>
        <v>0</v>
      </c>
      <c r="FI378" s="269"/>
      <c r="FJ378" s="269">
        <f t="shared" ref="FJ378" si="4072">SUM(FI378*P379)</f>
        <v>0</v>
      </c>
      <c r="FK378" s="268">
        <f t="shared" si="3503"/>
        <v>0</v>
      </c>
      <c r="FL378" s="268">
        <f t="shared" si="3504"/>
        <v>0</v>
      </c>
      <c r="FM378" s="269"/>
      <c r="FN378" s="269">
        <f t="shared" ref="FN378" si="4073">SUM(FM378*T379)</f>
        <v>0</v>
      </c>
      <c r="FO378" s="268">
        <f t="shared" si="3505"/>
        <v>0</v>
      </c>
      <c r="FP378" s="268">
        <f t="shared" si="3506"/>
        <v>0</v>
      </c>
      <c r="FQ378" s="269"/>
      <c r="FR378" s="269">
        <f t="shared" ref="FR378" si="4074">SUM(FQ378*X379)</f>
        <v>0</v>
      </c>
      <c r="FS378" s="268">
        <f t="shared" si="3507"/>
        <v>0</v>
      </c>
      <c r="FT378" s="268">
        <f t="shared" si="3508"/>
        <v>0</v>
      </c>
      <c r="FU378" s="269"/>
      <c r="FV378" s="269">
        <f t="shared" ref="FV378" si="4075">SUM(FU378*X379)</f>
        <v>0</v>
      </c>
      <c r="FW378" s="268">
        <f t="shared" si="3509"/>
        <v>0</v>
      </c>
      <c r="FX378" s="268">
        <f t="shared" si="3510"/>
        <v>0</v>
      </c>
      <c r="FY378" s="269"/>
      <c r="FZ378" s="269">
        <f t="shared" si="3511"/>
        <v>0</v>
      </c>
      <c r="GA378" s="268">
        <f t="shared" si="3512"/>
        <v>0</v>
      </c>
      <c r="GB378" s="268">
        <f t="shared" si="3513"/>
        <v>0</v>
      </c>
      <c r="GC378" s="269"/>
      <c r="GD378" s="269">
        <f t="shared" si="3514"/>
        <v>0</v>
      </c>
      <c r="GE378" s="268">
        <f t="shared" si="3515"/>
        <v>0</v>
      </c>
      <c r="GF378" s="268">
        <f t="shared" si="3516"/>
        <v>0</v>
      </c>
      <c r="GG378" s="269"/>
      <c r="GH378" s="269">
        <f t="shared" si="3517"/>
        <v>0</v>
      </c>
      <c r="GI378" s="268">
        <f t="shared" si="3518"/>
        <v>0</v>
      </c>
      <c r="GJ378" s="268">
        <f t="shared" si="3519"/>
        <v>0</v>
      </c>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c r="HW378" s="4"/>
      <c r="HX378" s="4"/>
      <c r="HY378" s="4"/>
      <c r="HZ378" s="4"/>
      <c r="IA378" s="4"/>
      <c r="IB378" s="4"/>
      <c r="IC378" s="4"/>
      <c r="ID378" s="4"/>
      <c r="IE378" s="4"/>
      <c r="IF378" s="4"/>
      <c r="IG378" s="4"/>
      <c r="IH378" s="4"/>
      <c r="II378" s="4"/>
      <c r="IJ378" s="4"/>
      <c r="IK378" s="4"/>
      <c r="IL378" s="4"/>
      <c r="IM378" s="4"/>
      <c r="IN378" s="4"/>
      <c r="IO378" s="4"/>
      <c r="IP378" s="4"/>
      <c r="IQ378" s="4"/>
      <c r="IR378" s="4"/>
      <c r="IS378" s="4"/>
      <c r="IT378" s="4"/>
      <c r="IU378" s="4"/>
      <c r="IV378" s="4"/>
      <c r="IW378" s="4"/>
      <c r="IX378" s="4"/>
      <c r="IY378" s="4"/>
      <c r="IZ378" s="4"/>
      <c r="JA378" s="4"/>
      <c r="JB378" s="4"/>
      <c r="JC378" s="4"/>
      <c r="JD378" s="4"/>
      <c r="JE378" s="4"/>
      <c r="JF378" s="4"/>
      <c r="JG378" s="4"/>
      <c r="JH378" s="4"/>
      <c r="JI378" s="4"/>
      <c r="JJ378" s="4"/>
      <c r="JK378" s="4"/>
      <c r="JL378" s="4"/>
      <c r="JM378" s="4"/>
      <c r="JN378" s="4"/>
    </row>
    <row r="379" spans="1:274" s="5" customFormat="1" x14ac:dyDescent="0.2">
      <c r="A379" s="19"/>
      <c r="B379" s="19"/>
      <c r="C379" s="19"/>
      <c r="D379" s="19"/>
      <c r="E379" s="19"/>
      <c r="F379" s="19"/>
      <c r="G379" s="19"/>
      <c r="H379" s="19"/>
      <c r="I379" s="19"/>
      <c r="J379" s="19"/>
      <c r="K379" s="55"/>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55"/>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55"/>
      <c r="BH379" s="19"/>
      <c r="BI379" s="19"/>
      <c r="BJ379" s="19"/>
      <c r="BK379" s="19"/>
      <c r="BL379" s="19"/>
      <c r="BM379" s="19"/>
      <c r="BN379" s="19"/>
      <c r="BO379" s="19"/>
      <c r="BP379" s="19"/>
      <c r="BQ379" s="19"/>
      <c r="BR379" s="19"/>
      <c r="BS379" s="19"/>
      <c r="BT379" s="19"/>
      <c r="BU379" s="19"/>
      <c r="BV379" s="19"/>
      <c r="BW379" s="19"/>
      <c r="BX379" s="19"/>
      <c r="BY379" s="19"/>
      <c r="BZ379" s="19"/>
      <c r="CA379" s="19"/>
      <c r="CB379" s="17"/>
      <c r="CC379" s="17"/>
      <c r="CD379" s="4"/>
      <c r="CE379" s="4"/>
      <c r="CF379" s="4">
        <f t="shared" si="3407"/>
        <v>0</v>
      </c>
      <c r="CG379" s="218">
        <f t="shared" si="3408"/>
        <v>0</v>
      </c>
      <c r="CH379" s="218">
        <f t="shared" si="3409"/>
        <v>0</v>
      </c>
      <c r="CI379" s="4"/>
      <c r="CJ379" s="4">
        <f t="shared" si="3410"/>
        <v>0</v>
      </c>
      <c r="CK379" s="218">
        <f t="shared" si="3411"/>
        <v>0</v>
      </c>
      <c r="CL379" s="218">
        <f t="shared" si="3412"/>
        <v>0</v>
      </c>
      <c r="CM379" s="4"/>
      <c r="CN379" s="4">
        <f t="shared" si="3413"/>
        <v>0</v>
      </c>
      <c r="CO379" s="218">
        <f t="shared" si="3414"/>
        <v>0</v>
      </c>
      <c r="CP379" s="218">
        <f t="shared" si="3415"/>
        <v>0</v>
      </c>
      <c r="CQ379" s="4"/>
      <c r="CR379" s="4">
        <f t="shared" si="3416"/>
        <v>0</v>
      </c>
      <c r="CS379" s="218">
        <f t="shared" si="3417"/>
        <v>0</v>
      </c>
      <c r="CT379" s="218">
        <f t="shared" si="3418"/>
        <v>0</v>
      </c>
      <c r="CU379" s="4"/>
      <c r="CV379" s="4">
        <f t="shared" si="3419"/>
        <v>0</v>
      </c>
      <c r="CW379" s="218">
        <f t="shared" si="3420"/>
        <v>0</v>
      </c>
      <c r="CX379" s="218">
        <f t="shared" si="3421"/>
        <v>0</v>
      </c>
      <c r="CY379" s="4"/>
      <c r="CZ379" s="4">
        <f t="shared" si="3422"/>
        <v>0</v>
      </c>
      <c r="DA379" s="218">
        <f t="shared" si="3423"/>
        <v>0</v>
      </c>
      <c r="DB379" s="218">
        <f t="shared" si="3424"/>
        <v>0</v>
      </c>
      <c r="DC379" s="4"/>
      <c r="DD379" s="4">
        <f t="shared" si="3425"/>
        <v>0</v>
      </c>
      <c r="DE379" s="218">
        <f t="shared" si="3426"/>
        <v>0</v>
      </c>
      <c r="DF379" s="218">
        <f t="shared" si="3427"/>
        <v>0</v>
      </c>
      <c r="DG379" s="4"/>
      <c r="DH379" s="4">
        <f t="shared" si="3428"/>
        <v>0</v>
      </c>
      <c r="DI379" s="218">
        <f t="shared" si="3429"/>
        <v>0</v>
      </c>
      <c r="DJ379" s="218">
        <f t="shared" si="3430"/>
        <v>0</v>
      </c>
      <c r="DK379" s="4"/>
      <c r="DL379" s="4">
        <f t="shared" si="3431"/>
        <v>0</v>
      </c>
      <c r="DM379" s="218">
        <f t="shared" si="3432"/>
        <v>0</v>
      </c>
      <c r="DN379" s="218">
        <f t="shared" si="3433"/>
        <v>0</v>
      </c>
      <c r="DO379" s="4"/>
      <c r="DP379" s="4">
        <f t="shared" si="3434"/>
        <v>0</v>
      </c>
      <c r="DQ379" s="218">
        <f t="shared" si="3435"/>
        <v>0</v>
      </c>
      <c r="DR379" s="218">
        <f t="shared" si="3436"/>
        <v>0</v>
      </c>
      <c r="DS379" s="4"/>
      <c r="DT379" s="4">
        <f t="shared" si="3437"/>
        <v>0</v>
      </c>
      <c r="DU379" s="218">
        <f t="shared" si="3438"/>
        <v>0</v>
      </c>
      <c r="DV379" s="218">
        <f t="shared" si="3439"/>
        <v>0</v>
      </c>
      <c r="DW379" s="4"/>
      <c r="DX379" s="4"/>
      <c r="DY379" s="4">
        <f t="shared" si="3440"/>
        <v>0</v>
      </c>
      <c r="DZ379" s="218">
        <f t="shared" si="3441"/>
        <v>0</v>
      </c>
      <c r="EA379" s="218">
        <f t="shared" si="3442"/>
        <v>0</v>
      </c>
      <c r="EB379" s="4"/>
      <c r="EC379" s="4">
        <f t="shared" si="3443"/>
        <v>0</v>
      </c>
      <c r="ED379" s="218" t="e">
        <f>SUM(EB379+#REF!)</f>
        <v>#REF!</v>
      </c>
      <c r="EE379" s="218" t="e">
        <f t="shared" si="3444"/>
        <v>#REF!</v>
      </c>
      <c r="EF379" s="4"/>
      <c r="EG379" s="4">
        <f t="shared" si="3445"/>
        <v>0</v>
      </c>
      <c r="EH379" s="218" t="e">
        <f>SUM(EF379+#REF!)</f>
        <v>#REF!</v>
      </c>
      <c r="EI379" s="218" t="e">
        <f t="shared" si="3446"/>
        <v>#REF!</v>
      </c>
      <c r="EJ379" s="4"/>
      <c r="EK379" s="4" t="e">
        <f>SUM(EJ379*#REF!)</f>
        <v>#REF!</v>
      </c>
      <c r="EL379" s="218" t="e">
        <f>SUM(EJ379+#REF!)</f>
        <v>#REF!</v>
      </c>
      <c r="EM379" s="218" t="e">
        <f t="shared" si="3447"/>
        <v>#REF!</v>
      </c>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c r="HW379" s="4"/>
      <c r="HX379" s="4"/>
      <c r="HY379" s="4"/>
      <c r="HZ379" s="4"/>
      <c r="IA379" s="4"/>
      <c r="IB379" s="4"/>
      <c r="IC379" s="4"/>
      <c r="ID379" s="4"/>
      <c r="IE379" s="4"/>
      <c r="IF379" s="4"/>
      <c r="IG379" s="4"/>
      <c r="IH379" s="4"/>
      <c r="II379" s="4"/>
      <c r="IJ379" s="4"/>
      <c r="IK379" s="4"/>
      <c r="IL379" s="4"/>
      <c r="IM379" s="4"/>
      <c r="IN379" s="4"/>
      <c r="IO379" s="4"/>
      <c r="IP379" s="4"/>
      <c r="IQ379" s="4"/>
      <c r="IR379" s="4"/>
      <c r="IS379" s="4"/>
      <c r="IT379" s="4"/>
      <c r="IU379" s="4"/>
      <c r="IV379" s="4"/>
      <c r="IW379" s="4"/>
      <c r="IX379" s="4"/>
      <c r="IY379" s="4"/>
      <c r="IZ379" s="4"/>
      <c r="JA379" s="4"/>
      <c r="JB379" s="4"/>
      <c r="JC379" s="4"/>
      <c r="JD379" s="4"/>
      <c r="JE379" s="4"/>
      <c r="JF379" s="4"/>
      <c r="JG379" s="4"/>
      <c r="JH379" s="4"/>
      <c r="JI379" s="4"/>
      <c r="JJ379" s="4"/>
      <c r="JK379" s="4"/>
      <c r="JL379" s="4"/>
      <c r="JM379" s="4"/>
      <c r="JN379" s="4"/>
    </row>
    <row r="380" spans="1:274" s="5" customFormat="1"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56"/>
      <c r="AD380" s="19"/>
      <c r="AE380" s="56"/>
      <c r="AF380" s="19"/>
      <c r="AG380" s="56"/>
      <c r="AH380" s="19"/>
      <c r="AI380" s="56"/>
      <c r="AJ380" s="19"/>
      <c r="AK380" s="56"/>
      <c r="AL380" s="19"/>
      <c r="AM380" s="56"/>
      <c r="AN380" s="19"/>
      <c r="AO380" s="56"/>
      <c r="AP380" s="19"/>
      <c r="AQ380" s="56"/>
      <c r="AR380" s="19"/>
      <c r="AS380" s="56"/>
      <c r="AT380" s="19"/>
      <c r="AU380" s="56"/>
      <c r="AV380" s="19"/>
      <c r="AW380" s="56"/>
      <c r="AX380" s="19"/>
      <c r="AY380" s="56"/>
      <c r="AZ380" s="19"/>
      <c r="BA380" s="56"/>
      <c r="BB380" s="19"/>
      <c r="BC380" s="56"/>
      <c r="BD380" s="19"/>
      <c r="BE380" s="56"/>
      <c r="BF380" s="19"/>
      <c r="BG380" s="56"/>
      <c r="BH380" s="19"/>
      <c r="BI380" s="56"/>
      <c r="BJ380" s="19"/>
      <c r="BK380" s="56"/>
      <c r="BL380" s="19"/>
      <c r="BM380" s="56"/>
      <c r="BN380" s="19"/>
      <c r="BO380" s="56"/>
      <c r="BP380" s="19"/>
      <c r="BQ380" s="56"/>
      <c r="BR380" s="19"/>
      <c r="BS380" s="56"/>
      <c r="BT380" s="19"/>
      <c r="BU380" s="56"/>
      <c r="BV380" s="19"/>
      <c r="BW380" s="56"/>
      <c r="BX380" s="19"/>
      <c r="BY380" s="56"/>
      <c r="BZ380" s="19"/>
      <c r="CA380" s="19"/>
      <c r="CB380" s="17"/>
      <c r="CC380" s="17"/>
      <c r="CD380" s="63"/>
      <c r="CE380" s="4"/>
      <c r="CF380" s="4">
        <f t="shared" si="3407"/>
        <v>0</v>
      </c>
      <c r="CG380" s="218">
        <f t="shared" si="3408"/>
        <v>0</v>
      </c>
      <c r="CH380" s="218">
        <f t="shared" si="3409"/>
        <v>0</v>
      </c>
      <c r="CI380" s="4"/>
      <c r="CJ380" s="4">
        <f t="shared" si="3410"/>
        <v>0</v>
      </c>
      <c r="CK380" s="218">
        <f t="shared" si="3411"/>
        <v>0</v>
      </c>
      <c r="CL380" s="218">
        <f t="shared" si="3412"/>
        <v>0</v>
      </c>
      <c r="CM380" s="4"/>
      <c r="CN380" s="4">
        <f t="shared" si="3413"/>
        <v>0</v>
      </c>
      <c r="CO380" s="218">
        <f t="shared" si="3414"/>
        <v>0</v>
      </c>
      <c r="CP380" s="218">
        <f t="shared" si="3415"/>
        <v>0</v>
      </c>
      <c r="CQ380" s="4"/>
      <c r="CR380" s="4">
        <f t="shared" si="3416"/>
        <v>0</v>
      </c>
      <c r="CS380" s="218">
        <f t="shared" si="3417"/>
        <v>0</v>
      </c>
      <c r="CT380" s="218">
        <f t="shared" si="3418"/>
        <v>0</v>
      </c>
      <c r="CU380" s="4"/>
      <c r="CV380" s="4">
        <f t="shared" si="3419"/>
        <v>0</v>
      </c>
      <c r="CW380" s="218">
        <f t="shared" si="3420"/>
        <v>0</v>
      </c>
      <c r="CX380" s="218">
        <f t="shared" si="3421"/>
        <v>0</v>
      </c>
      <c r="CY380" s="4"/>
      <c r="CZ380" s="4">
        <f t="shared" si="3422"/>
        <v>0</v>
      </c>
      <c r="DA380" s="218">
        <f t="shared" si="3423"/>
        <v>0</v>
      </c>
      <c r="DB380" s="218">
        <f t="shared" si="3424"/>
        <v>0</v>
      </c>
      <c r="DC380" s="4"/>
      <c r="DD380" s="4">
        <f t="shared" si="3425"/>
        <v>0</v>
      </c>
      <c r="DE380" s="218">
        <f t="shared" si="3426"/>
        <v>0</v>
      </c>
      <c r="DF380" s="218">
        <f t="shared" si="3427"/>
        <v>0</v>
      </c>
      <c r="DG380" s="4"/>
      <c r="DH380" s="4">
        <f t="shared" si="3428"/>
        <v>0</v>
      </c>
      <c r="DI380" s="218">
        <f t="shared" si="3429"/>
        <v>0</v>
      </c>
      <c r="DJ380" s="218">
        <f t="shared" si="3430"/>
        <v>0</v>
      </c>
      <c r="DK380" s="4"/>
      <c r="DL380" s="4">
        <f t="shared" si="3431"/>
        <v>0</v>
      </c>
      <c r="DM380" s="218">
        <f t="shared" si="3432"/>
        <v>0</v>
      </c>
      <c r="DN380" s="218">
        <f t="shared" si="3433"/>
        <v>0</v>
      </c>
      <c r="DO380" s="4"/>
      <c r="DP380" s="4">
        <f t="shared" si="3434"/>
        <v>0</v>
      </c>
      <c r="DQ380" s="218">
        <f t="shared" si="3435"/>
        <v>0</v>
      </c>
      <c r="DR380" s="218">
        <f t="shared" si="3436"/>
        <v>0</v>
      </c>
      <c r="DS380" s="4"/>
      <c r="DT380" s="4">
        <f t="shared" si="3437"/>
        <v>0</v>
      </c>
      <c r="DU380" s="218">
        <f t="shared" si="3438"/>
        <v>0</v>
      </c>
      <c r="DV380" s="218">
        <f t="shared" si="3439"/>
        <v>0</v>
      </c>
      <c r="DW380" s="4"/>
      <c r="DX380" s="4"/>
      <c r="DY380" s="4">
        <f t="shared" si="3440"/>
        <v>0</v>
      </c>
      <c r="DZ380" s="218">
        <f t="shared" si="3441"/>
        <v>0</v>
      </c>
      <c r="EA380" s="218">
        <f t="shared" si="3442"/>
        <v>0</v>
      </c>
      <c r="EB380" s="4"/>
      <c r="EC380" s="4">
        <f>SUM(EB380*AW380)</f>
        <v>0</v>
      </c>
      <c r="ED380" s="218" t="e">
        <f>SUM(EB380+#REF!)</f>
        <v>#REF!</v>
      </c>
      <c r="EE380" s="218" t="e">
        <f t="shared" si="3444"/>
        <v>#REF!</v>
      </c>
      <c r="EF380" s="4"/>
      <c r="EG380" s="4">
        <f t="shared" si="3445"/>
        <v>0</v>
      </c>
      <c r="EH380" s="218" t="e">
        <f>SUM(EF380+#REF!)</f>
        <v>#REF!</v>
      </c>
      <c r="EI380" s="218" t="e">
        <f t="shared" si="3446"/>
        <v>#REF!</v>
      </c>
      <c r="EJ380" s="4"/>
      <c r="EK380" s="4" t="e">
        <f>SUM(EJ380*#REF!)</f>
        <v>#REF!</v>
      </c>
      <c r="EL380" s="218" t="e">
        <f>SUM(EJ380+#REF!)</f>
        <v>#REF!</v>
      </c>
      <c r="EM380" s="218" t="e">
        <f t="shared" si="3447"/>
        <v>#REF!</v>
      </c>
      <c r="EN380" s="4"/>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c r="HW380" s="4"/>
      <c r="HX380" s="4"/>
      <c r="HY380" s="4"/>
      <c r="HZ380" s="4"/>
      <c r="IA380" s="4"/>
      <c r="IB380" s="4"/>
      <c r="IC380" s="4"/>
      <c r="ID380" s="4"/>
      <c r="IE380" s="4"/>
      <c r="IF380" s="4"/>
      <c r="IG380" s="4"/>
      <c r="IH380" s="4"/>
      <c r="II380" s="4"/>
      <c r="IJ380" s="4"/>
      <c r="IK380" s="4"/>
      <c r="IL380" s="4"/>
      <c r="IM380" s="4"/>
      <c r="IN380" s="4"/>
      <c r="IO380" s="4"/>
      <c r="IP380" s="4"/>
      <c r="IQ380" s="4"/>
      <c r="IR380" s="4"/>
      <c r="IS380" s="4"/>
      <c r="IT380" s="4"/>
      <c r="IU380" s="4"/>
      <c r="IV380" s="4"/>
      <c r="IW380" s="4"/>
      <c r="IX380" s="4"/>
      <c r="IY380" s="4"/>
      <c r="IZ380" s="4"/>
      <c r="JA380" s="4"/>
      <c r="JB380" s="4"/>
      <c r="JC380" s="4"/>
      <c r="JD380" s="4"/>
      <c r="JE380" s="4"/>
      <c r="JF380" s="4"/>
      <c r="JG380" s="4"/>
      <c r="JH380" s="4"/>
      <c r="JI380" s="4"/>
      <c r="JJ380" s="4"/>
      <c r="JK380" s="4"/>
      <c r="JL380" s="4"/>
      <c r="JM380" s="4"/>
      <c r="JN380" s="4"/>
    </row>
    <row r="381" spans="1:274" s="14" customFormat="1" ht="24" x14ac:dyDescent="0.2">
      <c r="A381" s="65"/>
      <c r="B381" s="65" t="s">
        <v>60</v>
      </c>
      <c r="C381" s="65"/>
      <c r="D381" s="65"/>
      <c r="E381" s="65">
        <f t="shared" ref="E381:AJ381" si="4076">SUM(E336:E378)</f>
        <v>0</v>
      </c>
      <c r="F381" s="226">
        <f t="shared" si="4076"/>
        <v>0</v>
      </c>
      <c r="G381" s="65">
        <f t="shared" si="4076"/>
        <v>0</v>
      </c>
      <c r="H381" s="226">
        <f t="shared" si="4076"/>
        <v>0</v>
      </c>
      <c r="I381" s="65">
        <f t="shared" si="4076"/>
        <v>0</v>
      </c>
      <c r="J381" s="226">
        <f t="shared" si="4076"/>
        <v>0</v>
      </c>
      <c r="K381" s="65">
        <f t="shared" si="4076"/>
        <v>0</v>
      </c>
      <c r="L381" s="226">
        <f t="shared" si="4076"/>
        <v>0</v>
      </c>
      <c r="M381" s="142">
        <f t="shared" si="4076"/>
        <v>0</v>
      </c>
      <c r="N381" s="142">
        <f t="shared" si="4076"/>
        <v>0</v>
      </c>
      <c r="O381" s="65">
        <f t="shared" si="4076"/>
        <v>0</v>
      </c>
      <c r="P381" s="142">
        <f t="shared" si="4076"/>
        <v>0</v>
      </c>
      <c r="Q381" s="65">
        <f t="shared" si="4076"/>
        <v>0</v>
      </c>
      <c r="R381" s="142">
        <f t="shared" si="4076"/>
        <v>0</v>
      </c>
      <c r="S381" s="65">
        <f t="shared" si="4076"/>
        <v>0</v>
      </c>
      <c r="T381" s="142">
        <f t="shared" si="4076"/>
        <v>0</v>
      </c>
      <c r="U381" s="65">
        <f t="shared" si="4076"/>
        <v>0</v>
      </c>
      <c r="V381" s="142">
        <f t="shared" si="4076"/>
        <v>0</v>
      </c>
      <c r="W381" s="65">
        <f t="shared" si="4076"/>
        <v>99.5</v>
      </c>
      <c r="X381" s="142">
        <f t="shared" si="4076"/>
        <v>10134.5</v>
      </c>
      <c r="Y381" s="65">
        <f t="shared" si="4076"/>
        <v>0</v>
      </c>
      <c r="Z381" s="142">
        <f t="shared" si="4076"/>
        <v>0</v>
      </c>
      <c r="AA381" s="65">
        <f t="shared" si="4076"/>
        <v>0</v>
      </c>
      <c r="AB381" s="65">
        <f t="shared" si="4076"/>
        <v>0</v>
      </c>
      <c r="AC381" s="65">
        <f t="shared" si="4076"/>
        <v>8.25</v>
      </c>
      <c r="AD381" s="142">
        <f t="shared" si="4076"/>
        <v>1006.5</v>
      </c>
      <c r="AE381" s="65">
        <f t="shared" si="4076"/>
        <v>7</v>
      </c>
      <c r="AF381" s="142">
        <f t="shared" si="4076"/>
        <v>826</v>
      </c>
      <c r="AG381" s="65">
        <f t="shared" si="4076"/>
        <v>6.75</v>
      </c>
      <c r="AH381" s="142">
        <f t="shared" si="4076"/>
        <v>796.5</v>
      </c>
      <c r="AI381" s="65">
        <f t="shared" si="4076"/>
        <v>1.25</v>
      </c>
      <c r="AJ381" s="142">
        <f t="shared" si="4076"/>
        <v>147.5</v>
      </c>
      <c r="AK381" s="65">
        <f t="shared" ref="AK381:BP381" si="4077">SUM(AK336:AK378)</f>
        <v>0</v>
      </c>
      <c r="AL381" s="142">
        <f t="shared" si="4077"/>
        <v>0</v>
      </c>
      <c r="AM381" s="65">
        <f t="shared" si="4077"/>
        <v>10.75</v>
      </c>
      <c r="AN381" s="142">
        <f t="shared" si="4077"/>
        <v>1268.5</v>
      </c>
      <c r="AO381" s="65">
        <f t="shared" si="4077"/>
        <v>7.5</v>
      </c>
      <c r="AP381" s="142">
        <f t="shared" si="4077"/>
        <v>885</v>
      </c>
      <c r="AQ381" s="65">
        <f t="shared" si="4077"/>
        <v>1</v>
      </c>
      <c r="AR381" s="142">
        <f t="shared" si="4077"/>
        <v>118</v>
      </c>
      <c r="AS381" s="65">
        <f t="shared" si="4077"/>
        <v>61.5</v>
      </c>
      <c r="AT381" s="142">
        <f t="shared" si="4077"/>
        <v>2671.25</v>
      </c>
      <c r="AU381" s="65">
        <f t="shared" si="4077"/>
        <v>322.5</v>
      </c>
      <c r="AV381" s="142">
        <f t="shared" si="4077"/>
        <v>18866.5</v>
      </c>
      <c r="AW381" s="65">
        <f t="shared" si="4077"/>
        <v>317</v>
      </c>
      <c r="AX381" s="142">
        <f t="shared" si="4077"/>
        <v>20483</v>
      </c>
      <c r="AY381" s="65">
        <f t="shared" si="4077"/>
        <v>0</v>
      </c>
      <c r="AZ381" s="142">
        <f t="shared" si="4077"/>
        <v>0</v>
      </c>
      <c r="BA381" s="65">
        <f t="shared" si="4077"/>
        <v>0</v>
      </c>
      <c r="BB381" s="65">
        <f t="shared" si="4077"/>
        <v>0</v>
      </c>
      <c r="BC381" s="65">
        <f t="shared" si="4077"/>
        <v>0</v>
      </c>
      <c r="BD381" s="65">
        <f t="shared" si="4077"/>
        <v>0</v>
      </c>
      <c r="BE381" s="65">
        <f t="shared" si="4077"/>
        <v>0</v>
      </c>
      <c r="BF381" s="65">
        <f t="shared" si="4077"/>
        <v>0</v>
      </c>
      <c r="BG381" s="65">
        <f t="shared" si="4077"/>
        <v>0</v>
      </c>
      <c r="BH381" s="65">
        <f t="shared" si="4077"/>
        <v>0</v>
      </c>
      <c r="BI381" s="65">
        <f t="shared" si="4077"/>
        <v>0</v>
      </c>
      <c r="BJ381" s="65">
        <f t="shared" si="4077"/>
        <v>0</v>
      </c>
      <c r="BK381" s="65">
        <f t="shared" si="4077"/>
        <v>0</v>
      </c>
      <c r="BL381" s="65">
        <f t="shared" si="4077"/>
        <v>0</v>
      </c>
      <c r="BM381" s="65">
        <f t="shared" si="4077"/>
        <v>0</v>
      </c>
      <c r="BN381" s="65">
        <f t="shared" si="4077"/>
        <v>0</v>
      </c>
      <c r="BO381" s="65">
        <f t="shared" si="4077"/>
        <v>0</v>
      </c>
      <c r="BP381" s="65">
        <f t="shared" si="4077"/>
        <v>0</v>
      </c>
      <c r="BQ381" s="65">
        <f t="shared" ref="BQ381:BZ381" si="4078">SUM(BQ336:BQ378)</f>
        <v>0</v>
      </c>
      <c r="BR381" s="65">
        <f t="shared" si="4078"/>
        <v>0</v>
      </c>
      <c r="BS381" s="65">
        <f t="shared" si="4078"/>
        <v>0</v>
      </c>
      <c r="BT381" s="65">
        <f t="shared" si="4078"/>
        <v>0</v>
      </c>
      <c r="BU381" s="65">
        <f t="shared" si="4078"/>
        <v>0</v>
      </c>
      <c r="BV381" s="65">
        <f t="shared" si="4078"/>
        <v>0</v>
      </c>
      <c r="BW381" s="65">
        <f t="shared" si="4078"/>
        <v>0</v>
      </c>
      <c r="BX381" s="65">
        <f t="shared" si="4078"/>
        <v>0</v>
      </c>
      <c r="BY381" s="65">
        <f t="shared" si="4078"/>
        <v>0</v>
      </c>
      <c r="BZ381" s="142">
        <f t="shared" si="4078"/>
        <v>0</v>
      </c>
      <c r="CA381" s="65"/>
      <c r="CB381" s="66">
        <f>SUM(CB336:CB378)</f>
        <v>843</v>
      </c>
      <c r="CC381" s="66">
        <f>SUM(CC336:CC378)</f>
        <v>57203.25</v>
      </c>
      <c r="CD381" s="67" t="s">
        <v>60</v>
      </c>
      <c r="CE381" s="142">
        <f t="shared" ref="CE381:DV381" si="4079">SUM(CE336:CE380)</f>
        <v>0</v>
      </c>
      <c r="CF381" s="142">
        <f t="shared" si="4079"/>
        <v>0</v>
      </c>
      <c r="CG381" s="142">
        <f t="shared" si="4079"/>
        <v>0</v>
      </c>
      <c r="CH381" s="142">
        <f t="shared" si="4079"/>
        <v>0</v>
      </c>
      <c r="CI381" s="142">
        <f t="shared" si="4079"/>
        <v>0</v>
      </c>
      <c r="CJ381" s="142">
        <f t="shared" si="4079"/>
        <v>0</v>
      </c>
      <c r="CK381" s="142">
        <f t="shared" si="4079"/>
        <v>0</v>
      </c>
      <c r="CL381" s="142">
        <f t="shared" si="4079"/>
        <v>0</v>
      </c>
      <c r="CM381" s="142">
        <f t="shared" si="4079"/>
        <v>0</v>
      </c>
      <c r="CN381" s="142">
        <f t="shared" si="4079"/>
        <v>0</v>
      </c>
      <c r="CO381" s="142">
        <f t="shared" si="4079"/>
        <v>0</v>
      </c>
      <c r="CP381" s="142">
        <f t="shared" si="4079"/>
        <v>0</v>
      </c>
      <c r="CQ381" s="142">
        <f t="shared" si="4079"/>
        <v>0</v>
      </c>
      <c r="CR381" s="142">
        <f t="shared" si="4079"/>
        <v>0</v>
      </c>
      <c r="CS381" s="142">
        <f t="shared" si="4079"/>
        <v>0</v>
      </c>
      <c r="CT381" s="142">
        <f t="shared" si="4079"/>
        <v>0</v>
      </c>
      <c r="CU381" s="142">
        <f t="shared" si="4079"/>
        <v>0</v>
      </c>
      <c r="CV381" s="142">
        <f t="shared" si="4079"/>
        <v>0</v>
      </c>
      <c r="CW381" s="142">
        <f t="shared" si="4079"/>
        <v>99.5</v>
      </c>
      <c r="CX381" s="142">
        <f t="shared" si="4079"/>
        <v>0</v>
      </c>
      <c r="CY381" s="142">
        <f t="shared" si="4079"/>
        <v>0</v>
      </c>
      <c r="CZ381" s="142">
        <f t="shared" si="4079"/>
        <v>0</v>
      </c>
      <c r="DA381" s="142">
        <f t="shared" si="4079"/>
        <v>0</v>
      </c>
      <c r="DB381" s="142">
        <f t="shared" si="4079"/>
        <v>0</v>
      </c>
      <c r="DC381" s="142">
        <f t="shared" si="4079"/>
        <v>0</v>
      </c>
      <c r="DD381" s="142">
        <f t="shared" si="4079"/>
        <v>0</v>
      </c>
      <c r="DE381" s="142">
        <f t="shared" si="4079"/>
        <v>7</v>
      </c>
      <c r="DF381" s="142">
        <f t="shared" si="4079"/>
        <v>0</v>
      </c>
      <c r="DG381" s="142">
        <f t="shared" si="4079"/>
        <v>0</v>
      </c>
      <c r="DH381" s="142">
        <f t="shared" si="4079"/>
        <v>0</v>
      </c>
      <c r="DI381" s="142">
        <f t="shared" si="4079"/>
        <v>1.25</v>
      </c>
      <c r="DJ381" s="142">
        <f t="shared" si="4079"/>
        <v>1511.875</v>
      </c>
      <c r="DK381" s="142">
        <f t="shared" si="4079"/>
        <v>0</v>
      </c>
      <c r="DL381" s="142">
        <f t="shared" si="4079"/>
        <v>0</v>
      </c>
      <c r="DM381" s="142">
        <f t="shared" si="4079"/>
        <v>10.75</v>
      </c>
      <c r="DN381" s="142">
        <f t="shared" si="4079"/>
        <v>0</v>
      </c>
      <c r="DO381" s="142">
        <f t="shared" si="4079"/>
        <v>0</v>
      </c>
      <c r="DP381" s="142">
        <f t="shared" si="4079"/>
        <v>0</v>
      </c>
      <c r="DQ381" s="142">
        <f t="shared" si="4079"/>
        <v>1</v>
      </c>
      <c r="DR381" s="142">
        <f t="shared" si="4079"/>
        <v>0</v>
      </c>
      <c r="DS381" s="142">
        <f t="shared" si="4079"/>
        <v>0</v>
      </c>
      <c r="DT381" s="142">
        <f t="shared" si="4079"/>
        <v>0</v>
      </c>
      <c r="DU381" s="142">
        <f t="shared" si="4079"/>
        <v>322.5</v>
      </c>
      <c r="DV381" s="142">
        <f t="shared" si="4079"/>
        <v>1622.5</v>
      </c>
      <c r="DW381" s="18"/>
      <c r="DX381" s="142">
        <f t="shared" ref="DX381:EM381" si="4080">SUM(DX336:DX380)</f>
        <v>0</v>
      </c>
      <c r="DY381" s="142">
        <f t="shared" si="4080"/>
        <v>0</v>
      </c>
      <c r="DZ381" s="142">
        <f t="shared" si="4080"/>
        <v>18866.5</v>
      </c>
      <c r="EA381" s="142">
        <f t="shared" si="4080"/>
        <v>0</v>
      </c>
      <c r="EB381" s="142">
        <f t="shared" si="4080"/>
        <v>13.5</v>
      </c>
      <c r="EC381" s="142">
        <f t="shared" si="4080"/>
        <v>1890</v>
      </c>
      <c r="ED381" s="142" t="e">
        <f t="shared" si="4080"/>
        <v>#REF!</v>
      </c>
      <c r="EE381" s="142" t="e">
        <f t="shared" si="4080"/>
        <v>#REF!</v>
      </c>
      <c r="EF381" s="142">
        <f t="shared" si="4080"/>
        <v>0</v>
      </c>
      <c r="EG381" s="142">
        <f t="shared" si="4080"/>
        <v>0</v>
      </c>
      <c r="EH381" s="142" t="e">
        <f t="shared" si="4080"/>
        <v>#REF!</v>
      </c>
      <c r="EI381" s="142" t="e">
        <f t="shared" si="4080"/>
        <v>#REF!</v>
      </c>
      <c r="EJ381" s="142">
        <f t="shared" si="4080"/>
        <v>0</v>
      </c>
      <c r="EK381" s="142" t="e">
        <f t="shared" si="4080"/>
        <v>#REF!</v>
      </c>
      <c r="EL381" s="142" t="e">
        <f t="shared" si="4080"/>
        <v>#REF!</v>
      </c>
      <c r="EM381" s="142" t="e">
        <f t="shared" si="4080"/>
        <v>#REF!</v>
      </c>
      <c r="EN381" s="18"/>
      <c r="EO381" s="142">
        <f t="shared" ref="EO381:GB381" si="4081">SUM(EO336:EO378)</f>
        <v>1.5</v>
      </c>
      <c r="EP381" s="142">
        <f t="shared" si="4081"/>
        <v>210</v>
      </c>
      <c r="EQ381" s="142">
        <f t="shared" si="4081"/>
        <v>9.75</v>
      </c>
      <c r="ER381" s="142">
        <f t="shared" si="4081"/>
        <v>1216.5</v>
      </c>
      <c r="ES381" s="142">
        <f t="shared" si="4081"/>
        <v>5.75</v>
      </c>
      <c r="ET381" s="142">
        <f t="shared" si="4081"/>
        <v>805</v>
      </c>
      <c r="EU381" s="142">
        <f t="shared" si="4081"/>
        <v>12.75</v>
      </c>
      <c r="EV381" s="142">
        <f t="shared" si="4081"/>
        <v>1631</v>
      </c>
      <c r="EW381" s="142">
        <f t="shared" si="4081"/>
        <v>16.5</v>
      </c>
      <c r="EX381" s="142">
        <f t="shared" si="4081"/>
        <v>2310</v>
      </c>
      <c r="EY381" s="142">
        <f t="shared" si="4081"/>
        <v>23.25</v>
      </c>
      <c r="EZ381" s="142">
        <f t="shared" si="4081"/>
        <v>3106.5</v>
      </c>
      <c r="FA381" s="142">
        <f t="shared" si="4081"/>
        <v>0</v>
      </c>
      <c r="FB381" s="142">
        <f t="shared" si="4081"/>
        <v>0</v>
      </c>
      <c r="FC381" s="142">
        <f t="shared" si="4081"/>
        <v>1.25</v>
      </c>
      <c r="FD381" s="142">
        <f t="shared" si="4081"/>
        <v>147.5</v>
      </c>
      <c r="FE381" s="142">
        <f t="shared" si="4081"/>
        <v>0</v>
      </c>
      <c r="FF381" s="142">
        <f t="shared" si="4081"/>
        <v>0</v>
      </c>
      <c r="FG381" s="142">
        <f t="shared" si="4081"/>
        <v>0</v>
      </c>
      <c r="FH381" s="142">
        <f t="shared" si="4081"/>
        <v>0</v>
      </c>
      <c r="FI381" s="142">
        <f t="shared" si="4081"/>
        <v>0</v>
      </c>
      <c r="FJ381" s="142">
        <f t="shared" si="4081"/>
        <v>0</v>
      </c>
      <c r="FK381" s="142">
        <f t="shared" si="4081"/>
        <v>10.75</v>
      </c>
      <c r="FL381" s="142">
        <f t="shared" si="4081"/>
        <v>1268.5</v>
      </c>
      <c r="FM381" s="142">
        <f t="shared" si="4081"/>
        <v>0</v>
      </c>
      <c r="FN381" s="142">
        <f t="shared" si="4081"/>
        <v>0</v>
      </c>
      <c r="FO381" s="142">
        <f t="shared" si="4081"/>
        <v>7.5</v>
      </c>
      <c r="FP381" s="142">
        <f t="shared" si="4081"/>
        <v>885</v>
      </c>
      <c r="FQ381" s="142">
        <f t="shared" si="4081"/>
        <v>0</v>
      </c>
      <c r="FR381" s="142">
        <f t="shared" si="4081"/>
        <v>0</v>
      </c>
      <c r="FS381" s="142">
        <f t="shared" si="4081"/>
        <v>1</v>
      </c>
      <c r="FT381" s="142">
        <f t="shared" si="4081"/>
        <v>118</v>
      </c>
      <c r="FU381" s="142">
        <f t="shared" si="4081"/>
        <v>0</v>
      </c>
      <c r="FV381" s="142">
        <f t="shared" si="4081"/>
        <v>0</v>
      </c>
      <c r="FW381" s="142">
        <f t="shared" si="4081"/>
        <v>61.5</v>
      </c>
      <c r="FX381" s="142">
        <f t="shared" si="4081"/>
        <v>2671.25</v>
      </c>
      <c r="FY381" s="142">
        <f>SUM(FY336:FY378)</f>
        <v>0</v>
      </c>
      <c r="FZ381" s="142">
        <f t="shared" si="4081"/>
        <v>0</v>
      </c>
      <c r="GA381" s="142">
        <f t="shared" si="4081"/>
        <v>322.5</v>
      </c>
      <c r="GB381" s="142">
        <f t="shared" si="4081"/>
        <v>18866.5</v>
      </c>
      <c r="GC381" s="142">
        <f>SUM(GC336:GC378)</f>
        <v>0</v>
      </c>
      <c r="GD381" s="142">
        <f t="shared" ref="GD381:GF381" si="4082">SUM(GD336:GD378)</f>
        <v>0</v>
      </c>
      <c r="GE381" s="142">
        <f t="shared" si="4082"/>
        <v>317</v>
      </c>
      <c r="GF381" s="142">
        <f t="shared" si="4082"/>
        <v>20483</v>
      </c>
      <c r="GG381" s="142">
        <f>SUM(GG336:GG378)</f>
        <v>0</v>
      </c>
      <c r="GH381" s="142">
        <f t="shared" ref="GH381:GJ381" si="4083">SUM(GH336:GH378)</f>
        <v>0</v>
      </c>
      <c r="GI381" s="142">
        <f t="shared" si="4083"/>
        <v>0</v>
      </c>
      <c r="GJ381" s="142">
        <f t="shared" si="4083"/>
        <v>0</v>
      </c>
      <c r="GK381" s="18"/>
      <c r="GL381" s="18"/>
      <c r="GM381" s="18"/>
      <c r="GN381" s="18"/>
      <c r="GO381" s="18"/>
      <c r="GP381" s="18"/>
      <c r="GQ381" s="18"/>
      <c r="GR381" s="18"/>
      <c r="GS381" s="18"/>
      <c r="GT381" s="18"/>
      <c r="GU381" s="18"/>
      <c r="GV381" s="18"/>
      <c r="GW381" s="18"/>
      <c r="GX381" s="18"/>
      <c r="GY381" s="18"/>
      <c r="GZ381" s="18"/>
      <c r="HA381" s="18"/>
      <c r="HB381" s="18"/>
      <c r="HC381" s="18"/>
      <c r="HD381" s="18"/>
      <c r="HE381" s="18"/>
      <c r="HF381" s="18"/>
      <c r="HG381" s="18"/>
      <c r="HH381" s="18"/>
      <c r="HI381" s="18"/>
      <c r="HJ381" s="18"/>
      <c r="HK381" s="18"/>
      <c r="HL381" s="18"/>
      <c r="HM381" s="18"/>
      <c r="HN381" s="18"/>
      <c r="HO381" s="18"/>
      <c r="HP381" s="18"/>
      <c r="HQ381" s="18"/>
      <c r="HR381" s="18"/>
      <c r="HS381" s="18"/>
      <c r="HT381" s="18"/>
      <c r="HU381" s="18"/>
      <c r="HV381" s="18"/>
      <c r="HW381" s="18"/>
      <c r="HX381" s="18"/>
      <c r="HY381" s="18"/>
      <c r="HZ381" s="18"/>
      <c r="IA381" s="18"/>
      <c r="IB381" s="18"/>
      <c r="IC381" s="18"/>
      <c r="ID381" s="18"/>
      <c r="IE381" s="18"/>
      <c r="IF381" s="18"/>
      <c r="IG381" s="18"/>
      <c r="IH381" s="18"/>
      <c r="II381" s="18"/>
      <c r="IJ381" s="18"/>
      <c r="IK381" s="18"/>
      <c r="IL381" s="18"/>
      <c r="IM381" s="18"/>
      <c r="IN381" s="18"/>
      <c r="IO381" s="18"/>
      <c r="IP381" s="18"/>
      <c r="IQ381" s="18"/>
      <c r="IR381" s="18"/>
      <c r="IS381" s="18"/>
      <c r="IT381" s="18"/>
      <c r="IU381" s="18"/>
      <c r="IV381" s="18"/>
      <c r="IW381" s="18"/>
      <c r="IX381" s="18"/>
      <c r="IY381" s="18"/>
      <c r="IZ381" s="18"/>
      <c r="JA381" s="18"/>
      <c r="JB381" s="18"/>
      <c r="JC381" s="18"/>
      <c r="JD381" s="18"/>
      <c r="JE381" s="18"/>
      <c r="JF381" s="18"/>
      <c r="JG381" s="18"/>
      <c r="JH381" s="18"/>
      <c r="JI381" s="18"/>
      <c r="JJ381" s="18"/>
      <c r="JK381" s="18"/>
      <c r="JL381" s="18"/>
      <c r="JM381" s="18"/>
      <c r="JN381" s="18"/>
    </row>
    <row r="382" spans="1:274" x14ac:dyDescent="0.2">
      <c r="A382" s="65"/>
      <c r="B382" s="65" t="s">
        <v>61</v>
      </c>
      <c r="C382" s="65"/>
      <c r="D382" s="65"/>
      <c r="E382" s="326" t="e">
        <f>F381/E381</f>
        <v>#DIV/0!</v>
      </c>
      <c r="F382" s="326"/>
      <c r="G382" s="326" t="e">
        <f>H381/G381</f>
        <v>#DIV/0!</v>
      </c>
      <c r="H382" s="326"/>
      <c r="I382" s="326" t="e">
        <f>J381/I381</f>
        <v>#DIV/0!</v>
      </c>
      <c r="J382" s="326"/>
      <c r="K382" s="326" t="e">
        <f>L381/K381</f>
        <v>#DIV/0!</v>
      </c>
      <c r="L382" s="326"/>
      <c r="M382" s="326" t="e">
        <f>N381/M381</f>
        <v>#DIV/0!</v>
      </c>
      <c r="N382" s="326"/>
      <c r="O382" s="326" t="e">
        <f>P381/O381</f>
        <v>#DIV/0!</v>
      </c>
      <c r="P382" s="326"/>
      <c r="Q382" s="326" t="e">
        <f>R381/Q381</f>
        <v>#DIV/0!</v>
      </c>
      <c r="R382" s="326"/>
      <c r="S382" s="326" t="e">
        <f>T381/S381</f>
        <v>#DIV/0!</v>
      </c>
      <c r="T382" s="326"/>
      <c r="U382" s="326" t="e">
        <f>V381/U381</f>
        <v>#DIV/0!</v>
      </c>
      <c r="V382" s="326"/>
      <c r="W382" s="326">
        <f>X381/W381</f>
        <v>101.85427135678393</v>
      </c>
      <c r="X382" s="326"/>
      <c r="Y382" s="326" t="e">
        <f>Z381/Y381</f>
        <v>#DIV/0!</v>
      </c>
      <c r="Z382" s="326"/>
      <c r="AA382" s="326" t="e">
        <f>AB381/AA381</f>
        <v>#DIV/0!</v>
      </c>
      <c r="AB382" s="326"/>
      <c r="AC382" s="326">
        <f>AD381/AC381</f>
        <v>122</v>
      </c>
      <c r="AD382" s="326"/>
      <c r="AE382" s="326">
        <f>AF381/AE381</f>
        <v>118</v>
      </c>
      <c r="AF382" s="326"/>
      <c r="AG382" s="326">
        <f>AH381/AG381</f>
        <v>118</v>
      </c>
      <c r="AH382" s="326"/>
      <c r="AI382" s="326">
        <f>AJ381/AI381</f>
        <v>118</v>
      </c>
      <c r="AJ382" s="326"/>
      <c r="AK382" s="326" t="e">
        <f>AL381/AK381</f>
        <v>#DIV/0!</v>
      </c>
      <c r="AL382" s="326"/>
      <c r="AM382" s="326">
        <f>AN381/AM381</f>
        <v>118</v>
      </c>
      <c r="AN382" s="326"/>
      <c r="AO382" s="326">
        <f>AP381/AO381</f>
        <v>118</v>
      </c>
      <c r="AP382" s="326"/>
      <c r="AQ382" s="326">
        <f>AR381/AQ381</f>
        <v>118</v>
      </c>
      <c r="AR382" s="326"/>
      <c r="AS382" s="326">
        <f>AT381/AS381</f>
        <v>43.434959349593498</v>
      </c>
      <c r="AT382" s="326"/>
      <c r="AU382" s="326">
        <f>AV381/AU381</f>
        <v>58.500775193798447</v>
      </c>
      <c r="AV382" s="326"/>
      <c r="AW382" s="326">
        <f>AX381/AW381</f>
        <v>64.615141955835966</v>
      </c>
      <c r="AX382" s="326"/>
      <c r="AY382" s="326" t="e">
        <f>AZ381/AY381</f>
        <v>#DIV/0!</v>
      </c>
      <c r="AZ382" s="326"/>
      <c r="BA382" s="326" t="e">
        <f>BB381/BA381</f>
        <v>#DIV/0!</v>
      </c>
      <c r="BB382" s="326"/>
      <c r="BC382" s="326" t="e">
        <f>BD381/BC381</f>
        <v>#DIV/0!</v>
      </c>
      <c r="BD382" s="326"/>
      <c r="BE382" s="326" t="e">
        <f>BF381/BE381</f>
        <v>#DIV/0!</v>
      </c>
      <c r="BF382" s="326"/>
      <c r="BG382" s="326" t="e">
        <f>BH381/BG381</f>
        <v>#DIV/0!</v>
      </c>
      <c r="BH382" s="326"/>
      <c r="BI382" s="326" t="e">
        <f>BJ381/BI381</f>
        <v>#DIV/0!</v>
      </c>
      <c r="BJ382" s="326"/>
      <c r="BK382" s="326" t="e">
        <f>BL381/BK381</f>
        <v>#DIV/0!</v>
      </c>
      <c r="BL382" s="326"/>
      <c r="BM382" s="326" t="e">
        <f>BN381/BM381</f>
        <v>#DIV/0!</v>
      </c>
      <c r="BN382" s="326"/>
      <c r="BO382" s="326" t="e">
        <f>BP381/BO381</f>
        <v>#DIV/0!</v>
      </c>
      <c r="BP382" s="326"/>
      <c r="BQ382" s="326" t="e">
        <f>BR381/BQ381</f>
        <v>#DIV/0!</v>
      </c>
      <c r="BR382" s="326"/>
      <c r="BS382" s="326" t="e">
        <f>BT381/BS381</f>
        <v>#DIV/0!</v>
      </c>
      <c r="BT382" s="326"/>
      <c r="BU382" s="326" t="e">
        <f>BV381/BU381</f>
        <v>#DIV/0!</v>
      </c>
      <c r="BV382" s="326"/>
      <c r="BW382" s="326" t="e">
        <f>BX381/BW381</f>
        <v>#DIV/0!</v>
      </c>
      <c r="BX382" s="326"/>
      <c r="BY382" s="326" t="e">
        <f>BZ381/BY381</f>
        <v>#DIV/0!</v>
      </c>
      <c r="BZ382" s="326"/>
      <c r="CA382" s="70"/>
      <c r="CB382" s="334">
        <f>CC381/CB381</f>
        <v>67.856761565836294</v>
      </c>
      <c r="CC382" s="334"/>
      <c r="CD382" s="68" t="s">
        <v>62</v>
      </c>
      <c r="CE382" s="326"/>
      <c r="CF382" s="326"/>
      <c r="CG382" s="223"/>
      <c r="CH382" s="223"/>
      <c r="CI382" s="326"/>
      <c r="CJ382" s="326"/>
      <c r="CK382" s="240"/>
      <c r="CL382" s="240"/>
      <c r="CM382" s="326"/>
      <c r="CN382" s="326"/>
      <c r="CO382" s="241"/>
      <c r="CP382" s="241"/>
      <c r="CQ382" s="326"/>
      <c r="CR382" s="326"/>
      <c r="CS382" s="242"/>
      <c r="CT382" s="242"/>
      <c r="CU382" s="326"/>
      <c r="CV382" s="326"/>
      <c r="CW382" s="244"/>
      <c r="CX382" s="244"/>
      <c r="CY382" s="326"/>
      <c r="CZ382" s="326"/>
      <c r="DA382" s="245"/>
      <c r="DB382" s="245"/>
      <c r="DC382" s="326"/>
      <c r="DD382" s="326"/>
      <c r="DE382" s="246"/>
      <c r="DF382" s="246"/>
      <c r="DG382" s="326"/>
      <c r="DH382" s="326"/>
      <c r="DI382" s="247"/>
      <c r="DJ382" s="247"/>
      <c r="DK382" s="326"/>
      <c r="DL382" s="326"/>
      <c r="DM382" s="248"/>
      <c r="DN382" s="248"/>
      <c r="DO382" s="326"/>
      <c r="DP382" s="326"/>
      <c r="DQ382" s="249"/>
      <c r="DR382" s="249"/>
      <c r="DS382" s="326"/>
      <c r="DT382" s="326"/>
      <c r="DU382" s="249"/>
      <c r="DV382" s="249"/>
      <c r="DX382" s="326"/>
      <c r="DY382" s="326"/>
      <c r="DZ382" s="250"/>
      <c r="EA382" s="250"/>
      <c r="EB382" s="326"/>
      <c r="EC382" s="326"/>
      <c r="ED382" s="250"/>
      <c r="EE382" s="250"/>
      <c r="EF382" s="326"/>
      <c r="EG382" s="326"/>
      <c r="EH382" s="264"/>
      <c r="EI382" s="264"/>
      <c r="EJ382" s="326"/>
      <c r="EK382" s="326"/>
      <c r="EL382" s="262"/>
      <c r="EM382" s="262"/>
      <c r="EO382" s="326"/>
      <c r="EP382" s="326"/>
      <c r="EQ382" s="326"/>
      <c r="ER382" s="326"/>
      <c r="ES382" s="326"/>
      <c r="ET382" s="326"/>
      <c r="EU382" s="326"/>
      <c r="EV382" s="326"/>
      <c r="EW382" s="326"/>
      <c r="EX382" s="326"/>
      <c r="EY382" s="326"/>
      <c r="EZ382" s="326"/>
      <c r="FA382" s="326"/>
      <c r="FB382" s="326"/>
      <c r="FC382" s="326"/>
      <c r="FD382" s="326"/>
      <c r="FE382" s="326"/>
      <c r="FF382" s="326"/>
      <c r="FG382" s="326"/>
      <c r="FH382" s="326"/>
      <c r="FI382" s="326"/>
      <c r="FJ382" s="326"/>
      <c r="FK382" s="326"/>
      <c r="FL382" s="326"/>
      <c r="FM382" s="326"/>
      <c r="FN382" s="326"/>
      <c r="FO382" s="326"/>
      <c r="FP382" s="326"/>
      <c r="FQ382" s="326"/>
      <c r="FR382" s="326"/>
      <c r="FS382" s="326"/>
      <c r="FT382" s="326"/>
      <c r="FU382" s="326"/>
      <c r="FV382" s="326"/>
      <c r="FW382" s="326"/>
      <c r="FX382" s="326"/>
      <c r="FY382" s="326"/>
      <c r="FZ382" s="326"/>
      <c r="GA382" s="326"/>
      <c r="GB382" s="326"/>
      <c r="GC382" s="326"/>
      <c r="GD382" s="326"/>
      <c r="GE382" s="326"/>
      <c r="GF382" s="326"/>
      <c r="GG382" s="326"/>
      <c r="GH382" s="326"/>
      <c r="GI382" s="326"/>
      <c r="GJ382" s="326"/>
      <c r="JK382" s="4"/>
      <c r="JL382" s="4"/>
      <c r="JM382" s="4"/>
      <c r="JN382" s="4"/>
    </row>
    <row r="383" spans="1:274" x14ac:dyDescent="0.2">
      <c r="JK383" s="4"/>
      <c r="JL383" s="4"/>
      <c r="JM383" s="4"/>
      <c r="JN383" s="4"/>
    </row>
    <row r="384" spans="1:274" x14ac:dyDescent="0.2">
      <c r="JK384" s="4"/>
      <c r="JL384" s="4"/>
      <c r="JM384" s="4"/>
      <c r="JN384" s="4"/>
    </row>
    <row r="385" spans="1:274" s="4" customFormat="1" ht="12.75" customHeight="1" x14ac:dyDescent="0.2">
      <c r="A385" s="49"/>
      <c r="B385" s="49"/>
      <c r="C385" s="50"/>
      <c r="D385" s="50"/>
      <c r="E385" s="335" t="str">
        <f>$E$3</f>
        <v>vor 2021</v>
      </c>
      <c r="F385" s="336"/>
      <c r="G385" s="336"/>
      <c r="H385" s="336"/>
      <c r="I385" s="336"/>
      <c r="J385" s="336"/>
      <c r="K385" s="336"/>
      <c r="L385" s="336"/>
      <c r="M385" s="336"/>
      <c r="N385" s="336"/>
      <c r="O385" s="336"/>
      <c r="P385" s="336"/>
      <c r="Q385" s="336"/>
      <c r="R385" s="336"/>
      <c r="S385" s="336"/>
      <c r="T385" s="336"/>
      <c r="U385" s="336"/>
      <c r="V385" s="336"/>
      <c r="W385" s="336"/>
      <c r="X385" s="336"/>
      <c r="Y385" s="336"/>
      <c r="Z385" s="336"/>
      <c r="AA385" s="336"/>
      <c r="AB385" s="337"/>
      <c r="AC385" s="328">
        <v>2021</v>
      </c>
      <c r="AD385" s="329"/>
      <c r="AE385" s="329"/>
      <c r="AF385" s="329"/>
      <c r="AG385" s="329"/>
      <c r="AH385" s="329"/>
      <c r="AI385" s="329"/>
      <c r="AJ385" s="329"/>
      <c r="AK385" s="329"/>
      <c r="AL385" s="329"/>
      <c r="AM385" s="329"/>
      <c r="AN385" s="329"/>
      <c r="AO385" s="329"/>
      <c r="AP385" s="329"/>
      <c r="AQ385" s="329"/>
      <c r="AR385" s="329"/>
      <c r="AS385" s="329"/>
      <c r="AT385" s="329"/>
      <c r="AU385" s="329"/>
      <c r="AV385" s="329"/>
      <c r="AW385" s="329"/>
      <c r="AX385" s="329"/>
      <c r="AY385" s="329"/>
      <c r="AZ385" s="330"/>
      <c r="BA385" s="328">
        <v>2018</v>
      </c>
      <c r="BB385" s="329"/>
      <c r="BC385" s="329"/>
      <c r="BD385" s="329"/>
      <c r="BE385" s="329"/>
      <c r="BF385" s="329"/>
      <c r="BG385" s="329"/>
      <c r="BH385" s="329"/>
      <c r="BI385" s="329"/>
      <c r="BJ385" s="329"/>
      <c r="BK385" s="329"/>
      <c r="BL385" s="329"/>
      <c r="BM385" s="329"/>
      <c r="BN385" s="329"/>
      <c r="BO385" s="329"/>
      <c r="BP385" s="329"/>
      <c r="BQ385" s="329"/>
      <c r="BR385" s="329"/>
      <c r="BS385" s="329"/>
      <c r="BT385" s="329"/>
      <c r="BU385" s="329"/>
      <c r="BV385" s="329"/>
      <c r="BW385" s="329"/>
      <c r="BX385" s="330"/>
      <c r="BY385" s="62"/>
      <c r="BZ385" s="62"/>
      <c r="CA385" s="62"/>
      <c r="CB385" s="17"/>
      <c r="CC385" s="17"/>
    </row>
    <row r="386" spans="1:274" s="5" customFormat="1" ht="15.75" x14ac:dyDescent="0.25">
      <c r="A386" s="69"/>
      <c r="B386" s="69" t="str">
        <f>'Stundenverteilung INGE'!R5</f>
        <v>PNP - TG</v>
      </c>
      <c r="C386" s="341" t="str">
        <f>'Stundenverteilung INGE'!R7</f>
        <v>TP1</v>
      </c>
      <c r="D386" s="342"/>
      <c r="E386" s="338"/>
      <c r="F386" s="339"/>
      <c r="G386" s="339"/>
      <c r="H386" s="339"/>
      <c r="I386" s="339"/>
      <c r="J386" s="339"/>
      <c r="K386" s="339"/>
      <c r="L386" s="339"/>
      <c r="M386" s="339"/>
      <c r="N386" s="339"/>
      <c r="O386" s="339"/>
      <c r="P386" s="339"/>
      <c r="Q386" s="339"/>
      <c r="R386" s="339"/>
      <c r="S386" s="339"/>
      <c r="T386" s="339"/>
      <c r="U386" s="339"/>
      <c r="V386" s="339"/>
      <c r="W386" s="339"/>
      <c r="X386" s="339"/>
      <c r="Y386" s="339"/>
      <c r="Z386" s="339"/>
      <c r="AA386" s="339"/>
      <c r="AB386" s="340"/>
      <c r="AC386" s="331"/>
      <c r="AD386" s="332"/>
      <c r="AE386" s="332"/>
      <c r="AF386" s="332"/>
      <c r="AG386" s="332"/>
      <c r="AH386" s="332"/>
      <c r="AI386" s="332"/>
      <c r="AJ386" s="332"/>
      <c r="AK386" s="332"/>
      <c r="AL386" s="332"/>
      <c r="AM386" s="332"/>
      <c r="AN386" s="332"/>
      <c r="AO386" s="332"/>
      <c r="AP386" s="332"/>
      <c r="AQ386" s="332"/>
      <c r="AR386" s="332"/>
      <c r="AS386" s="332"/>
      <c r="AT386" s="332"/>
      <c r="AU386" s="332"/>
      <c r="AV386" s="332"/>
      <c r="AW386" s="332"/>
      <c r="AX386" s="332"/>
      <c r="AY386" s="332"/>
      <c r="AZ386" s="333"/>
      <c r="BA386" s="331"/>
      <c r="BB386" s="332"/>
      <c r="BC386" s="332"/>
      <c r="BD386" s="332"/>
      <c r="BE386" s="332"/>
      <c r="BF386" s="332"/>
      <c r="BG386" s="332"/>
      <c r="BH386" s="332"/>
      <c r="BI386" s="332"/>
      <c r="BJ386" s="332"/>
      <c r="BK386" s="332"/>
      <c r="BL386" s="332"/>
      <c r="BM386" s="332"/>
      <c r="BN386" s="332"/>
      <c r="BO386" s="332"/>
      <c r="BP386" s="332"/>
      <c r="BQ386" s="332"/>
      <c r="BR386" s="332"/>
      <c r="BS386" s="332"/>
      <c r="BT386" s="332"/>
      <c r="BU386" s="332"/>
      <c r="BV386" s="332"/>
      <c r="BW386" s="332"/>
      <c r="BX386" s="333"/>
      <c r="BY386" s="62"/>
      <c r="BZ386" s="62"/>
      <c r="CA386" s="62"/>
      <c r="CB386" s="16"/>
      <c r="CC386" s="16"/>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325">
        <v>44197</v>
      </c>
      <c r="EP386" s="325"/>
      <c r="EQ386" s="325"/>
      <c r="ER386" s="325"/>
      <c r="ES386" s="325">
        <f>ES334</f>
        <v>44228</v>
      </c>
      <c r="ET386" s="325"/>
      <c r="EU386" s="325"/>
      <c r="EV386" s="325"/>
      <c r="EW386" s="325">
        <f>EW334</f>
        <v>44256</v>
      </c>
      <c r="EX386" s="325"/>
      <c r="EY386" s="325"/>
      <c r="EZ386" s="325"/>
      <c r="FA386" s="325">
        <f>FA334</f>
        <v>44287</v>
      </c>
      <c r="FB386" s="325"/>
      <c r="FC386" s="325"/>
      <c r="FD386" s="325"/>
      <c r="FE386" s="325">
        <f>FE334</f>
        <v>44317</v>
      </c>
      <c r="FF386" s="325"/>
      <c r="FG386" s="325"/>
      <c r="FH386" s="325"/>
      <c r="FI386" s="325">
        <f>FI334</f>
        <v>44348</v>
      </c>
      <c r="FJ386" s="325"/>
      <c r="FK386" s="325"/>
      <c r="FL386" s="325"/>
      <c r="FM386" s="325">
        <f>FM334</f>
        <v>44378</v>
      </c>
      <c r="FN386" s="325"/>
      <c r="FO386" s="325"/>
      <c r="FP386" s="325"/>
      <c r="FQ386" s="325">
        <f>FQ334</f>
        <v>44409</v>
      </c>
      <c r="FR386" s="325"/>
      <c r="FS386" s="325"/>
      <c r="FT386" s="325"/>
      <c r="FU386" s="325">
        <f>FU334</f>
        <v>44440</v>
      </c>
      <c r="FV386" s="325"/>
      <c r="FW386" s="325"/>
      <c r="FX386" s="325"/>
      <c r="FY386" s="325">
        <f>FY334</f>
        <v>44470</v>
      </c>
      <c r="FZ386" s="325"/>
      <c r="GA386" s="325"/>
      <c r="GB386" s="325"/>
      <c r="GC386" s="325">
        <f>GC334</f>
        <v>44501</v>
      </c>
      <c r="GD386" s="325"/>
      <c r="GE386" s="325"/>
      <c r="GF386" s="325"/>
      <c r="GG386" s="325" t="str">
        <f>GG334</f>
        <v>Leer</v>
      </c>
      <c r="GH386" s="325"/>
      <c r="GI386" s="325"/>
      <c r="GJ386" s="325"/>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c r="IE386" s="4"/>
      <c r="IF386" s="4"/>
      <c r="IG386" s="4"/>
      <c r="IH386" s="4"/>
      <c r="II386" s="4"/>
      <c r="IJ386" s="4"/>
      <c r="IK386" s="4"/>
      <c r="IL386" s="4"/>
      <c r="IM386" s="4"/>
      <c r="IN386" s="4"/>
      <c r="IO386" s="4"/>
      <c r="IP386" s="4"/>
      <c r="IQ386" s="4"/>
      <c r="IR386" s="4"/>
      <c r="IS386" s="4"/>
      <c r="IT386" s="4"/>
      <c r="IU386" s="4"/>
      <c r="IV386" s="4"/>
      <c r="IW386" s="4"/>
      <c r="IX386" s="4"/>
      <c r="IY386" s="4"/>
      <c r="IZ386" s="4"/>
      <c r="JA386" s="4"/>
      <c r="JB386" s="4"/>
      <c r="JC386" s="4"/>
      <c r="JD386" s="4"/>
      <c r="JE386" s="4"/>
      <c r="JF386" s="4"/>
      <c r="JG386" s="4"/>
      <c r="JH386" s="4"/>
      <c r="JI386" s="4"/>
      <c r="JJ386" s="4"/>
      <c r="JK386" s="4"/>
      <c r="JL386" s="4"/>
      <c r="JM386" s="4"/>
      <c r="JN386" s="4"/>
    </row>
    <row r="387" spans="1:274" s="5" customFormat="1" ht="48" x14ac:dyDescent="0.2">
      <c r="A387" s="51" t="s">
        <v>0</v>
      </c>
      <c r="B387" s="51" t="s">
        <v>81</v>
      </c>
      <c r="C387" s="52" t="s">
        <v>1</v>
      </c>
      <c r="D387" s="52" t="s">
        <v>6</v>
      </c>
      <c r="E387" s="53" t="s">
        <v>13</v>
      </c>
      <c r="F387" s="53" t="s">
        <v>14</v>
      </c>
      <c r="G387" s="53" t="s">
        <v>15</v>
      </c>
      <c r="H387" s="53" t="s">
        <v>16</v>
      </c>
      <c r="I387" s="53" t="s">
        <v>17</v>
      </c>
      <c r="J387" s="53" t="s">
        <v>18</v>
      </c>
      <c r="K387" s="53" t="s">
        <v>19</v>
      </c>
      <c r="L387" s="53" t="s">
        <v>20</v>
      </c>
      <c r="M387" s="53" t="s">
        <v>21</v>
      </c>
      <c r="N387" s="53" t="s">
        <v>22</v>
      </c>
      <c r="O387" s="53" t="s">
        <v>23</v>
      </c>
      <c r="P387" s="53" t="s">
        <v>24</v>
      </c>
      <c r="Q387" s="53" t="s">
        <v>25</v>
      </c>
      <c r="R387" s="53" t="s">
        <v>26</v>
      </c>
      <c r="S387" s="53" t="s">
        <v>27</v>
      </c>
      <c r="T387" s="53" t="s">
        <v>28</v>
      </c>
      <c r="U387" s="53" t="s">
        <v>29</v>
      </c>
      <c r="V387" s="53" t="s">
        <v>30</v>
      </c>
      <c r="W387" s="53" t="s">
        <v>288</v>
      </c>
      <c r="X387" s="53" t="s">
        <v>32</v>
      </c>
      <c r="Y387" s="53" t="s">
        <v>289</v>
      </c>
      <c r="Z387" s="53" t="s">
        <v>36</v>
      </c>
      <c r="AA387" s="53" t="s">
        <v>290</v>
      </c>
      <c r="AB387" s="53" t="s">
        <v>35</v>
      </c>
      <c r="AC387" s="58" t="s">
        <v>13</v>
      </c>
      <c r="AD387" s="58" t="s">
        <v>14</v>
      </c>
      <c r="AE387" s="58" t="s">
        <v>15</v>
      </c>
      <c r="AF387" s="58" t="s">
        <v>16</v>
      </c>
      <c r="AG387" s="58" t="s">
        <v>17</v>
      </c>
      <c r="AH387" s="58" t="s">
        <v>18</v>
      </c>
      <c r="AI387" s="58" t="s">
        <v>19</v>
      </c>
      <c r="AJ387" s="58" t="s">
        <v>20</v>
      </c>
      <c r="AK387" s="58" t="s">
        <v>21</v>
      </c>
      <c r="AL387" s="58" t="s">
        <v>22</v>
      </c>
      <c r="AM387" s="58" t="s">
        <v>23</v>
      </c>
      <c r="AN387" s="58" t="s">
        <v>24</v>
      </c>
      <c r="AO387" s="58" t="s">
        <v>25</v>
      </c>
      <c r="AP387" s="58" t="s">
        <v>26</v>
      </c>
      <c r="AQ387" s="58" t="s">
        <v>27</v>
      </c>
      <c r="AR387" s="58" t="s">
        <v>28</v>
      </c>
      <c r="AS387" s="58" t="s">
        <v>29</v>
      </c>
      <c r="AT387" s="58" t="s">
        <v>30</v>
      </c>
      <c r="AU387" s="58" t="s">
        <v>31</v>
      </c>
      <c r="AV387" s="58" t="s">
        <v>32</v>
      </c>
      <c r="AW387" s="58" t="s">
        <v>33</v>
      </c>
      <c r="AX387" s="58" t="s">
        <v>36</v>
      </c>
      <c r="AY387" s="58" t="s">
        <v>34</v>
      </c>
      <c r="AZ387" s="58" t="s">
        <v>35</v>
      </c>
      <c r="BA387" s="58" t="s">
        <v>13</v>
      </c>
      <c r="BB387" s="58" t="s">
        <v>14</v>
      </c>
      <c r="BC387" s="58" t="s">
        <v>15</v>
      </c>
      <c r="BD387" s="58" t="s">
        <v>16</v>
      </c>
      <c r="BE387" s="58" t="s">
        <v>17</v>
      </c>
      <c r="BF387" s="58" t="s">
        <v>18</v>
      </c>
      <c r="BG387" s="58" t="s">
        <v>19</v>
      </c>
      <c r="BH387" s="58" t="s">
        <v>20</v>
      </c>
      <c r="BI387" s="58" t="s">
        <v>21</v>
      </c>
      <c r="BJ387" s="58" t="s">
        <v>22</v>
      </c>
      <c r="BK387" s="58" t="s">
        <v>23</v>
      </c>
      <c r="BL387" s="58" t="s">
        <v>24</v>
      </c>
      <c r="BM387" s="58" t="s">
        <v>25</v>
      </c>
      <c r="BN387" s="58" t="s">
        <v>26</v>
      </c>
      <c r="BO387" s="58" t="s">
        <v>27</v>
      </c>
      <c r="BP387" s="58" t="s">
        <v>28</v>
      </c>
      <c r="BQ387" s="58" t="s">
        <v>29</v>
      </c>
      <c r="BR387" s="58" t="s">
        <v>30</v>
      </c>
      <c r="BS387" s="58" t="s">
        <v>31</v>
      </c>
      <c r="BT387" s="58" t="s">
        <v>32</v>
      </c>
      <c r="BU387" s="58" t="s">
        <v>33</v>
      </c>
      <c r="BV387" s="58" t="s">
        <v>36</v>
      </c>
      <c r="BW387" s="58" t="s">
        <v>34</v>
      </c>
      <c r="BX387" s="58" t="s">
        <v>35</v>
      </c>
      <c r="BY387" s="252" t="str">
        <f>BY5</f>
        <v>Leer
Std.</v>
      </c>
      <c r="BZ387" s="58" t="str">
        <f>BZ5</f>
        <v>Leer
CHF</v>
      </c>
      <c r="CA387" s="58"/>
      <c r="CB387" s="60" t="s">
        <v>4</v>
      </c>
      <c r="CC387" s="60" t="s">
        <v>5</v>
      </c>
      <c r="CD387" s="4"/>
      <c r="CE387" s="53" t="str">
        <f>CE335</f>
        <v>April 17
Std.</v>
      </c>
      <c r="CF387" s="53" t="str">
        <f>CF335</f>
        <v>April 17 
CHF</v>
      </c>
      <c r="CG387" s="217" t="s">
        <v>171</v>
      </c>
      <c r="CH387" s="217" t="s">
        <v>172</v>
      </c>
      <c r="CI387" s="53" t="str">
        <f>CI335</f>
        <v>Mai 17 
Std.</v>
      </c>
      <c r="CJ387" s="53" t="str">
        <f>CJ335</f>
        <v>Mai 17
CHF</v>
      </c>
      <c r="CK387" s="217" t="s">
        <v>171</v>
      </c>
      <c r="CL387" s="217" t="s">
        <v>172</v>
      </c>
      <c r="CM387" s="53" t="str">
        <f>CM335</f>
        <v>Juni 17 
Std.</v>
      </c>
      <c r="CN387" s="53" t="str">
        <f>CN335</f>
        <v>Juni 17
CHF</v>
      </c>
      <c r="CO387" s="217" t="s">
        <v>171</v>
      </c>
      <c r="CP387" s="217" t="s">
        <v>172</v>
      </c>
      <c r="CQ387" s="53" t="str">
        <f>CQ335</f>
        <v>Juli 17 
Std.</v>
      </c>
      <c r="CR387" s="53" t="str">
        <f>CR335</f>
        <v>Juli 17
CHF</v>
      </c>
      <c r="CS387" s="217" t="s">
        <v>171</v>
      </c>
      <c r="CT387" s="217" t="s">
        <v>172</v>
      </c>
      <c r="CU387" s="53" t="str">
        <f>CU335</f>
        <v>Aug. 17 
Std.</v>
      </c>
      <c r="CV387" s="53" t="str">
        <f>CV335</f>
        <v>Aug. 17
CHF</v>
      </c>
      <c r="CW387" s="217" t="s">
        <v>171</v>
      </c>
      <c r="CX387" s="217" t="s">
        <v>172</v>
      </c>
      <c r="CY387" s="53" t="str">
        <f>CY335</f>
        <v>Sept.  17 
Std.</v>
      </c>
      <c r="CZ387" s="53" t="str">
        <f>CZ335</f>
        <v>Sept. 17
CHF</v>
      </c>
      <c r="DA387" s="217" t="s">
        <v>171</v>
      </c>
      <c r="DB387" s="217" t="s">
        <v>172</v>
      </c>
      <c r="DC387" s="53" t="str">
        <f>DC335</f>
        <v>Okt.  17 
Std.</v>
      </c>
      <c r="DD387" s="53" t="str">
        <f>DD335</f>
        <v>Okt. 17
CHF</v>
      </c>
      <c r="DE387" s="217" t="s">
        <v>171</v>
      </c>
      <c r="DF387" s="217" t="s">
        <v>172</v>
      </c>
      <c r="DG387" s="53" t="str">
        <f>DG335</f>
        <v>Nov. 17 
Std.</v>
      </c>
      <c r="DH387" s="53" t="str">
        <f>DH335</f>
        <v>Nov.17
CHF</v>
      </c>
      <c r="DI387" s="217" t="s">
        <v>171</v>
      </c>
      <c r="DJ387" s="217" t="s">
        <v>172</v>
      </c>
      <c r="DK387" s="53" t="str">
        <f>DK335</f>
        <v>Dez. 17 
Std.</v>
      </c>
      <c r="DL387" s="53" t="str">
        <f>DL335</f>
        <v>Dez.17
CHF</v>
      </c>
      <c r="DM387" s="217" t="s">
        <v>171</v>
      </c>
      <c r="DN387" s="217" t="s">
        <v>172</v>
      </c>
      <c r="DO387" s="53" t="str">
        <f>DO335</f>
        <v>Jan. 17 
Std.</v>
      </c>
      <c r="DP387" s="53" t="str">
        <f>DP335</f>
        <v>Jan. 17
CHF</v>
      </c>
      <c r="DQ387" s="217" t="s">
        <v>171</v>
      </c>
      <c r="DR387" s="217" t="s">
        <v>172</v>
      </c>
      <c r="DS387" s="53" t="str">
        <f>DS335</f>
        <v>Feb. 17 
Std.</v>
      </c>
      <c r="DT387" s="53" t="str">
        <f>DT335</f>
        <v>Feb. 17
CHF</v>
      </c>
      <c r="DU387" s="217" t="s">
        <v>171</v>
      </c>
      <c r="DV387" s="217" t="s">
        <v>172</v>
      </c>
      <c r="DW387" s="4"/>
      <c r="DX387" s="53" t="str">
        <f>DX85</f>
        <v>Leer
Std.</v>
      </c>
      <c r="DY387" s="53" t="str">
        <f>DY85</f>
        <v>Leer
CHF</v>
      </c>
      <c r="DZ387" s="217" t="s">
        <v>171</v>
      </c>
      <c r="EA387" s="217" t="s">
        <v>172</v>
      </c>
      <c r="EB387" s="53" t="str">
        <f>EB85</f>
        <v>Nov. 20
Std.</v>
      </c>
      <c r="EC387" s="53" t="str">
        <f>EC85</f>
        <v>Nov. 20
CHF</v>
      </c>
      <c r="ED387" s="217" t="s">
        <v>171</v>
      </c>
      <c r="EE387" s="217" t="s">
        <v>172</v>
      </c>
      <c r="EF387" s="53" t="str">
        <f>EF85</f>
        <v>Dez.
Std.</v>
      </c>
      <c r="EG387" s="53" t="str">
        <f>EG85</f>
        <v>Dez.
CHF</v>
      </c>
      <c r="EH387" s="217" t="s">
        <v>171</v>
      </c>
      <c r="EI387" s="217" t="s">
        <v>172</v>
      </c>
      <c r="EJ387" s="53" t="str">
        <f>EJ85</f>
        <v>Leer
Std.</v>
      </c>
      <c r="EK387" s="53" t="str">
        <f>EK85</f>
        <v>Leer
CHF</v>
      </c>
      <c r="EL387" s="217" t="s">
        <v>171</v>
      </c>
      <c r="EM387" s="217" t="s">
        <v>172</v>
      </c>
      <c r="EN387" s="4"/>
      <c r="EO387" s="270" t="s">
        <v>295</v>
      </c>
      <c r="EP387" s="270" t="s">
        <v>37</v>
      </c>
      <c r="EQ387" s="271" t="s">
        <v>171</v>
      </c>
      <c r="ER387" s="271" t="s">
        <v>172</v>
      </c>
      <c r="ES387" s="270" t="s">
        <v>295</v>
      </c>
      <c r="ET387" s="270" t="s">
        <v>37</v>
      </c>
      <c r="EU387" s="271" t="s">
        <v>171</v>
      </c>
      <c r="EV387" s="271" t="s">
        <v>172</v>
      </c>
      <c r="EW387" s="270" t="s">
        <v>295</v>
      </c>
      <c r="EX387" s="270" t="s">
        <v>37</v>
      </c>
      <c r="EY387" s="271" t="s">
        <v>171</v>
      </c>
      <c r="EZ387" s="271" t="s">
        <v>172</v>
      </c>
      <c r="FA387" s="270" t="s">
        <v>295</v>
      </c>
      <c r="FB387" s="270" t="s">
        <v>37</v>
      </c>
      <c r="FC387" s="271" t="s">
        <v>171</v>
      </c>
      <c r="FD387" s="271" t="s">
        <v>172</v>
      </c>
      <c r="FE387" s="270" t="s">
        <v>295</v>
      </c>
      <c r="FF387" s="270" t="s">
        <v>37</v>
      </c>
      <c r="FG387" s="271" t="s">
        <v>171</v>
      </c>
      <c r="FH387" s="271" t="s">
        <v>172</v>
      </c>
      <c r="FI387" s="270" t="s">
        <v>295</v>
      </c>
      <c r="FJ387" s="270" t="s">
        <v>37</v>
      </c>
      <c r="FK387" s="271" t="s">
        <v>171</v>
      </c>
      <c r="FL387" s="271" t="s">
        <v>172</v>
      </c>
      <c r="FM387" s="270" t="s">
        <v>295</v>
      </c>
      <c r="FN387" s="270" t="s">
        <v>37</v>
      </c>
      <c r="FO387" s="271" t="s">
        <v>171</v>
      </c>
      <c r="FP387" s="271" t="s">
        <v>172</v>
      </c>
      <c r="FQ387" s="270" t="s">
        <v>295</v>
      </c>
      <c r="FR387" s="270" t="s">
        <v>37</v>
      </c>
      <c r="FS387" s="271" t="s">
        <v>171</v>
      </c>
      <c r="FT387" s="271" t="s">
        <v>172</v>
      </c>
      <c r="FU387" s="270" t="s">
        <v>295</v>
      </c>
      <c r="FV387" s="270" t="s">
        <v>37</v>
      </c>
      <c r="FW387" s="271" t="s">
        <v>171</v>
      </c>
      <c r="FX387" s="271" t="s">
        <v>172</v>
      </c>
      <c r="FY387" s="270" t="s">
        <v>295</v>
      </c>
      <c r="FZ387" s="270" t="s">
        <v>37</v>
      </c>
      <c r="GA387" s="271" t="s">
        <v>171</v>
      </c>
      <c r="GB387" s="271" t="s">
        <v>172</v>
      </c>
      <c r="GC387" s="270" t="s">
        <v>295</v>
      </c>
      <c r="GD387" s="270" t="s">
        <v>37</v>
      </c>
      <c r="GE387" s="271" t="s">
        <v>171</v>
      </c>
      <c r="GF387" s="271" t="s">
        <v>172</v>
      </c>
      <c r="GG387" s="270" t="s">
        <v>295</v>
      </c>
      <c r="GH387" s="270" t="s">
        <v>37</v>
      </c>
      <c r="GI387" s="271" t="s">
        <v>171</v>
      </c>
      <c r="GJ387" s="271" t="s">
        <v>172</v>
      </c>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c r="IE387" s="4"/>
      <c r="IF387" s="4"/>
      <c r="IG387" s="4"/>
      <c r="IH387" s="4"/>
      <c r="II387" s="4"/>
      <c r="IJ387" s="4"/>
      <c r="IK387" s="4"/>
      <c r="IL387" s="4"/>
      <c r="IM387" s="4"/>
      <c r="IN387" s="4"/>
      <c r="IO387" s="4"/>
      <c r="IP387" s="4"/>
      <c r="IQ387" s="4"/>
      <c r="IR387" s="4"/>
      <c r="IS387" s="4"/>
      <c r="IT387" s="4"/>
      <c r="IU387" s="4"/>
      <c r="IV387" s="4"/>
      <c r="IW387" s="4"/>
      <c r="IX387" s="4"/>
      <c r="IY387" s="4"/>
      <c r="IZ387" s="4"/>
      <c r="JA387" s="4"/>
      <c r="JB387" s="4"/>
      <c r="JC387" s="4"/>
      <c r="JD387" s="4"/>
      <c r="JE387" s="4"/>
      <c r="JF387" s="4"/>
      <c r="JG387" s="4"/>
      <c r="JH387" s="4"/>
      <c r="JI387" s="4"/>
      <c r="JJ387" s="4"/>
      <c r="JK387" s="4"/>
      <c r="JL387" s="4"/>
      <c r="JM387" s="4"/>
      <c r="JN387" s="4"/>
    </row>
    <row r="388" spans="1:274" s="5" customFormat="1" x14ac:dyDescent="0.2">
      <c r="A388" s="57"/>
      <c r="B388" s="57"/>
      <c r="C388" s="57" t="s">
        <v>2</v>
      </c>
      <c r="D388" s="57">
        <v>140</v>
      </c>
      <c r="E388" s="6"/>
      <c r="F388" s="64">
        <f>SUM(E388*$D388)</f>
        <v>0</v>
      </c>
      <c r="G388" s="6"/>
      <c r="H388" s="64">
        <f>SUM(G388*$D388)</f>
        <v>0</v>
      </c>
      <c r="I388" s="6"/>
      <c r="J388" s="64">
        <f>SUM(I388*$D388)</f>
        <v>0</v>
      </c>
      <c r="K388" s="6"/>
      <c r="L388" s="64">
        <f>SUM(K388*$D388)</f>
        <v>0</v>
      </c>
      <c r="M388" s="6"/>
      <c r="N388" s="64">
        <f>SUM(M388*$D388)</f>
        <v>0</v>
      </c>
      <c r="O388" s="6"/>
      <c r="P388" s="54">
        <f>SUM(O388*D388)</f>
        <v>0</v>
      </c>
      <c r="Q388" s="6"/>
      <c r="R388" s="64">
        <f>SUM(Q388*$D388)</f>
        <v>0</v>
      </c>
      <c r="S388" s="6"/>
      <c r="T388" s="64">
        <f>SUM(S388*$D388)</f>
        <v>0</v>
      </c>
      <c r="U388" s="6"/>
      <c r="V388" s="64">
        <f>SUM(U388*$D388)</f>
        <v>0</v>
      </c>
      <c r="W388" s="6"/>
      <c r="X388" s="64">
        <f>SUM(W388*$D388)</f>
        <v>0</v>
      </c>
      <c r="Y388" s="6"/>
      <c r="Z388" s="64">
        <f>SUM(Y388*$D388)</f>
        <v>0</v>
      </c>
      <c r="AA388" s="6"/>
      <c r="AB388" s="64">
        <f>SUM(AA388*$D388)</f>
        <v>0</v>
      </c>
      <c r="AC388" s="59"/>
      <c r="AD388" s="64">
        <f>SUM(AC388*$D388)</f>
        <v>0</v>
      </c>
      <c r="AE388" s="59"/>
      <c r="AF388" s="64">
        <f>SUM(AE388*$D388)</f>
        <v>0</v>
      </c>
      <c r="AG388" s="59"/>
      <c r="AH388" s="64">
        <f>SUM(AG388*$D388)</f>
        <v>0</v>
      </c>
      <c r="AI388" s="59"/>
      <c r="AJ388" s="64">
        <f>SUM(AI388*$D388)</f>
        <v>0</v>
      </c>
      <c r="AK388" s="59"/>
      <c r="AL388" s="64">
        <f>SUM(AK388*$D388)</f>
        <v>0</v>
      </c>
      <c r="AM388" s="59"/>
      <c r="AN388" s="64">
        <f>SUM(AM388*$D388)</f>
        <v>0</v>
      </c>
      <c r="AO388" s="59"/>
      <c r="AP388" s="64">
        <f>SUM(AO388*$D388)</f>
        <v>0</v>
      </c>
      <c r="AQ388" s="59"/>
      <c r="AR388" s="64">
        <f>SUM(AQ388*$D388)</f>
        <v>0</v>
      </c>
      <c r="AS388" s="59"/>
      <c r="AT388" s="64">
        <f>SUM(AS388*$D388)</f>
        <v>0</v>
      </c>
      <c r="AU388" s="59"/>
      <c r="AV388" s="64">
        <f>SUM(AU388*$D388)</f>
        <v>0</v>
      </c>
      <c r="AW388" s="59"/>
      <c r="AX388" s="64">
        <f>SUM(AW388*$D388)</f>
        <v>0</v>
      </c>
      <c r="AY388" s="59"/>
      <c r="AZ388" s="64">
        <f>SUM(AY388*$D388)</f>
        <v>0</v>
      </c>
      <c r="BA388" s="59"/>
      <c r="BB388" s="64">
        <f>SUM(BA388*$D388)</f>
        <v>0</v>
      </c>
      <c r="BC388" s="59"/>
      <c r="BD388" s="64">
        <f>SUM(BC388*$D388)</f>
        <v>0</v>
      </c>
      <c r="BE388" s="59"/>
      <c r="BF388" s="64">
        <f>SUM(BE388*$D388)</f>
        <v>0</v>
      </c>
      <c r="BG388" s="59"/>
      <c r="BH388" s="64">
        <f>SUM(BG388*$D388)</f>
        <v>0</v>
      </c>
      <c r="BI388" s="59"/>
      <c r="BJ388" s="64">
        <f>SUM(BI388*$D388)</f>
        <v>0</v>
      </c>
      <c r="BK388" s="59"/>
      <c r="BL388" s="64">
        <f>SUM(BK388*$D388)</f>
        <v>0</v>
      </c>
      <c r="BM388" s="59"/>
      <c r="BN388" s="64">
        <f>SUM(BM388*$D388)</f>
        <v>0</v>
      </c>
      <c r="BO388" s="59"/>
      <c r="BP388" s="64">
        <f>SUM(BO388*$D388)</f>
        <v>0</v>
      </c>
      <c r="BQ388" s="59"/>
      <c r="BR388" s="64">
        <f>SUM(BQ388*$D388)</f>
        <v>0</v>
      </c>
      <c r="BS388" s="59"/>
      <c r="BT388" s="64">
        <f>SUM(BS388*$D388)</f>
        <v>0</v>
      </c>
      <c r="BU388" s="59"/>
      <c r="BV388" s="64">
        <f>SUM(BU388*$D388)</f>
        <v>0</v>
      </c>
      <c r="BW388" s="59"/>
      <c r="BX388" s="64">
        <f>SUM(BW388*$D388)</f>
        <v>0</v>
      </c>
      <c r="BY388" s="59"/>
      <c r="BZ388" s="64">
        <f t="shared" ref="BZ388:BZ419" si="4084">SUM(BY388*$D388)</f>
        <v>0</v>
      </c>
      <c r="CA388" s="54"/>
      <c r="CB388" s="61">
        <f t="shared" ref="CB388:CB419" si="4085">SUM(E388+G388+I388+K388+M388+O388+Q388+S388+U388+W388+Y388+AA388+AC388+AE388+AG388+AI388+AK388+AM388+AO388+AQ388+AS388+AU388+AW388+AY388+BA388+BC388+BE388+BG388+BI388+BK388+BM388+BO388+BQ388+BS388+BU388+BW388+BY388)</f>
        <v>0</v>
      </c>
      <c r="CC388" s="61">
        <f t="shared" ref="CC388:CC419" si="4086">ROUND(CB388*D388*2,1)/2</f>
        <v>0</v>
      </c>
      <c r="CD388" s="4"/>
      <c r="CE388" s="4"/>
      <c r="CF388" s="4"/>
      <c r="CG388" s="218">
        <f t="shared" ref="CG388:CG421" si="4087">SUM(CE388+K388)</f>
        <v>0</v>
      </c>
      <c r="CH388" s="218">
        <f t="shared" ref="CH388:CH421" si="4088">SUM(CF388+L388)</f>
        <v>0</v>
      </c>
      <c r="CI388" s="4"/>
      <c r="CJ388" s="4"/>
      <c r="CK388" s="218">
        <f t="shared" ref="CK388:CK421" si="4089">SUM(CI388+O388)</f>
        <v>0</v>
      </c>
      <c r="CL388" s="218">
        <f t="shared" ref="CL388:CL421" si="4090">SUM(CJ388+P388)</f>
        <v>0</v>
      </c>
      <c r="CM388" s="4"/>
      <c r="CN388" s="4"/>
      <c r="CO388" s="218">
        <f t="shared" ref="CO388:CO421" si="4091">SUM(CM388+O388)</f>
        <v>0</v>
      </c>
      <c r="CP388" s="218">
        <f t="shared" ref="CP388:CP421" si="4092">SUM(CO388*O388)</f>
        <v>0</v>
      </c>
      <c r="CQ388" s="4"/>
      <c r="CR388" s="4"/>
      <c r="CS388" s="218">
        <f t="shared" ref="CS388:CS421" si="4093">SUM(CQ388+Q388)</f>
        <v>0</v>
      </c>
      <c r="CT388" s="218">
        <f t="shared" ref="CT388:CT421" si="4094">SUM(CS388*D388)</f>
        <v>0</v>
      </c>
      <c r="CU388" s="4"/>
      <c r="CV388" s="4"/>
      <c r="CW388" s="218">
        <f t="shared" ref="CW388:CW421" si="4095">SUM(CU388+U388)</f>
        <v>0</v>
      </c>
      <c r="CX388" s="218">
        <f t="shared" ref="CX388:CX421" si="4096">SUM(CW388*H388)</f>
        <v>0</v>
      </c>
      <c r="CY388" s="4"/>
      <c r="CZ388" s="4"/>
      <c r="DA388" s="218">
        <f t="shared" ref="DA388:DA421" si="4097">SUM(CY388+Y388)</f>
        <v>0</v>
      </c>
      <c r="DB388" s="218">
        <f t="shared" ref="DB388:DB421" si="4098">SUM(DA388*L388)</f>
        <v>0</v>
      </c>
      <c r="DC388" s="4"/>
      <c r="DD388" s="4"/>
      <c r="DE388" s="218">
        <f t="shared" ref="DE388:DE421" si="4099">SUM(DC388+AC388)</f>
        <v>0</v>
      </c>
      <c r="DF388" s="218">
        <f t="shared" ref="DF388:DF421" si="4100">SUM(DE388*P388)</f>
        <v>0</v>
      </c>
      <c r="DG388" s="4"/>
      <c r="DH388" s="4"/>
      <c r="DI388" s="218">
        <f t="shared" ref="DI388:DI421" si="4101">SUM(DG388+AG388)</f>
        <v>0</v>
      </c>
      <c r="DJ388" s="218">
        <f t="shared" ref="DJ388:DJ421" si="4102">SUM(DI388*T388)</f>
        <v>0</v>
      </c>
      <c r="DK388" s="4"/>
      <c r="DL388" s="4"/>
      <c r="DM388" s="218">
        <f t="shared" ref="DM388:DM421" si="4103">SUM(DK388+AK388)</f>
        <v>0</v>
      </c>
      <c r="DN388" s="218">
        <f t="shared" ref="DN388:DN421" si="4104">SUM(DM388*X388)</f>
        <v>0</v>
      </c>
      <c r="DO388" s="4"/>
      <c r="DP388" s="4"/>
      <c r="DQ388" s="218">
        <f t="shared" ref="DQ388:DQ421" si="4105">SUM(DO388+AO388)</f>
        <v>0</v>
      </c>
      <c r="DR388" s="218">
        <f t="shared" ref="DR388:DR421" si="4106">SUM(DQ388*AB388)</f>
        <v>0</v>
      </c>
      <c r="DS388" s="4"/>
      <c r="DT388" s="4"/>
      <c r="DU388" s="218">
        <f t="shared" ref="DU388:DU421" si="4107">SUM(DS388+AS388)</f>
        <v>0</v>
      </c>
      <c r="DV388" s="218">
        <f t="shared" ref="DV388:DV421" si="4108">SUM(DU388*AF388)</f>
        <v>0</v>
      </c>
      <c r="DW388" s="4"/>
      <c r="DX388" s="4"/>
      <c r="DY388" s="4"/>
      <c r="DZ388" s="218">
        <f t="shared" ref="DZ388:DZ421" si="4109">SUM(DX388+AT388)</f>
        <v>0</v>
      </c>
      <c r="EA388" s="218">
        <f t="shared" ref="EA388:EA421" si="4110">SUM(DZ388*AG388)</f>
        <v>0</v>
      </c>
      <c r="EB388" s="4"/>
      <c r="EC388" s="4"/>
      <c r="ED388" s="218" t="e">
        <f>SUM(EB388+#REF!)</f>
        <v>#REF!</v>
      </c>
      <c r="EE388" s="218" t="e">
        <f t="shared" ref="EE388:EE421" si="4111">SUM(ED388*D388)</f>
        <v>#REF!</v>
      </c>
      <c r="EF388" s="4"/>
      <c r="EG388" s="4"/>
      <c r="EH388" s="218" t="e">
        <f>SUM(EF388+#REF!)</f>
        <v>#REF!</v>
      </c>
      <c r="EI388" s="218" t="e">
        <f t="shared" ref="EI388:EI421" si="4112">SUM(EH388*D388)</f>
        <v>#REF!</v>
      </c>
      <c r="EJ388" s="4"/>
      <c r="EK388" s="4"/>
      <c r="EL388" s="218" t="e">
        <f>SUM(EJ388+#REF!)</f>
        <v>#REF!</v>
      </c>
      <c r="EM388" s="218" t="e">
        <f t="shared" ref="EM388:EM421" si="4113">SUM(EL388*AO388)</f>
        <v>#REF!</v>
      </c>
      <c r="EN388" s="4"/>
      <c r="EO388" s="269"/>
      <c r="EP388" s="269">
        <f>SUM(EO388*D388)</f>
        <v>0</v>
      </c>
      <c r="EQ388" s="268">
        <f>SUM(EO388+AC388)</f>
        <v>0</v>
      </c>
      <c r="ER388" s="268">
        <f>SUM(EQ388*D388)</f>
        <v>0</v>
      </c>
      <c r="ES388" s="269"/>
      <c r="ET388" s="269">
        <f>SUM(ES388*H388)</f>
        <v>0</v>
      </c>
      <c r="EU388" s="268">
        <f>SUM(ES388+AE388)</f>
        <v>0</v>
      </c>
      <c r="EV388" s="268">
        <f>SUM(EU388*D388)</f>
        <v>0</v>
      </c>
      <c r="EW388" s="269"/>
      <c r="EX388" s="269">
        <f>SUM(EW388*H388)</f>
        <v>0</v>
      </c>
      <c r="EY388" s="268">
        <f>SUM(EW388+AG388)</f>
        <v>0</v>
      </c>
      <c r="EZ388" s="268">
        <f>SUM(EY388*D388)</f>
        <v>0</v>
      </c>
      <c r="FA388" s="269"/>
      <c r="FB388" s="269">
        <f>SUM(FA388*H388)</f>
        <v>0</v>
      </c>
      <c r="FC388" s="268">
        <f>SUM(FA388+AI388)</f>
        <v>0</v>
      </c>
      <c r="FD388" s="268">
        <f>SUM(FC388*D388)</f>
        <v>0</v>
      </c>
      <c r="FE388" s="269"/>
      <c r="FF388" s="269">
        <f t="shared" ref="FF388:FF419" si="4114">SUM(FE388*L388)</f>
        <v>0</v>
      </c>
      <c r="FG388" s="268">
        <f t="shared" ref="FG388:FG419" si="4115">SUM(FE388+AK388)</f>
        <v>0</v>
      </c>
      <c r="FH388" s="268">
        <f>SUM(FG388*D388)</f>
        <v>0</v>
      </c>
      <c r="FI388" s="269"/>
      <c r="FJ388" s="269">
        <f t="shared" ref="FJ388:FJ419" si="4116">SUM(FI388*P388)</f>
        <v>0</v>
      </c>
      <c r="FK388" s="268">
        <f>SUM(FI388+AM388)</f>
        <v>0</v>
      </c>
      <c r="FL388" s="268">
        <f>SUM(FK388*D388)</f>
        <v>0</v>
      </c>
      <c r="FM388" s="269"/>
      <c r="FN388" s="269">
        <f t="shared" ref="FN388:FN419" si="4117">SUM(FM388*T388)</f>
        <v>0</v>
      </c>
      <c r="FO388" s="268">
        <f>SUM(FM388+AO388)</f>
        <v>0</v>
      </c>
      <c r="FP388" s="268">
        <f>SUM(FO388*D388)</f>
        <v>0</v>
      </c>
      <c r="FQ388" s="269"/>
      <c r="FR388" s="269">
        <f t="shared" ref="FR388:FR419" si="4118">SUM(FQ388*X388)</f>
        <v>0</v>
      </c>
      <c r="FS388" s="268">
        <f t="shared" ref="FS388:FS419" si="4119">SUM(FQ388+AW388)</f>
        <v>0</v>
      </c>
      <c r="FT388" s="268">
        <f t="shared" ref="FT388:FT419" si="4120">SUM(FS388*X388)</f>
        <v>0</v>
      </c>
      <c r="FU388" s="269"/>
      <c r="FV388" s="269">
        <f t="shared" ref="FV388:FV419" si="4121">SUM(FU388*X388)</f>
        <v>0</v>
      </c>
      <c r="FW388" s="268">
        <f>SUM(FU388+AS388)</f>
        <v>0</v>
      </c>
      <c r="FX388" s="268">
        <f>SUM(FW388*D388)</f>
        <v>0</v>
      </c>
      <c r="FY388" s="269"/>
      <c r="FZ388" s="269">
        <f>FY388*D388</f>
        <v>0</v>
      </c>
      <c r="GA388" s="268">
        <f>FY388+AU388</f>
        <v>0</v>
      </c>
      <c r="GB388" s="268">
        <f>GA388*D388</f>
        <v>0</v>
      </c>
      <c r="GC388" s="269"/>
      <c r="GD388" s="269">
        <f>GC388*H388</f>
        <v>0</v>
      </c>
      <c r="GE388" s="268">
        <f>GC388+AW388</f>
        <v>0</v>
      </c>
      <c r="GF388" s="268">
        <f>SUM(GE388*D388)</f>
        <v>0</v>
      </c>
      <c r="GG388" s="269"/>
      <c r="GH388" s="269">
        <f>GG388*L388</f>
        <v>0</v>
      </c>
      <c r="GI388" s="268">
        <f>GG388+BC388</f>
        <v>0</v>
      </c>
      <c r="GJ388" s="268">
        <f>GI388*L388</f>
        <v>0</v>
      </c>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c r="IE388" s="4"/>
      <c r="IF388" s="4"/>
      <c r="IG388" s="4"/>
      <c r="IH388" s="4"/>
      <c r="II388" s="4"/>
      <c r="IJ388" s="4"/>
      <c r="IK388" s="4"/>
      <c r="IL388" s="4"/>
      <c r="IM388" s="4"/>
      <c r="IN388" s="4"/>
      <c r="IO388" s="4"/>
      <c r="IP388" s="4"/>
      <c r="IQ388" s="4"/>
      <c r="IR388" s="4"/>
      <c r="IS388" s="4"/>
      <c r="IT388" s="4"/>
      <c r="IU388" s="4"/>
      <c r="IV388" s="4"/>
      <c r="IW388" s="4"/>
      <c r="IX388" s="4"/>
      <c r="IY388" s="4"/>
      <c r="IZ388" s="4"/>
      <c r="JA388" s="4"/>
      <c r="JB388" s="4"/>
      <c r="JC388" s="4"/>
      <c r="JD388" s="4"/>
      <c r="JE388" s="4"/>
      <c r="JF388" s="4"/>
      <c r="JG388" s="4"/>
      <c r="JH388" s="4"/>
      <c r="JI388" s="4"/>
      <c r="JJ388" s="4"/>
      <c r="JK388" s="4"/>
      <c r="JL388" s="4"/>
      <c r="JM388" s="4"/>
      <c r="JN388" s="4"/>
    </row>
    <row r="389" spans="1:274" s="5" customFormat="1" x14ac:dyDescent="0.2">
      <c r="A389" s="57" t="s">
        <v>166</v>
      </c>
      <c r="B389" s="57" t="s">
        <v>167</v>
      </c>
      <c r="C389" s="57" t="s">
        <v>2</v>
      </c>
      <c r="D389" s="57">
        <v>140</v>
      </c>
      <c r="E389" s="6"/>
      <c r="F389" s="64">
        <f t="shared" ref="F389:F419" si="4122">SUM(E389*$D389)</f>
        <v>0</v>
      </c>
      <c r="G389" s="6"/>
      <c r="H389" s="64">
        <f t="shared" ref="H389:H418" si="4123">SUM(G389*$D389)</f>
        <v>0</v>
      </c>
      <c r="I389" s="6"/>
      <c r="J389" s="64">
        <f t="shared" ref="J389:J419" si="4124">SUM(I389*$D389)</f>
        <v>0</v>
      </c>
      <c r="K389" s="6"/>
      <c r="L389" s="64">
        <f t="shared" ref="L389:L405" si="4125">SUM(K389*$D389)</f>
        <v>0</v>
      </c>
      <c r="M389" s="6"/>
      <c r="N389" s="64">
        <f t="shared" ref="N389:N401" si="4126">SUM(M389*$D389)</f>
        <v>0</v>
      </c>
      <c r="O389" s="6"/>
      <c r="P389" s="54">
        <f t="shared" ref="P389:P419" si="4127">SUM(O389*D389)</f>
        <v>0</v>
      </c>
      <c r="Q389" s="6"/>
      <c r="R389" s="64">
        <f t="shared" ref="R389:R401" si="4128">SUM(Q389*$D389)</f>
        <v>0</v>
      </c>
      <c r="S389" s="6"/>
      <c r="T389" s="64">
        <f t="shared" ref="T389:T401" si="4129">SUM(S389*$D389)</f>
        <v>0</v>
      </c>
      <c r="U389" s="6"/>
      <c r="V389" s="64">
        <f t="shared" ref="V389:V401" si="4130">SUM(U389*$D389)</f>
        <v>0</v>
      </c>
      <c r="W389" s="6"/>
      <c r="X389" s="64">
        <f t="shared" ref="X389:X401" si="4131">SUM(W389*$D389)</f>
        <v>0</v>
      </c>
      <c r="Y389" s="6"/>
      <c r="Z389" s="64">
        <f t="shared" ref="Z389:Z401" si="4132">SUM(Y389*$D389)</f>
        <v>0</v>
      </c>
      <c r="AA389" s="6"/>
      <c r="AB389" s="64">
        <f t="shared" ref="AB389:AB401" si="4133">SUM(AA389*$D389)</f>
        <v>0</v>
      </c>
      <c r="AC389" s="59"/>
      <c r="AD389" s="64">
        <f t="shared" ref="AD389:AD401" si="4134">SUM(AC389*$D389)</f>
        <v>0</v>
      </c>
      <c r="AE389" s="59"/>
      <c r="AF389" s="64">
        <f t="shared" ref="AF389:AF401" si="4135">SUM(AE389*$D389)</f>
        <v>0</v>
      </c>
      <c r="AG389" s="59"/>
      <c r="AH389" s="64">
        <f t="shared" ref="AH389:AH401" si="4136">SUM(AG389*$D389)</f>
        <v>0</v>
      </c>
      <c r="AI389" s="59"/>
      <c r="AJ389" s="64">
        <f t="shared" ref="AJ389:AJ401" si="4137">SUM(AI389*$D389)</f>
        <v>0</v>
      </c>
      <c r="AK389" s="59"/>
      <c r="AL389" s="64">
        <f t="shared" ref="AL389:AL401" si="4138">SUM(AK389*$D389)</f>
        <v>0</v>
      </c>
      <c r="AM389" s="59"/>
      <c r="AN389" s="64">
        <f t="shared" ref="AN389:AN401" si="4139">SUM(AM389*$D389)</f>
        <v>0</v>
      </c>
      <c r="AO389" s="59"/>
      <c r="AP389" s="64">
        <f t="shared" ref="AP389:AP401" si="4140">SUM(AO389*$D389)</f>
        <v>0</v>
      </c>
      <c r="AQ389" s="59"/>
      <c r="AR389" s="64">
        <f t="shared" ref="AR389:AR401" si="4141">SUM(AQ389*$D389)</f>
        <v>0</v>
      </c>
      <c r="AS389" s="59"/>
      <c r="AT389" s="64">
        <f t="shared" ref="AT389:AT401" si="4142">SUM(AS389*$D389)</f>
        <v>0</v>
      </c>
      <c r="AU389" s="59"/>
      <c r="AV389" s="64">
        <f t="shared" ref="AV389:AV401" si="4143">SUM(AU389*$D389)</f>
        <v>0</v>
      </c>
      <c r="AW389" s="59"/>
      <c r="AX389" s="64">
        <f t="shared" ref="AX389:AX401" si="4144">SUM(AW389*$D389)</f>
        <v>0</v>
      </c>
      <c r="AY389" s="59"/>
      <c r="AZ389" s="64">
        <f t="shared" ref="AZ389:AZ401" si="4145">SUM(AY389*$D389)</f>
        <v>0</v>
      </c>
      <c r="BA389" s="59"/>
      <c r="BB389" s="64">
        <f t="shared" ref="BB389:BB401" si="4146">SUM(BA389*$D389)</f>
        <v>0</v>
      </c>
      <c r="BC389" s="59"/>
      <c r="BD389" s="64">
        <f t="shared" ref="BD389:BD401" si="4147">SUM(BC389*$D389)</f>
        <v>0</v>
      </c>
      <c r="BE389" s="59"/>
      <c r="BF389" s="64">
        <f t="shared" ref="BF389:BF401" si="4148">SUM(BE389*$D389)</f>
        <v>0</v>
      </c>
      <c r="BG389" s="59"/>
      <c r="BH389" s="64">
        <f t="shared" ref="BH389:BH401" si="4149">SUM(BG389*$D389)</f>
        <v>0</v>
      </c>
      <c r="BI389" s="59"/>
      <c r="BJ389" s="64">
        <f t="shared" ref="BJ389:BJ401" si="4150">SUM(BI389*$D389)</f>
        <v>0</v>
      </c>
      <c r="BK389" s="59"/>
      <c r="BL389" s="64">
        <f t="shared" ref="BL389:BL401" si="4151">SUM(BK389*$D389)</f>
        <v>0</v>
      </c>
      <c r="BM389" s="59"/>
      <c r="BN389" s="64">
        <f t="shared" ref="BN389:BN401" si="4152">SUM(BM389*$D389)</f>
        <v>0</v>
      </c>
      <c r="BO389" s="59"/>
      <c r="BP389" s="64">
        <f t="shared" ref="BP389:BP401" si="4153">SUM(BO389*$D389)</f>
        <v>0</v>
      </c>
      <c r="BQ389" s="59"/>
      <c r="BR389" s="64">
        <f t="shared" ref="BR389:BR401" si="4154">SUM(BQ389*$D389)</f>
        <v>0</v>
      </c>
      <c r="BS389" s="59"/>
      <c r="BT389" s="64">
        <f t="shared" ref="BT389:BT401" si="4155">SUM(BS389*$D389)</f>
        <v>0</v>
      </c>
      <c r="BU389" s="59"/>
      <c r="BV389" s="64">
        <f t="shared" ref="BV389:BV401" si="4156">SUM(BU389*$D389)</f>
        <v>0</v>
      </c>
      <c r="BW389" s="59"/>
      <c r="BX389" s="64">
        <f t="shared" ref="BX389:BX401" si="4157">SUM(BW389*$D389)</f>
        <v>0</v>
      </c>
      <c r="BY389" s="59"/>
      <c r="BZ389" s="64">
        <f t="shared" si="4084"/>
        <v>0</v>
      </c>
      <c r="CA389" s="54"/>
      <c r="CB389" s="61">
        <f t="shared" si="4085"/>
        <v>0</v>
      </c>
      <c r="CC389" s="61">
        <f t="shared" si="4086"/>
        <v>0</v>
      </c>
      <c r="CD389" s="4"/>
      <c r="CE389" s="4"/>
      <c r="CF389" s="4"/>
      <c r="CG389" s="218">
        <f t="shared" si="4087"/>
        <v>0</v>
      </c>
      <c r="CH389" s="218">
        <f t="shared" si="4088"/>
        <v>0</v>
      </c>
      <c r="CI389" s="4"/>
      <c r="CJ389" s="4"/>
      <c r="CK389" s="218">
        <f t="shared" si="4089"/>
        <v>0</v>
      </c>
      <c r="CL389" s="218">
        <f t="shared" si="4090"/>
        <v>0</v>
      </c>
      <c r="CM389" s="4"/>
      <c r="CN389" s="4"/>
      <c r="CO389" s="218">
        <f t="shared" si="4091"/>
        <v>0</v>
      </c>
      <c r="CP389" s="218">
        <f t="shared" si="4092"/>
        <v>0</v>
      </c>
      <c r="CQ389" s="4"/>
      <c r="CR389" s="4"/>
      <c r="CS389" s="218">
        <f t="shared" si="4093"/>
        <v>0</v>
      </c>
      <c r="CT389" s="218">
        <f t="shared" si="4094"/>
        <v>0</v>
      </c>
      <c r="CU389" s="4"/>
      <c r="CV389" s="4"/>
      <c r="CW389" s="218">
        <f t="shared" si="4095"/>
        <v>0</v>
      </c>
      <c r="CX389" s="218">
        <f t="shared" si="4096"/>
        <v>0</v>
      </c>
      <c r="CY389" s="4"/>
      <c r="CZ389" s="4"/>
      <c r="DA389" s="218">
        <f t="shared" si="4097"/>
        <v>0</v>
      </c>
      <c r="DB389" s="218">
        <f t="shared" si="4098"/>
        <v>0</v>
      </c>
      <c r="DC389" s="4"/>
      <c r="DD389" s="4"/>
      <c r="DE389" s="218">
        <f t="shared" si="4099"/>
        <v>0</v>
      </c>
      <c r="DF389" s="218">
        <f t="shared" si="4100"/>
        <v>0</v>
      </c>
      <c r="DG389" s="4"/>
      <c r="DH389" s="4"/>
      <c r="DI389" s="218">
        <f t="shared" si="4101"/>
        <v>0</v>
      </c>
      <c r="DJ389" s="218">
        <f t="shared" si="4102"/>
        <v>0</v>
      </c>
      <c r="DK389" s="4"/>
      <c r="DL389" s="4"/>
      <c r="DM389" s="218">
        <f t="shared" si="4103"/>
        <v>0</v>
      </c>
      <c r="DN389" s="218">
        <f t="shared" si="4104"/>
        <v>0</v>
      </c>
      <c r="DO389" s="4"/>
      <c r="DP389" s="4"/>
      <c r="DQ389" s="218">
        <f t="shared" si="4105"/>
        <v>0</v>
      </c>
      <c r="DR389" s="218">
        <f t="shared" si="4106"/>
        <v>0</v>
      </c>
      <c r="DS389" s="4"/>
      <c r="DT389" s="4"/>
      <c r="DU389" s="218">
        <f t="shared" si="4107"/>
        <v>0</v>
      </c>
      <c r="DV389" s="218">
        <f t="shared" si="4108"/>
        <v>0</v>
      </c>
      <c r="DW389" s="4"/>
      <c r="DX389" s="4"/>
      <c r="DY389" s="4"/>
      <c r="DZ389" s="218">
        <f t="shared" si="4109"/>
        <v>0</v>
      </c>
      <c r="EA389" s="218">
        <f t="shared" si="4110"/>
        <v>0</v>
      </c>
      <c r="EB389" s="4"/>
      <c r="EC389" s="4"/>
      <c r="ED389" s="218" t="e">
        <f>SUM(EB389+#REF!)</f>
        <v>#REF!</v>
      </c>
      <c r="EE389" s="218" t="e">
        <f t="shared" si="4111"/>
        <v>#REF!</v>
      </c>
      <c r="EF389" s="4"/>
      <c r="EG389" s="4"/>
      <c r="EH389" s="218" t="e">
        <f>SUM(EF389+#REF!)</f>
        <v>#REF!</v>
      </c>
      <c r="EI389" s="218" t="e">
        <f t="shared" si="4112"/>
        <v>#REF!</v>
      </c>
      <c r="EJ389" s="4"/>
      <c r="EK389" s="4"/>
      <c r="EL389" s="218" t="e">
        <f>SUM(EJ389+#REF!)</f>
        <v>#REF!</v>
      </c>
      <c r="EM389" s="218" t="e">
        <f t="shared" si="4113"/>
        <v>#REF!</v>
      </c>
      <c r="EN389" s="4"/>
      <c r="EO389" s="269"/>
      <c r="EP389" s="269">
        <f t="shared" ref="EP389:EP405" si="4158">SUM(EO389*D389)</f>
        <v>0</v>
      </c>
      <c r="EQ389" s="268">
        <f t="shared" ref="EQ389:EQ415" si="4159">SUM(EO389+AC389)</f>
        <v>0</v>
      </c>
      <c r="ER389" s="268">
        <f t="shared" ref="ER389:ER415" si="4160">SUM(EQ389*D389)</f>
        <v>0</v>
      </c>
      <c r="ES389" s="269"/>
      <c r="ET389" s="269">
        <f t="shared" ref="ET389:ET405" si="4161">SUM(ES389*H389)</f>
        <v>0</v>
      </c>
      <c r="EU389" s="268">
        <f t="shared" ref="EU389:EU419" si="4162">SUM(ES389+AE389)</f>
        <v>0</v>
      </c>
      <c r="EV389" s="268">
        <f t="shared" ref="EV389:EV419" si="4163">SUM(EU389*D389)</f>
        <v>0</v>
      </c>
      <c r="EW389" s="269"/>
      <c r="EX389" s="269">
        <f t="shared" ref="EX389:EX405" si="4164">SUM(EW389*H389)</f>
        <v>0</v>
      </c>
      <c r="EY389" s="268">
        <f t="shared" ref="EY389:EY419" si="4165">SUM(EW389+AG389)</f>
        <v>0</v>
      </c>
      <c r="EZ389" s="268">
        <f t="shared" ref="EZ389:EZ419" si="4166">SUM(EY389*D389)</f>
        <v>0</v>
      </c>
      <c r="FA389" s="269"/>
      <c r="FB389" s="269">
        <f t="shared" ref="FB389:FB405" si="4167">SUM(FA389*H389)</f>
        <v>0</v>
      </c>
      <c r="FC389" s="268">
        <f t="shared" ref="FC389:FC419" si="4168">SUM(FA389+AI389)</f>
        <v>0</v>
      </c>
      <c r="FD389" s="268">
        <f t="shared" ref="FD389:FD419" si="4169">SUM(FC389*D389)</f>
        <v>0</v>
      </c>
      <c r="FE389" s="269"/>
      <c r="FF389" s="269">
        <f t="shared" si="4114"/>
        <v>0</v>
      </c>
      <c r="FG389" s="268">
        <f t="shared" si="4115"/>
        <v>0</v>
      </c>
      <c r="FH389" s="268">
        <f t="shared" ref="FH389:FH419" si="4170">SUM(FG389*D389)</f>
        <v>0</v>
      </c>
      <c r="FI389" s="269"/>
      <c r="FJ389" s="269">
        <f t="shared" si="4116"/>
        <v>0</v>
      </c>
      <c r="FK389" s="268">
        <f t="shared" ref="FK389:FK419" si="4171">SUM(FI389+AM389)</f>
        <v>0</v>
      </c>
      <c r="FL389" s="268">
        <f t="shared" ref="FL389:FL419" si="4172">SUM(FK389*D389)</f>
        <v>0</v>
      </c>
      <c r="FM389" s="269"/>
      <c r="FN389" s="269">
        <f t="shared" si="4117"/>
        <v>0</v>
      </c>
      <c r="FO389" s="268">
        <f t="shared" ref="FO389:FO420" si="4173">SUM(FM389+AO389)</f>
        <v>0</v>
      </c>
      <c r="FP389" s="268">
        <f t="shared" ref="FP389:FP419" si="4174">SUM(FO389*D389)</f>
        <v>0</v>
      </c>
      <c r="FQ389" s="269"/>
      <c r="FR389" s="269">
        <f t="shared" si="4118"/>
        <v>0</v>
      </c>
      <c r="FS389" s="268">
        <f t="shared" si="4119"/>
        <v>0</v>
      </c>
      <c r="FT389" s="268">
        <f t="shared" si="4120"/>
        <v>0</v>
      </c>
      <c r="FU389" s="269"/>
      <c r="FV389" s="269">
        <f t="shared" si="4121"/>
        <v>0</v>
      </c>
      <c r="FW389" s="268">
        <f t="shared" ref="FW389:FW419" si="4175">SUM(FU389+AS389)</f>
        <v>0</v>
      </c>
      <c r="FX389" s="268">
        <f t="shared" ref="FX389:FX419" si="4176">SUM(FW389*D389)</f>
        <v>0</v>
      </c>
      <c r="FY389" s="269"/>
      <c r="FZ389" s="269">
        <f t="shared" ref="FZ389:FZ419" si="4177">FY389*D389</f>
        <v>0</v>
      </c>
      <c r="GA389" s="268">
        <f t="shared" ref="GA389:GA419" si="4178">FY389+AU389</f>
        <v>0</v>
      </c>
      <c r="GB389" s="268">
        <f t="shared" ref="GB389:GB419" si="4179">GA389*D389</f>
        <v>0</v>
      </c>
      <c r="GC389" s="269"/>
      <c r="GD389" s="269">
        <f t="shared" ref="GD389:GD419" si="4180">GC389*H389</f>
        <v>0</v>
      </c>
      <c r="GE389" s="268">
        <f t="shared" ref="GE389:GE419" si="4181">GC389+AW389</f>
        <v>0</v>
      </c>
      <c r="GF389" s="268">
        <f t="shared" ref="GF389:GF419" si="4182">SUM(GE389*D389)</f>
        <v>0</v>
      </c>
      <c r="GG389" s="269"/>
      <c r="GH389" s="269">
        <f t="shared" ref="GH389:GH419" si="4183">GG389*L389</f>
        <v>0</v>
      </c>
      <c r="GI389" s="268">
        <f t="shared" ref="GI389:GI419" si="4184">GG389+BC389</f>
        <v>0</v>
      </c>
      <c r="GJ389" s="268">
        <f t="shared" ref="GJ389:GJ419" si="4185">GI389*L389</f>
        <v>0</v>
      </c>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c r="IE389" s="4"/>
      <c r="IF389" s="4"/>
      <c r="IG389" s="4"/>
      <c r="IH389" s="4"/>
      <c r="II389" s="4"/>
      <c r="IJ389" s="4"/>
      <c r="IK389" s="4"/>
      <c r="IL389" s="4"/>
      <c r="IM389" s="4"/>
      <c r="IN389" s="4"/>
      <c r="IO389" s="4"/>
      <c r="IP389" s="4"/>
      <c r="IQ389" s="4"/>
      <c r="IR389" s="4"/>
      <c r="IS389" s="4"/>
      <c r="IT389" s="4"/>
      <c r="IU389" s="4"/>
      <c r="IV389" s="4"/>
      <c r="IW389" s="4"/>
      <c r="IX389" s="4"/>
      <c r="IY389" s="4"/>
      <c r="IZ389" s="4"/>
      <c r="JA389" s="4"/>
      <c r="JB389" s="4"/>
      <c r="JC389" s="4"/>
      <c r="JD389" s="4"/>
      <c r="JE389" s="4"/>
      <c r="JF389" s="4"/>
      <c r="JG389" s="4"/>
      <c r="JH389" s="4"/>
      <c r="JI389" s="4"/>
      <c r="JJ389" s="4"/>
      <c r="JK389" s="4"/>
      <c r="JL389" s="4"/>
      <c r="JM389" s="4"/>
      <c r="JN389" s="4"/>
    </row>
    <row r="390" spans="1:274" s="5" customFormat="1" x14ac:dyDescent="0.2">
      <c r="A390" s="57"/>
      <c r="B390" s="57"/>
      <c r="C390" s="57" t="s">
        <v>2</v>
      </c>
      <c r="D390" s="57">
        <v>140</v>
      </c>
      <c r="E390" s="6"/>
      <c r="F390" s="64">
        <f t="shared" si="4122"/>
        <v>0</v>
      </c>
      <c r="G390" s="6"/>
      <c r="H390" s="64">
        <f t="shared" si="4123"/>
        <v>0</v>
      </c>
      <c r="I390" s="6"/>
      <c r="J390" s="64">
        <f t="shared" si="4124"/>
        <v>0</v>
      </c>
      <c r="K390" s="6"/>
      <c r="L390" s="64">
        <f t="shared" si="4125"/>
        <v>0</v>
      </c>
      <c r="M390" s="6"/>
      <c r="N390" s="64">
        <f t="shared" si="4126"/>
        <v>0</v>
      </c>
      <c r="O390" s="6"/>
      <c r="P390" s="54">
        <f t="shared" si="4127"/>
        <v>0</v>
      </c>
      <c r="Q390" s="6"/>
      <c r="R390" s="64">
        <f t="shared" si="4128"/>
        <v>0</v>
      </c>
      <c r="S390" s="6"/>
      <c r="T390" s="64">
        <f t="shared" si="4129"/>
        <v>0</v>
      </c>
      <c r="U390" s="6"/>
      <c r="V390" s="64">
        <f t="shared" si="4130"/>
        <v>0</v>
      </c>
      <c r="W390" s="6"/>
      <c r="X390" s="64">
        <f t="shared" si="4131"/>
        <v>0</v>
      </c>
      <c r="Y390" s="6"/>
      <c r="Z390" s="64">
        <f t="shared" si="4132"/>
        <v>0</v>
      </c>
      <c r="AA390" s="6"/>
      <c r="AB390" s="64">
        <f t="shared" si="4133"/>
        <v>0</v>
      </c>
      <c r="AC390" s="59"/>
      <c r="AD390" s="64">
        <f t="shared" si="4134"/>
        <v>0</v>
      </c>
      <c r="AE390" s="59"/>
      <c r="AF390" s="64">
        <f t="shared" si="4135"/>
        <v>0</v>
      </c>
      <c r="AG390" s="59"/>
      <c r="AH390" s="64">
        <f t="shared" si="4136"/>
        <v>0</v>
      </c>
      <c r="AI390" s="59"/>
      <c r="AJ390" s="64">
        <f t="shared" si="4137"/>
        <v>0</v>
      </c>
      <c r="AK390" s="59"/>
      <c r="AL390" s="64">
        <f t="shared" si="4138"/>
        <v>0</v>
      </c>
      <c r="AM390" s="59"/>
      <c r="AN390" s="64">
        <f t="shared" si="4139"/>
        <v>0</v>
      </c>
      <c r="AO390" s="59"/>
      <c r="AP390" s="64">
        <f t="shared" si="4140"/>
        <v>0</v>
      </c>
      <c r="AQ390" s="59"/>
      <c r="AR390" s="64">
        <f t="shared" si="4141"/>
        <v>0</v>
      </c>
      <c r="AS390" s="59"/>
      <c r="AT390" s="64">
        <f t="shared" si="4142"/>
        <v>0</v>
      </c>
      <c r="AU390" s="59"/>
      <c r="AV390" s="64">
        <f t="shared" si="4143"/>
        <v>0</v>
      </c>
      <c r="AW390" s="59"/>
      <c r="AX390" s="64">
        <f t="shared" si="4144"/>
        <v>0</v>
      </c>
      <c r="AY390" s="59"/>
      <c r="AZ390" s="64">
        <f t="shared" si="4145"/>
        <v>0</v>
      </c>
      <c r="BA390" s="59"/>
      <c r="BB390" s="64">
        <f t="shared" si="4146"/>
        <v>0</v>
      </c>
      <c r="BC390" s="59"/>
      <c r="BD390" s="64">
        <f t="shared" si="4147"/>
        <v>0</v>
      </c>
      <c r="BE390" s="59"/>
      <c r="BF390" s="64">
        <f t="shared" si="4148"/>
        <v>0</v>
      </c>
      <c r="BG390" s="59"/>
      <c r="BH390" s="64">
        <f t="shared" si="4149"/>
        <v>0</v>
      </c>
      <c r="BI390" s="59"/>
      <c r="BJ390" s="64">
        <f t="shared" si="4150"/>
        <v>0</v>
      </c>
      <c r="BK390" s="59"/>
      <c r="BL390" s="64">
        <f t="shared" si="4151"/>
        <v>0</v>
      </c>
      <c r="BM390" s="59"/>
      <c r="BN390" s="64">
        <f t="shared" si="4152"/>
        <v>0</v>
      </c>
      <c r="BO390" s="59"/>
      <c r="BP390" s="64">
        <f t="shared" si="4153"/>
        <v>0</v>
      </c>
      <c r="BQ390" s="59"/>
      <c r="BR390" s="64">
        <f t="shared" si="4154"/>
        <v>0</v>
      </c>
      <c r="BS390" s="59"/>
      <c r="BT390" s="64">
        <f t="shared" si="4155"/>
        <v>0</v>
      </c>
      <c r="BU390" s="59"/>
      <c r="BV390" s="64">
        <f t="shared" si="4156"/>
        <v>0</v>
      </c>
      <c r="BW390" s="59"/>
      <c r="BX390" s="64">
        <f t="shared" si="4157"/>
        <v>0</v>
      </c>
      <c r="BY390" s="59"/>
      <c r="BZ390" s="64">
        <f t="shared" si="4084"/>
        <v>0</v>
      </c>
      <c r="CA390" s="54"/>
      <c r="CB390" s="61">
        <f t="shared" si="4085"/>
        <v>0</v>
      </c>
      <c r="CC390" s="61">
        <f t="shared" si="4086"/>
        <v>0</v>
      </c>
      <c r="CD390" s="4"/>
      <c r="CE390" s="4"/>
      <c r="CF390" s="4"/>
      <c r="CG390" s="218">
        <f t="shared" si="4087"/>
        <v>0</v>
      </c>
      <c r="CH390" s="218">
        <f t="shared" si="4088"/>
        <v>0</v>
      </c>
      <c r="CI390" s="4"/>
      <c r="CJ390" s="4"/>
      <c r="CK390" s="218">
        <f t="shared" si="4089"/>
        <v>0</v>
      </c>
      <c r="CL390" s="218">
        <f t="shared" si="4090"/>
        <v>0</v>
      </c>
      <c r="CM390" s="4"/>
      <c r="CN390" s="4"/>
      <c r="CO390" s="218">
        <f t="shared" si="4091"/>
        <v>0</v>
      </c>
      <c r="CP390" s="218">
        <f t="shared" si="4092"/>
        <v>0</v>
      </c>
      <c r="CQ390" s="4"/>
      <c r="CR390" s="4"/>
      <c r="CS390" s="218">
        <f t="shared" si="4093"/>
        <v>0</v>
      </c>
      <c r="CT390" s="218">
        <f t="shared" si="4094"/>
        <v>0</v>
      </c>
      <c r="CU390" s="4"/>
      <c r="CV390" s="4"/>
      <c r="CW390" s="218">
        <f t="shared" si="4095"/>
        <v>0</v>
      </c>
      <c r="CX390" s="218">
        <f t="shared" si="4096"/>
        <v>0</v>
      </c>
      <c r="CY390" s="4"/>
      <c r="CZ390" s="4"/>
      <c r="DA390" s="218">
        <f t="shared" si="4097"/>
        <v>0</v>
      </c>
      <c r="DB390" s="218">
        <f t="shared" si="4098"/>
        <v>0</v>
      </c>
      <c r="DC390" s="4"/>
      <c r="DD390" s="4"/>
      <c r="DE390" s="218">
        <f t="shared" si="4099"/>
        <v>0</v>
      </c>
      <c r="DF390" s="218">
        <f t="shared" si="4100"/>
        <v>0</v>
      </c>
      <c r="DG390" s="4"/>
      <c r="DH390" s="4"/>
      <c r="DI390" s="218">
        <f t="shared" si="4101"/>
        <v>0</v>
      </c>
      <c r="DJ390" s="218">
        <f t="shared" si="4102"/>
        <v>0</v>
      </c>
      <c r="DK390" s="4"/>
      <c r="DL390" s="4"/>
      <c r="DM390" s="218">
        <f t="shared" si="4103"/>
        <v>0</v>
      </c>
      <c r="DN390" s="218">
        <f t="shared" si="4104"/>
        <v>0</v>
      </c>
      <c r="DO390" s="4"/>
      <c r="DP390" s="4"/>
      <c r="DQ390" s="218">
        <f t="shared" si="4105"/>
        <v>0</v>
      </c>
      <c r="DR390" s="218">
        <f t="shared" si="4106"/>
        <v>0</v>
      </c>
      <c r="DS390" s="4"/>
      <c r="DT390" s="4"/>
      <c r="DU390" s="218">
        <f t="shared" si="4107"/>
        <v>0</v>
      </c>
      <c r="DV390" s="218">
        <f t="shared" si="4108"/>
        <v>0</v>
      </c>
      <c r="DW390" s="4"/>
      <c r="DX390" s="4"/>
      <c r="DY390" s="4"/>
      <c r="DZ390" s="218">
        <f t="shared" si="4109"/>
        <v>0</v>
      </c>
      <c r="EA390" s="218">
        <f t="shared" si="4110"/>
        <v>0</v>
      </c>
      <c r="EB390" s="4"/>
      <c r="EC390" s="4"/>
      <c r="ED390" s="218" t="e">
        <f>SUM(EB390+#REF!)</f>
        <v>#REF!</v>
      </c>
      <c r="EE390" s="218" t="e">
        <f t="shared" si="4111"/>
        <v>#REF!</v>
      </c>
      <c r="EF390" s="4"/>
      <c r="EG390" s="4"/>
      <c r="EH390" s="218" t="e">
        <f>SUM(EF390+#REF!)</f>
        <v>#REF!</v>
      </c>
      <c r="EI390" s="218" t="e">
        <f t="shared" si="4112"/>
        <v>#REF!</v>
      </c>
      <c r="EJ390" s="4"/>
      <c r="EK390" s="4"/>
      <c r="EL390" s="218" t="e">
        <f>SUM(EJ390+#REF!)</f>
        <v>#REF!</v>
      </c>
      <c r="EM390" s="218" t="e">
        <f t="shared" si="4113"/>
        <v>#REF!</v>
      </c>
      <c r="EN390" s="4"/>
      <c r="EO390" s="269"/>
      <c r="EP390" s="269">
        <f t="shared" si="4158"/>
        <v>0</v>
      </c>
      <c r="EQ390" s="268">
        <f t="shared" si="4159"/>
        <v>0</v>
      </c>
      <c r="ER390" s="268">
        <f t="shared" si="4160"/>
        <v>0</v>
      </c>
      <c r="ES390" s="269"/>
      <c r="ET390" s="269">
        <f t="shared" si="4161"/>
        <v>0</v>
      </c>
      <c r="EU390" s="268">
        <f t="shared" si="4162"/>
        <v>0</v>
      </c>
      <c r="EV390" s="268">
        <f t="shared" si="4163"/>
        <v>0</v>
      </c>
      <c r="EW390" s="269"/>
      <c r="EX390" s="269">
        <f t="shared" si="4164"/>
        <v>0</v>
      </c>
      <c r="EY390" s="268">
        <f t="shared" si="4165"/>
        <v>0</v>
      </c>
      <c r="EZ390" s="268">
        <f t="shared" si="4166"/>
        <v>0</v>
      </c>
      <c r="FA390" s="269"/>
      <c r="FB390" s="269">
        <f t="shared" si="4167"/>
        <v>0</v>
      </c>
      <c r="FC390" s="268">
        <f t="shared" si="4168"/>
        <v>0</v>
      </c>
      <c r="FD390" s="268">
        <f t="shared" si="4169"/>
        <v>0</v>
      </c>
      <c r="FE390" s="269"/>
      <c r="FF390" s="269">
        <f t="shared" si="4114"/>
        <v>0</v>
      </c>
      <c r="FG390" s="268">
        <f t="shared" si="4115"/>
        <v>0</v>
      </c>
      <c r="FH390" s="268">
        <f t="shared" si="4170"/>
        <v>0</v>
      </c>
      <c r="FI390" s="269"/>
      <c r="FJ390" s="269">
        <f t="shared" si="4116"/>
        <v>0</v>
      </c>
      <c r="FK390" s="268">
        <f t="shared" si="4171"/>
        <v>0</v>
      </c>
      <c r="FL390" s="268">
        <f t="shared" si="4172"/>
        <v>0</v>
      </c>
      <c r="FM390" s="269"/>
      <c r="FN390" s="269">
        <f t="shared" si="4117"/>
        <v>0</v>
      </c>
      <c r="FO390" s="268">
        <f t="shared" si="4173"/>
        <v>0</v>
      </c>
      <c r="FP390" s="268">
        <f t="shared" si="4174"/>
        <v>0</v>
      </c>
      <c r="FQ390" s="269"/>
      <c r="FR390" s="269">
        <f t="shared" si="4118"/>
        <v>0</v>
      </c>
      <c r="FS390" s="268">
        <f t="shared" si="4119"/>
        <v>0</v>
      </c>
      <c r="FT390" s="268">
        <f t="shared" si="4120"/>
        <v>0</v>
      </c>
      <c r="FU390" s="269"/>
      <c r="FV390" s="269">
        <f t="shared" si="4121"/>
        <v>0</v>
      </c>
      <c r="FW390" s="268">
        <f t="shared" si="4175"/>
        <v>0</v>
      </c>
      <c r="FX390" s="268">
        <f t="shared" si="4176"/>
        <v>0</v>
      </c>
      <c r="FY390" s="269"/>
      <c r="FZ390" s="269">
        <f t="shared" si="4177"/>
        <v>0</v>
      </c>
      <c r="GA390" s="268">
        <f t="shared" si="4178"/>
        <v>0</v>
      </c>
      <c r="GB390" s="268">
        <f t="shared" si="4179"/>
        <v>0</v>
      </c>
      <c r="GC390" s="269"/>
      <c r="GD390" s="269">
        <f t="shared" si="4180"/>
        <v>0</v>
      </c>
      <c r="GE390" s="268">
        <f t="shared" si="4181"/>
        <v>0</v>
      </c>
      <c r="GF390" s="268">
        <f t="shared" si="4182"/>
        <v>0</v>
      </c>
      <c r="GG390" s="269"/>
      <c r="GH390" s="269">
        <f t="shared" si="4183"/>
        <v>0</v>
      </c>
      <c r="GI390" s="268">
        <f t="shared" si="4184"/>
        <v>0</v>
      </c>
      <c r="GJ390" s="268">
        <f t="shared" si="4185"/>
        <v>0</v>
      </c>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c r="HW390" s="4"/>
      <c r="HX390" s="4"/>
      <c r="HY390" s="4"/>
      <c r="HZ390" s="4"/>
      <c r="IA390" s="4"/>
      <c r="IB390" s="4"/>
      <c r="IC390" s="4"/>
      <c r="ID390" s="4"/>
      <c r="IE390" s="4"/>
      <c r="IF390" s="4"/>
      <c r="IG390" s="4"/>
      <c r="IH390" s="4"/>
      <c r="II390" s="4"/>
      <c r="IJ390" s="4"/>
      <c r="IK390" s="4"/>
      <c r="IL390" s="4"/>
      <c r="IM390" s="4"/>
      <c r="IN390" s="4"/>
      <c r="IO390" s="4"/>
      <c r="IP390" s="4"/>
      <c r="IQ390" s="4"/>
      <c r="IR390" s="4"/>
      <c r="IS390" s="4"/>
      <c r="IT390" s="4"/>
      <c r="IU390" s="4"/>
      <c r="IV390" s="4"/>
      <c r="IW390" s="4"/>
      <c r="IX390" s="4"/>
      <c r="IY390" s="4"/>
      <c r="IZ390" s="4"/>
      <c r="JA390" s="4"/>
      <c r="JB390" s="4"/>
      <c r="JC390" s="4"/>
      <c r="JD390" s="4"/>
      <c r="JE390" s="4"/>
      <c r="JF390" s="4"/>
      <c r="JG390" s="4"/>
      <c r="JH390" s="4"/>
      <c r="JI390" s="4"/>
      <c r="JJ390" s="4"/>
      <c r="JK390" s="4"/>
      <c r="JL390" s="4"/>
      <c r="JM390" s="4"/>
      <c r="JN390" s="4"/>
    </row>
    <row r="391" spans="1:274" s="5" customFormat="1" x14ac:dyDescent="0.2">
      <c r="A391" s="57"/>
      <c r="B391" s="57"/>
      <c r="C391" s="57" t="s">
        <v>2</v>
      </c>
      <c r="D391" s="57">
        <v>140</v>
      </c>
      <c r="E391" s="6"/>
      <c r="F391" s="64">
        <f t="shared" si="4122"/>
        <v>0</v>
      </c>
      <c r="G391" s="6"/>
      <c r="H391" s="64">
        <f t="shared" si="4123"/>
        <v>0</v>
      </c>
      <c r="I391" s="6"/>
      <c r="J391" s="64">
        <f t="shared" si="4124"/>
        <v>0</v>
      </c>
      <c r="K391" s="6"/>
      <c r="L391" s="64">
        <f t="shared" si="4125"/>
        <v>0</v>
      </c>
      <c r="M391" s="6"/>
      <c r="N391" s="64">
        <f t="shared" si="4126"/>
        <v>0</v>
      </c>
      <c r="O391" s="6"/>
      <c r="P391" s="54">
        <f t="shared" si="4127"/>
        <v>0</v>
      </c>
      <c r="Q391" s="6"/>
      <c r="R391" s="64">
        <f t="shared" si="4128"/>
        <v>0</v>
      </c>
      <c r="S391" s="6"/>
      <c r="T391" s="64">
        <f t="shared" si="4129"/>
        <v>0</v>
      </c>
      <c r="U391" s="6"/>
      <c r="V391" s="64">
        <f t="shared" si="4130"/>
        <v>0</v>
      </c>
      <c r="W391" s="6"/>
      <c r="X391" s="64">
        <f t="shared" si="4131"/>
        <v>0</v>
      </c>
      <c r="Y391" s="6"/>
      <c r="Z391" s="64">
        <f t="shared" si="4132"/>
        <v>0</v>
      </c>
      <c r="AA391" s="6"/>
      <c r="AB391" s="64">
        <f t="shared" si="4133"/>
        <v>0</v>
      </c>
      <c r="AC391" s="59"/>
      <c r="AD391" s="64">
        <f t="shared" si="4134"/>
        <v>0</v>
      </c>
      <c r="AE391" s="59"/>
      <c r="AF391" s="64">
        <f t="shared" si="4135"/>
        <v>0</v>
      </c>
      <c r="AG391" s="59"/>
      <c r="AH391" s="64">
        <f t="shared" si="4136"/>
        <v>0</v>
      </c>
      <c r="AI391" s="59"/>
      <c r="AJ391" s="64">
        <f t="shared" si="4137"/>
        <v>0</v>
      </c>
      <c r="AK391" s="59"/>
      <c r="AL391" s="64">
        <f t="shared" si="4138"/>
        <v>0</v>
      </c>
      <c r="AM391" s="59"/>
      <c r="AN391" s="64">
        <f t="shared" si="4139"/>
        <v>0</v>
      </c>
      <c r="AO391" s="59"/>
      <c r="AP391" s="64">
        <f t="shared" si="4140"/>
        <v>0</v>
      </c>
      <c r="AQ391" s="59"/>
      <c r="AR391" s="64">
        <f t="shared" si="4141"/>
        <v>0</v>
      </c>
      <c r="AS391" s="59"/>
      <c r="AT391" s="64">
        <f t="shared" si="4142"/>
        <v>0</v>
      </c>
      <c r="AU391" s="59"/>
      <c r="AV391" s="64">
        <f t="shared" si="4143"/>
        <v>0</v>
      </c>
      <c r="AW391" s="59"/>
      <c r="AX391" s="64">
        <f t="shared" si="4144"/>
        <v>0</v>
      </c>
      <c r="AY391" s="59"/>
      <c r="AZ391" s="64">
        <f t="shared" si="4145"/>
        <v>0</v>
      </c>
      <c r="BA391" s="59"/>
      <c r="BB391" s="64">
        <f t="shared" si="4146"/>
        <v>0</v>
      </c>
      <c r="BC391" s="59"/>
      <c r="BD391" s="64">
        <f t="shared" si="4147"/>
        <v>0</v>
      </c>
      <c r="BE391" s="59"/>
      <c r="BF391" s="64">
        <f t="shared" si="4148"/>
        <v>0</v>
      </c>
      <c r="BG391" s="59"/>
      <c r="BH391" s="64">
        <f t="shared" si="4149"/>
        <v>0</v>
      </c>
      <c r="BI391" s="59"/>
      <c r="BJ391" s="64">
        <f t="shared" si="4150"/>
        <v>0</v>
      </c>
      <c r="BK391" s="59"/>
      <c r="BL391" s="64">
        <f t="shared" si="4151"/>
        <v>0</v>
      </c>
      <c r="BM391" s="59"/>
      <c r="BN391" s="64">
        <f t="shared" si="4152"/>
        <v>0</v>
      </c>
      <c r="BO391" s="59"/>
      <c r="BP391" s="64">
        <f t="shared" si="4153"/>
        <v>0</v>
      </c>
      <c r="BQ391" s="59"/>
      <c r="BR391" s="64">
        <f t="shared" si="4154"/>
        <v>0</v>
      </c>
      <c r="BS391" s="59"/>
      <c r="BT391" s="64">
        <f t="shared" si="4155"/>
        <v>0</v>
      </c>
      <c r="BU391" s="59"/>
      <c r="BV391" s="64">
        <f t="shared" si="4156"/>
        <v>0</v>
      </c>
      <c r="BW391" s="59"/>
      <c r="BX391" s="64">
        <f t="shared" si="4157"/>
        <v>0</v>
      </c>
      <c r="BY391" s="59"/>
      <c r="BZ391" s="64">
        <f t="shared" si="4084"/>
        <v>0</v>
      </c>
      <c r="CA391" s="54"/>
      <c r="CB391" s="61">
        <f t="shared" si="4085"/>
        <v>0</v>
      </c>
      <c r="CC391" s="61">
        <f t="shared" si="4086"/>
        <v>0</v>
      </c>
      <c r="CD391" s="4"/>
      <c r="CE391" s="4"/>
      <c r="CF391" s="4"/>
      <c r="CG391" s="218">
        <f t="shared" si="4087"/>
        <v>0</v>
      </c>
      <c r="CH391" s="218">
        <f t="shared" si="4088"/>
        <v>0</v>
      </c>
      <c r="CI391" s="4"/>
      <c r="CJ391" s="4"/>
      <c r="CK391" s="218">
        <f t="shared" si="4089"/>
        <v>0</v>
      </c>
      <c r="CL391" s="218">
        <f t="shared" si="4090"/>
        <v>0</v>
      </c>
      <c r="CM391" s="4"/>
      <c r="CN391" s="4"/>
      <c r="CO391" s="218">
        <f t="shared" si="4091"/>
        <v>0</v>
      </c>
      <c r="CP391" s="218">
        <f t="shared" si="4092"/>
        <v>0</v>
      </c>
      <c r="CQ391" s="4"/>
      <c r="CR391" s="4"/>
      <c r="CS391" s="218">
        <f t="shared" si="4093"/>
        <v>0</v>
      </c>
      <c r="CT391" s="218">
        <f t="shared" si="4094"/>
        <v>0</v>
      </c>
      <c r="CU391" s="4"/>
      <c r="CV391" s="4"/>
      <c r="CW391" s="218">
        <f t="shared" si="4095"/>
        <v>0</v>
      </c>
      <c r="CX391" s="218">
        <f t="shared" si="4096"/>
        <v>0</v>
      </c>
      <c r="CY391" s="4"/>
      <c r="CZ391" s="4"/>
      <c r="DA391" s="218">
        <f t="shared" si="4097"/>
        <v>0</v>
      </c>
      <c r="DB391" s="218">
        <f t="shared" si="4098"/>
        <v>0</v>
      </c>
      <c r="DC391" s="4"/>
      <c r="DD391" s="4"/>
      <c r="DE391" s="218">
        <f t="shared" si="4099"/>
        <v>0</v>
      </c>
      <c r="DF391" s="218">
        <f t="shared" si="4100"/>
        <v>0</v>
      </c>
      <c r="DG391" s="4"/>
      <c r="DH391" s="4"/>
      <c r="DI391" s="218">
        <f t="shared" si="4101"/>
        <v>0</v>
      </c>
      <c r="DJ391" s="218">
        <f t="shared" si="4102"/>
        <v>0</v>
      </c>
      <c r="DK391" s="4"/>
      <c r="DL391" s="4"/>
      <c r="DM391" s="218">
        <f t="shared" si="4103"/>
        <v>0</v>
      </c>
      <c r="DN391" s="218">
        <f t="shared" si="4104"/>
        <v>0</v>
      </c>
      <c r="DO391" s="4"/>
      <c r="DP391" s="4"/>
      <c r="DQ391" s="218">
        <f t="shared" si="4105"/>
        <v>0</v>
      </c>
      <c r="DR391" s="218">
        <f t="shared" si="4106"/>
        <v>0</v>
      </c>
      <c r="DS391" s="4"/>
      <c r="DT391" s="4"/>
      <c r="DU391" s="218">
        <f t="shared" si="4107"/>
        <v>0</v>
      </c>
      <c r="DV391" s="218">
        <f t="shared" si="4108"/>
        <v>0</v>
      </c>
      <c r="DW391" s="4"/>
      <c r="DX391" s="4"/>
      <c r="DY391" s="4"/>
      <c r="DZ391" s="218">
        <f t="shared" si="4109"/>
        <v>0</v>
      </c>
      <c r="EA391" s="218">
        <f t="shared" si="4110"/>
        <v>0</v>
      </c>
      <c r="EB391" s="4"/>
      <c r="EC391" s="4"/>
      <c r="ED391" s="218" t="e">
        <f>SUM(EB391+#REF!)</f>
        <v>#REF!</v>
      </c>
      <c r="EE391" s="218" t="e">
        <f t="shared" si="4111"/>
        <v>#REF!</v>
      </c>
      <c r="EF391" s="4"/>
      <c r="EG391" s="4"/>
      <c r="EH391" s="218" t="e">
        <f>SUM(EF391+#REF!)</f>
        <v>#REF!</v>
      </c>
      <c r="EI391" s="218" t="e">
        <f t="shared" si="4112"/>
        <v>#REF!</v>
      </c>
      <c r="EJ391" s="4"/>
      <c r="EK391" s="4"/>
      <c r="EL391" s="218" t="e">
        <f>SUM(EJ391+#REF!)</f>
        <v>#REF!</v>
      </c>
      <c r="EM391" s="218" t="e">
        <f t="shared" si="4113"/>
        <v>#REF!</v>
      </c>
      <c r="EN391" s="4"/>
      <c r="EO391" s="269"/>
      <c r="EP391" s="269">
        <f t="shared" si="4158"/>
        <v>0</v>
      </c>
      <c r="EQ391" s="268">
        <f t="shared" si="4159"/>
        <v>0</v>
      </c>
      <c r="ER391" s="268">
        <f t="shared" si="4160"/>
        <v>0</v>
      </c>
      <c r="ES391" s="269"/>
      <c r="ET391" s="269">
        <f t="shared" si="4161"/>
        <v>0</v>
      </c>
      <c r="EU391" s="268">
        <f t="shared" si="4162"/>
        <v>0</v>
      </c>
      <c r="EV391" s="268">
        <f t="shared" si="4163"/>
        <v>0</v>
      </c>
      <c r="EW391" s="269"/>
      <c r="EX391" s="269">
        <f t="shared" si="4164"/>
        <v>0</v>
      </c>
      <c r="EY391" s="268">
        <f t="shared" si="4165"/>
        <v>0</v>
      </c>
      <c r="EZ391" s="268">
        <f t="shared" si="4166"/>
        <v>0</v>
      </c>
      <c r="FA391" s="269"/>
      <c r="FB391" s="269">
        <f t="shared" si="4167"/>
        <v>0</v>
      </c>
      <c r="FC391" s="268">
        <f t="shared" si="4168"/>
        <v>0</v>
      </c>
      <c r="FD391" s="268">
        <f t="shared" si="4169"/>
        <v>0</v>
      </c>
      <c r="FE391" s="269"/>
      <c r="FF391" s="269">
        <f t="shared" si="4114"/>
        <v>0</v>
      </c>
      <c r="FG391" s="268">
        <f t="shared" si="4115"/>
        <v>0</v>
      </c>
      <c r="FH391" s="268">
        <f t="shared" si="4170"/>
        <v>0</v>
      </c>
      <c r="FI391" s="269"/>
      <c r="FJ391" s="269">
        <f t="shared" si="4116"/>
        <v>0</v>
      </c>
      <c r="FK391" s="268">
        <f t="shared" si="4171"/>
        <v>0</v>
      </c>
      <c r="FL391" s="268">
        <f t="shared" si="4172"/>
        <v>0</v>
      </c>
      <c r="FM391" s="269"/>
      <c r="FN391" s="269">
        <f t="shared" si="4117"/>
        <v>0</v>
      </c>
      <c r="FO391" s="268">
        <f t="shared" si="4173"/>
        <v>0</v>
      </c>
      <c r="FP391" s="268">
        <f t="shared" si="4174"/>
        <v>0</v>
      </c>
      <c r="FQ391" s="269"/>
      <c r="FR391" s="269">
        <f t="shared" si="4118"/>
        <v>0</v>
      </c>
      <c r="FS391" s="268">
        <f t="shared" si="4119"/>
        <v>0</v>
      </c>
      <c r="FT391" s="268">
        <f t="shared" si="4120"/>
        <v>0</v>
      </c>
      <c r="FU391" s="269"/>
      <c r="FV391" s="269">
        <f t="shared" si="4121"/>
        <v>0</v>
      </c>
      <c r="FW391" s="268">
        <f t="shared" si="4175"/>
        <v>0</v>
      </c>
      <c r="FX391" s="268">
        <f t="shared" si="4176"/>
        <v>0</v>
      </c>
      <c r="FY391" s="269"/>
      <c r="FZ391" s="269">
        <f t="shared" si="4177"/>
        <v>0</v>
      </c>
      <c r="GA391" s="268">
        <f t="shared" si="4178"/>
        <v>0</v>
      </c>
      <c r="GB391" s="268">
        <f t="shared" si="4179"/>
        <v>0</v>
      </c>
      <c r="GC391" s="269"/>
      <c r="GD391" s="269">
        <f t="shared" si="4180"/>
        <v>0</v>
      </c>
      <c r="GE391" s="268">
        <f t="shared" si="4181"/>
        <v>0</v>
      </c>
      <c r="GF391" s="268">
        <f t="shared" si="4182"/>
        <v>0</v>
      </c>
      <c r="GG391" s="269"/>
      <c r="GH391" s="269">
        <f t="shared" si="4183"/>
        <v>0</v>
      </c>
      <c r="GI391" s="268">
        <f t="shared" si="4184"/>
        <v>0</v>
      </c>
      <c r="GJ391" s="268">
        <f t="shared" si="4185"/>
        <v>0</v>
      </c>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c r="HW391" s="4"/>
      <c r="HX391" s="4"/>
      <c r="HY391" s="4"/>
      <c r="HZ391" s="4"/>
      <c r="IA391" s="4"/>
      <c r="IB391" s="4"/>
      <c r="IC391" s="4"/>
      <c r="ID391" s="4"/>
      <c r="IE391" s="4"/>
      <c r="IF391" s="4"/>
      <c r="IG391" s="4"/>
      <c r="IH391" s="4"/>
      <c r="II391" s="4"/>
      <c r="IJ391" s="4"/>
      <c r="IK391" s="4"/>
      <c r="IL391" s="4"/>
      <c r="IM391" s="4"/>
      <c r="IN391" s="4"/>
      <c r="IO391" s="4"/>
      <c r="IP391" s="4"/>
      <c r="IQ391" s="4"/>
      <c r="IR391" s="4"/>
      <c r="IS391" s="4"/>
      <c r="IT391" s="4"/>
      <c r="IU391" s="4"/>
      <c r="IV391" s="4"/>
      <c r="IW391" s="4"/>
      <c r="IX391" s="4"/>
      <c r="IY391" s="4"/>
      <c r="IZ391" s="4"/>
      <c r="JA391" s="4"/>
      <c r="JB391" s="4"/>
      <c r="JC391" s="4"/>
      <c r="JD391" s="4"/>
      <c r="JE391" s="4"/>
      <c r="JF391" s="4"/>
      <c r="JG391" s="4"/>
      <c r="JH391" s="4"/>
      <c r="JI391" s="4"/>
      <c r="JJ391" s="4"/>
      <c r="JK391" s="4"/>
      <c r="JL391" s="4"/>
      <c r="JM391" s="4"/>
      <c r="JN391" s="4"/>
    </row>
    <row r="392" spans="1:274" s="5" customFormat="1" x14ac:dyDescent="0.2">
      <c r="A392" s="57"/>
      <c r="B392" s="57"/>
      <c r="C392" s="57" t="s">
        <v>2</v>
      </c>
      <c r="D392" s="57">
        <v>140</v>
      </c>
      <c r="E392" s="6"/>
      <c r="F392" s="64">
        <f t="shared" si="4122"/>
        <v>0</v>
      </c>
      <c r="G392" s="6"/>
      <c r="H392" s="64">
        <f t="shared" si="4123"/>
        <v>0</v>
      </c>
      <c r="I392" s="6"/>
      <c r="J392" s="64">
        <f t="shared" si="4124"/>
        <v>0</v>
      </c>
      <c r="K392" s="6"/>
      <c r="L392" s="64">
        <f t="shared" si="4125"/>
        <v>0</v>
      </c>
      <c r="M392" s="6"/>
      <c r="N392" s="64">
        <f t="shared" si="4126"/>
        <v>0</v>
      </c>
      <c r="O392" s="6"/>
      <c r="P392" s="54">
        <f t="shared" si="4127"/>
        <v>0</v>
      </c>
      <c r="Q392" s="6"/>
      <c r="R392" s="64">
        <f t="shared" si="4128"/>
        <v>0</v>
      </c>
      <c r="S392" s="6"/>
      <c r="T392" s="64">
        <f t="shared" si="4129"/>
        <v>0</v>
      </c>
      <c r="U392" s="6"/>
      <c r="V392" s="64">
        <f t="shared" si="4130"/>
        <v>0</v>
      </c>
      <c r="W392" s="6"/>
      <c r="X392" s="64">
        <f t="shared" si="4131"/>
        <v>0</v>
      </c>
      <c r="Y392" s="6"/>
      <c r="Z392" s="64">
        <f t="shared" si="4132"/>
        <v>0</v>
      </c>
      <c r="AA392" s="6"/>
      <c r="AB392" s="64">
        <f t="shared" si="4133"/>
        <v>0</v>
      </c>
      <c r="AC392" s="59"/>
      <c r="AD392" s="64">
        <f t="shared" si="4134"/>
        <v>0</v>
      </c>
      <c r="AE392" s="59"/>
      <c r="AF392" s="64">
        <f t="shared" si="4135"/>
        <v>0</v>
      </c>
      <c r="AG392" s="59"/>
      <c r="AH392" s="64">
        <f t="shared" si="4136"/>
        <v>0</v>
      </c>
      <c r="AI392" s="59"/>
      <c r="AJ392" s="64">
        <f t="shared" si="4137"/>
        <v>0</v>
      </c>
      <c r="AK392" s="59"/>
      <c r="AL392" s="64">
        <f t="shared" si="4138"/>
        <v>0</v>
      </c>
      <c r="AM392" s="59"/>
      <c r="AN392" s="64">
        <f t="shared" si="4139"/>
        <v>0</v>
      </c>
      <c r="AO392" s="59"/>
      <c r="AP392" s="64">
        <f t="shared" si="4140"/>
        <v>0</v>
      </c>
      <c r="AQ392" s="59"/>
      <c r="AR392" s="64">
        <f t="shared" si="4141"/>
        <v>0</v>
      </c>
      <c r="AS392" s="59"/>
      <c r="AT392" s="64">
        <f t="shared" si="4142"/>
        <v>0</v>
      </c>
      <c r="AU392" s="59"/>
      <c r="AV392" s="64">
        <f t="shared" si="4143"/>
        <v>0</v>
      </c>
      <c r="AW392" s="59"/>
      <c r="AX392" s="64">
        <f t="shared" si="4144"/>
        <v>0</v>
      </c>
      <c r="AY392" s="59"/>
      <c r="AZ392" s="64">
        <f t="shared" si="4145"/>
        <v>0</v>
      </c>
      <c r="BA392" s="59"/>
      <c r="BB392" s="64">
        <f t="shared" si="4146"/>
        <v>0</v>
      </c>
      <c r="BC392" s="59"/>
      <c r="BD392" s="64">
        <f t="shared" si="4147"/>
        <v>0</v>
      </c>
      <c r="BE392" s="59"/>
      <c r="BF392" s="64">
        <f t="shared" si="4148"/>
        <v>0</v>
      </c>
      <c r="BG392" s="59"/>
      <c r="BH392" s="64">
        <f t="shared" si="4149"/>
        <v>0</v>
      </c>
      <c r="BI392" s="59"/>
      <c r="BJ392" s="64">
        <f t="shared" si="4150"/>
        <v>0</v>
      </c>
      <c r="BK392" s="59"/>
      <c r="BL392" s="64">
        <f t="shared" si="4151"/>
        <v>0</v>
      </c>
      <c r="BM392" s="59"/>
      <c r="BN392" s="64">
        <f t="shared" si="4152"/>
        <v>0</v>
      </c>
      <c r="BO392" s="59"/>
      <c r="BP392" s="64">
        <f t="shared" si="4153"/>
        <v>0</v>
      </c>
      <c r="BQ392" s="59"/>
      <c r="BR392" s="64">
        <f t="shared" si="4154"/>
        <v>0</v>
      </c>
      <c r="BS392" s="59"/>
      <c r="BT392" s="64">
        <f t="shared" si="4155"/>
        <v>0</v>
      </c>
      <c r="BU392" s="59"/>
      <c r="BV392" s="64">
        <f t="shared" si="4156"/>
        <v>0</v>
      </c>
      <c r="BW392" s="59"/>
      <c r="BX392" s="64">
        <f t="shared" si="4157"/>
        <v>0</v>
      </c>
      <c r="BY392" s="59"/>
      <c r="BZ392" s="64">
        <f t="shared" si="4084"/>
        <v>0</v>
      </c>
      <c r="CA392" s="54"/>
      <c r="CB392" s="61">
        <f t="shared" si="4085"/>
        <v>0</v>
      </c>
      <c r="CC392" s="61">
        <f t="shared" si="4086"/>
        <v>0</v>
      </c>
      <c r="CD392" s="4"/>
      <c r="CE392" s="4"/>
      <c r="CF392" s="4"/>
      <c r="CG392" s="218">
        <f t="shared" si="4087"/>
        <v>0</v>
      </c>
      <c r="CH392" s="218">
        <f t="shared" si="4088"/>
        <v>0</v>
      </c>
      <c r="CI392" s="4"/>
      <c r="CJ392" s="4"/>
      <c r="CK392" s="218">
        <f t="shared" si="4089"/>
        <v>0</v>
      </c>
      <c r="CL392" s="218">
        <f t="shared" si="4090"/>
        <v>0</v>
      </c>
      <c r="CM392" s="4"/>
      <c r="CN392" s="4"/>
      <c r="CO392" s="218">
        <f t="shared" si="4091"/>
        <v>0</v>
      </c>
      <c r="CP392" s="218">
        <f t="shared" si="4092"/>
        <v>0</v>
      </c>
      <c r="CQ392" s="4"/>
      <c r="CR392" s="4"/>
      <c r="CS392" s="218">
        <f t="shared" si="4093"/>
        <v>0</v>
      </c>
      <c r="CT392" s="218">
        <f t="shared" si="4094"/>
        <v>0</v>
      </c>
      <c r="CU392" s="4"/>
      <c r="CV392" s="4"/>
      <c r="CW392" s="218">
        <f t="shared" si="4095"/>
        <v>0</v>
      </c>
      <c r="CX392" s="218">
        <f t="shared" si="4096"/>
        <v>0</v>
      </c>
      <c r="CY392" s="4"/>
      <c r="CZ392" s="4"/>
      <c r="DA392" s="218">
        <f t="shared" si="4097"/>
        <v>0</v>
      </c>
      <c r="DB392" s="218">
        <f t="shared" si="4098"/>
        <v>0</v>
      </c>
      <c r="DC392" s="4"/>
      <c r="DD392" s="4"/>
      <c r="DE392" s="218">
        <f t="shared" si="4099"/>
        <v>0</v>
      </c>
      <c r="DF392" s="218">
        <f t="shared" si="4100"/>
        <v>0</v>
      </c>
      <c r="DG392" s="4"/>
      <c r="DH392" s="4"/>
      <c r="DI392" s="218">
        <f t="shared" si="4101"/>
        <v>0</v>
      </c>
      <c r="DJ392" s="218">
        <f t="shared" si="4102"/>
        <v>0</v>
      </c>
      <c r="DK392" s="4"/>
      <c r="DL392" s="4"/>
      <c r="DM392" s="218">
        <f t="shared" si="4103"/>
        <v>0</v>
      </c>
      <c r="DN392" s="218">
        <f t="shared" si="4104"/>
        <v>0</v>
      </c>
      <c r="DO392" s="4"/>
      <c r="DP392" s="4"/>
      <c r="DQ392" s="218">
        <f t="shared" si="4105"/>
        <v>0</v>
      </c>
      <c r="DR392" s="218">
        <f t="shared" si="4106"/>
        <v>0</v>
      </c>
      <c r="DS392" s="4"/>
      <c r="DT392" s="4"/>
      <c r="DU392" s="218">
        <f t="shared" si="4107"/>
        <v>0</v>
      </c>
      <c r="DV392" s="218">
        <f t="shared" si="4108"/>
        <v>0</v>
      </c>
      <c r="DW392" s="4"/>
      <c r="DX392" s="4"/>
      <c r="DY392" s="4"/>
      <c r="DZ392" s="218">
        <f t="shared" si="4109"/>
        <v>0</v>
      </c>
      <c r="EA392" s="218">
        <f t="shared" si="4110"/>
        <v>0</v>
      </c>
      <c r="EB392" s="4"/>
      <c r="EC392" s="4"/>
      <c r="ED392" s="218" t="e">
        <f>SUM(EB392+#REF!)</f>
        <v>#REF!</v>
      </c>
      <c r="EE392" s="218" t="e">
        <f t="shared" si="4111"/>
        <v>#REF!</v>
      </c>
      <c r="EF392" s="4"/>
      <c r="EG392" s="4"/>
      <c r="EH392" s="218" t="e">
        <f>SUM(EF392+#REF!)</f>
        <v>#REF!</v>
      </c>
      <c r="EI392" s="218" t="e">
        <f t="shared" si="4112"/>
        <v>#REF!</v>
      </c>
      <c r="EJ392" s="4"/>
      <c r="EK392" s="4"/>
      <c r="EL392" s="218" t="e">
        <f>SUM(EJ392+#REF!)</f>
        <v>#REF!</v>
      </c>
      <c r="EM392" s="218" t="e">
        <f t="shared" si="4113"/>
        <v>#REF!</v>
      </c>
      <c r="EN392" s="4"/>
      <c r="EO392" s="269"/>
      <c r="EP392" s="269">
        <f t="shared" si="4158"/>
        <v>0</v>
      </c>
      <c r="EQ392" s="268">
        <f t="shared" si="4159"/>
        <v>0</v>
      </c>
      <c r="ER392" s="268">
        <f t="shared" si="4160"/>
        <v>0</v>
      </c>
      <c r="ES392" s="269"/>
      <c r="ET392" s="269">
        <f t="shared" si="4161"/>
        <v>0</v>
      </c>
      <c r="EU392" s="268">
        <f t="shared" si="4162"/>
        <v>0</v>
      </c>
      <c r="EV392" s="268">
        <f t="shared" si="4163"/>
        <v>0</v>
      </c>
      <c r="EW392" s="269"/>
      <c r="EX392" s="269">
        <f t="shared" si="4164"/>
        <v>0</v>
      </c>
      <c r="EY392" s="268">
        <f t="shared" si="4165"/>
        <v>0</v>
      </c>
      <c r="EZ392" s="268">
        <f t="shared" si="4166"/>
        <v>0</v>
      </c>
      <c r="FA392" s="269"/>
      <c r="FB392" s="269">
        <f t="shared" si="4167"/>
        <v>0</v>
      </c>
      <c r="FC392" s="268">
        <f t="shared" si="4168"/>
        <v>0</v>
      </c>
      <c r="FD392" s="268">
        <f t="shared" si="4169"/>
        <v>0</v>
      </c>
      <c r="FE392" s="269"/>
      <c r="FF392" s="269">
        <f t="shared" si="4114"/>
        <v>0</v>
      </c>
      <c r="FG392" s="268">
        <f t="shared" si="4115"/>
        <v>0</v>
      </c>
      <c r="FH392" s="268">
        <f t="shared" si="4170"/>
        <v>0</v>
      </c>
      <c r="FI392" s="269"/>
      <c r="FJ392" s="269">
        <f t="shared" si="4116"/>
        <v>0</v>
      </c>
      <c r="FK392" s="268">
        <f t="shared" si="4171"/>
        <v>0</v>
      </c>
      <c r="FL392" s="268">
        <f t="shared" si="4172"/>
        <v>0</v>
      </c>
      <c r="FM392" s="269"/>
      <c r="FN392" s="269">
        <f t="shared" si="4117"/>
        <v>0</v>
      </c>
      <c r="FO392" s="268">
        <f t="shared" si="4173"/>
        <v>0</v>
      </c>
      <c r="FP392" s="268">
        <f t="shared" si="4174"/>
        <v>0</v>
      </c>
      <c r="FQ392" s="269"/>
      <c r="FR392" s="269">
        <f t="shared" si="4118"/>
        <v>0</v>
      </c>
      <c r="FS392" s="268">
        <f t="shared" si="4119"/>
        <v>0</v>
      </c>
      <c r="FT392" s="268">
        <f t="shared" si="4120"/>
        <v>0</v>
      </c>
      <c r="FU392" s="269"/>
      <c r="FV392" s="269">
        <f t="shared" si="4121"/>
        <v>0</v>
      </c>
      <c r="FW392" s="268">
        <f t="shared" si="4175"/>
        <v>0</v>
      </c>
      <c r="FX392" s="268">
        <f t="shared" si="4176"/>
        <v>0</v>
      </c>
      <c r="FY392" s="269"/>
      <c r="FZ392" s="269">
        <f t="shared" si="4177"/>
        <v>0</v>
      </c>
      <c r="GA392" s="268">
        <f t="shared" si="4178"/>
        <v>0</v>
      </c>
      <c r="GB392" s="268">
        <f t="shared" si="4179"/>
        <v>0</v>
      </c>
      <c r="GC392" s="269"/>
      <c r="GD392" s="269">
        <f t="shared" si="4180"/>
        <v>0</v>
      </c>
      <c r="GE392" s="268">
        <f t="shared" si="4181"/>
        <v>0</v>
      </c>
      <c r="GF392" s="268">
        <f t="shared" si="4182"/>
        <v>0</v>
      </c>
      <c r="GG392" s="269"/>
      <c r="GH392" s="269">
        <f t="shared" si="4183"/>
        <v>0</v>
      </c>
      <c r="GI392" s="268">
        <f t="shared" si="4184"/>
        <v>0</v>
      </c>
      <c r="GJ392" s="268">
        <f t="shared" si="4185"/>
        <v>0</v>
      </c>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c r="HT392" s="4"/>
      <c r="HU392" s="4"/>
      <c r="HV392" s="4"/>
      <c r="HW392" s="4"/>
      <c r="HX392" s="4"/>
      <c r="HY392" s="4"/>
      <c r="HZ392" s="4"/>
      <c r="IA392" s="4"/>
      <c r="IB392" s="4"/>
      <c r="IC392" s="4"/>
      <c r="ID392" s="4"/>
      <c r="IE392" s="4"/>
      <c r="IF392" s="4"/>
      <c r="IG392" s="4"/>
      <c r="IH392" s="4"/>
      <c r="II392" s="4"/>
      <c r="IJ392" s="4"/>
      <c r="IK392" s="4"/>
      <c r="IL392" s="4"/>
      <c r="IM392" s="4"/>
      <c r="IN392" s="4"/>
      <c r="IO392" s="4"/>
      <c r="IP392" s="4"/>
      <c r="IQ392" s="4"/>
      <c r="IR392" s="4"/>
      <c r="IS392" s="4"/>
      <c r="IT392" s="4"/>
      <c r="IU392" s="4"/>
      <c r="IV392" s="4"/>
      <c r="IW392" s="4"/>
      <c r="IX392" s="4"/>
      <c r="IY392" s="4"/>
      <c r="IZ392" s="4"/>
      <c r="JA392" s="4"/>
      <c r="JB392" s="4"/>
      <c r="JC392" s="4"/>
      <c r="JD392" s="4"/>
      <c r="JE392" s="4"/>
      <c r="JF392" s="4"/>
      <c r="JG392" s="4"/>
      <c r="JH392" s="4"/>
      <c r="JI392" s="4"/>
      <c r="JJ392" s="4"/>
      <c r="JK392" s="4"/>
      <c r="JL392" s="4"/>
      <c r="JM392" s="4"/>
      <c r="JN392" s="4"/>
    </row>
    <row r="393" spans="1:274" s="5" customFormat="1" x14ac:dyDescent="0.2">
      <c r="A393" s="57" t="s">
        <v>98</v>
      </c>
      <c r="B393" s="57" t="s">
        <v>99</v>
      </c>
      <c r="C393" s="57" t="s">
        <v>7</v>
      </c>
      <c r="D393" s="57">
        <v>118</v>
      </c>
      <c r="E393" s="6"/>
      <c r="F393" s="64">
        <f t="shared" si="4122"/>
        <v>0</v>
      </c>
      <c r="G393" s="6"/>
      <c r="H393" s="64">
        <f t="shared" si="4123"/>
        <v>0</v>
      </c>
      <c r="I393" s="6"/>
      <c r="J393" s="64">
        <f t="shared" si="4124"/>
        <v>0</v>
      </c>
      <c r="K393" s="6"/>
      <c r="L393" s="64">
        <f t="shared" si="4125"/>
        <v>0</v>
      </c>
      <c r="M393" s="6"/>
      <c r="N393" s="64">
        <f t="shared" si="4126"/>
        <v>0</v>
      </c>
      <c r="O393" s="6"/>
      <c r="P393" s="54">
        <f t="shared" si="4127"/>
        <v>0</v>
      </c>
      <c r="Q393" s="6"/>
      <c r="R393" s="64">
        <f t="shared" si="4128"/>
        <v>0</v>
      </c>
      <c r="S393" s="6"/>
      <c r="T393" s="64">
        <f t="shared" si="4129"/>
        <v>0</v>
      </c>
      <c r="U393" s="6"/>
      <c r="V393" s="64">
        <f t="shared" si="4130"/>
        <v>0</v>
      </c>
      <c r="W393" s="225">
        <v>9.25</v>
      </c>
      <c r="X393" s="64">
        <f t="shared" si="4131"/>
        <v>1091.5</v>
      </c>
      <c r="Y393" s="6"/>
      <c r="Z393" s="64">
        <f t="shared" si="4132"/>
        <v>0</v>
      </c>
      <c r="AA393" s="6"/>
      <c r="AB393" s="64">
        <f t="shared" si="4133"/>
        <v>0</v>
      </c>
      <c r="AC393" s="59"/>
      <c r="AD393" s="64">
        <f t="shared" si="4134"/>
        <v>0</v>
      </c>
      <c r="AE393" s="59">
        <v>2.25</v>
      </c>
      <c r="AF393" s="64">
        <f t="shared" si="4135"/>
        <v>265.5</v>
      </c>
      <c r="AG393" s="59">
        <v>12.25</v>
      </c>
      <c r="AH393" s="64">
        <f t="shared" si="4136"/>
        <v>1445.5</v>
      </c>
      <c r="AI393" s="59">
        <v>8.75</v>
      </c>
      <c r="AJ393" s="64">
        <f t="shared" si="4137"/>
        <v>1032.5</v>
      </c>
      <c r="AK393" s="59">
        <v>15</v>
      </c>
      <c r="AL393" s="64">
        <f t="shared" si="4138"/>
        <v>1770</v>
      </c>
      <c r="AM393" s="59">
        <v>2.25</v>
      </c>
      <c r="AN393" s="64">
        <f t="shared" si="4139"/>
        <v>265.5</v>
      </c>
      <c r="AO393" s="59">
        <v>3.75</v>
      </c>
      <c r="AP393" s="64">
        <f t="shared" si="4140"/>
        <v>442.5</v>
      </c>
      <c r="AQ393" s="59"/>
      <c r="AR393" s="64">
        <f t="shared" si="4141"/>
        <v>0</v>
      </c>
      <c r="AS393" s="59">
        <v>0.25</v>
      </c>
      <c r="AT393" s="64">
        <f t="shared" si="4142"/>
        <v>29.5</v>
      </c>
      <c r="AU393" s="59">
        <f>3.75+7</f>
        <v>10.75</v>
      </c>
      <c r="AV393" s="64">
        <f t="shared" si="4143"/>
        <v>1268.5</v>
      </c>
      <c r="AW393" s="59">
        <v>6</v>
      </c>
      <c r="AX393" s="64">
        <f t="shared" si="4144"/>
        <v>708</v>
      </c>
      <c r="AY393" s="59"/>
      <c r="AZ393" s="64">
        <f t="shared" si="4145"/>
        <v>0</v>
      </c>
      <c r="BA393" s="59"/>
      <c r="BB393" s="64">
        <f t="shared" si="4146"/>
        <v>0</v>
      </c>
      <c r="BC393" s="59"/>
      <c r="BD393" s="64">
        <f t="shared" si="4147"/>
        <v>0</v>
      </c>
      <c r="BE393" s="59"/>
      <c r="BF393" s="64">
        <f t="shared" si="4148"/>
        <v>0</v>
      </c>
      <c r="BG393" s="59"/>
      <c r="BH393" s="64">
        <f t="shared" si="4149"/>
        <v>0</v>
      </c>
      <c r="BI393" s="59"/>
      <c r="BJ393" s="64">
        <f t="shared" si="4150"/>
        <v>0</v>
      </c>
      <c r="BK393" s="59"/>
      <c r="BL393" s="64">
        <f t="shared" si="4151"/>
        <v>0</v>
      </c>
      <c r="BM393" s="59"/>
      <c r="BN393" s="64">
        <f t="shared" si="4152"/>
        <v>0</v>
      </c>
      <c r="BO393" s="59"/>
      <c r="BP393" s="64">
        <f t="shared" si="4153"/>
        <v>0</v>
      </c>
      <c r="BQ393" s="59"/>
      <c r="BR393" s="64">
        <f t="shared" si="4154"/>
        <v>0</v>
      </c>
      <c r="BS393" s="59"/>
      <c r="BT393" s="64">
        <f t="shared" si="4155"/>
        <v>0</v>
      </c>
      <c r="BU393" s="59"/>
      <c r="BV393" s="64">
        <f t="shared" si="4156"/>
        <v>0</v>
      </c>
      <c r="BW393" s="59"/>
      <c r="BX393" s="64">
        <f t="shared" si="4157"/>
        <v>0</v>
      </c>
      <c r="BY393" s="59"/>
      <c r="BZ393" s="64">
        <f t="shared" si="4084"/>
        <v>0</v>
      </c>
      <c r="CA393" s="54"/>
      <c r="CB393" s="61">
        <f t="shared" si="4085"/>
        <v>70.5</v>
      </c>
      <c r="CC393" s="61">
        <f t="shared" si="4086"/>
        <v>8319</v>
      </c>
      <c r="CD393" s="4"/>
      <c r="CE393" s="4"/>
      <c r="CF393" s="4"/>
      <c r="CG393" s="224">
        <f t="shared" si="4087"/>
        <v>0</v>
      </c>
      <c r="CH393" s="218">
        <f t="shared" si="4088"/>
        <v>0</v>
      </c>
      <c r="CI393" s="4"/>
      <c r="CJ393" s="4"/>
      <c r="CK393" s="224">
        <f t="shared" si="4089"/>
        <v>0</v>
      </c>
      <c r="CL393" s="218">
        <f t="shared" si="4090"/>
        <v>0</v>
      </c>
      <c r="CM393" s="4"/>
      <c r="CN393" s="4"/>
      <c r="CO393" s="218">
        <f t="shared" si="4091"/>
        <v>0</v>
      </c>
      <c r="CP393" s="218">
        <f t="shared" si="4092"/>
        <v>0</v>
      </c>
      <c r="CQ393" s="4"/>
      <c r="CR393" s="4"/>
      <c r="CS393" s="218">
        <f t="shared" si="4093"/>
        <v>0</v>
      </c>
      <c r="CT393" s="218">
        <f t="shared" si="4094"/>
        <v>0</v>
      </c>
      <c r="CU393" s="4"/>
      <c r="CV393" s="4"/>
      <c r="CW393" s="218">
        <f t="shared" si="4095"/>
        <v>0</v>
      </c>
      <c r="CX393" s="218">
        <f t="shared" si="4096"/>
        <v>0</v>
      </c>
      <c r="CY393" s="4"/>
      <c r="CZ393" s="4"/>
      <c r="DA393" s="218">
        <f t="shared" si="4097"/>
        <v>0</v>
      </c>
      <c r="DB393" s="218">
        <f t="shared" si="4098"/>
        <v>0</v>
      </c>
      <c r="DC393" s="4"/>
      <c r="DD393" s="4"/>
      <c r="DE393" s="218">
        <f t="shared" si="4099"/>
        <v>0</v>
      </c>
      <c r="DF393" s="218">
        <f t="shared" si="4100"/>
        <v>0</v>
      </c>
      <c r="DG393" s="4"/>
      <c r="DH393" s="4"/>
      <c r="DI393" s="218">
        <f t="shared" si="4101"/>
        <v>12.25</v>
      </c>
      <c r="DJ393" s="218">
        <f t="shared" si="4102"/>
        <v>0</v>
      </c>
      <c r="DK393" s="4"/>
      <c r="DL393" s="4"/>
      <c r="DM393" s="218">
        <f t="shared" si="4103"/>
        <v>15</v>
      </c>
      <c r="DN393" s="218">
        <f t="shared" si="4104"/>
        <v>16372.5</v>
      </c>
      <c r="DO393" s="4"/>
      <c r="DP393" s="4"/>
      <c r="DQ393" s="218">
        <f t="shared" si="4105"/>
        <v>3.75</v>
      </c>
      <c r="DR393" s="218">
        <f t="shared" si="4106"/>
        <v>0</v>
      </c>
      <c r="DS393" s="4"/>
      <c r="DT393" s="4"/>
      <c r="DU393" s="218">
        <f t="shared" si="4107"/>
        <v>0.25</v>
      </c>
      <c r="DV393" s="218">
        <f t="shared" si="4108"/>
        <v>66.375</v>
      </c>
      <c r="DW393" s="4"/>
      <c r="DX393" s="4"/>
      <c r="DY393" s="4"/>
      <c r="DZ393" s="218">
        <f t="shared" si="4109"/>
        <v>29.5</v>
      </c>
      <c r="EA393" s="218">
        <f t="shared" si="4110"/>
        <v>361.375</v>
      </c>
      <c r="EB393" s="4"/>
      <c r="EC393" s="4"/>
      <c r="ED393" s="218" t="e">
        <f>SUM(EB393+#REF!)</f>
        <v>#REF!</v>
      </c>
      <c r="EE393" s="218" t="e">
        <f t="shared" si="4111"/>
        <v>#REF!</v>
      </c>
      <c r="EF393" s="4"/>
      <c r="EG393" s="4"/>
      <c r="EH393" s="218" t="e">
        <f>SUM(EF393+#REF!)</f>
        <v>#REF!</v>
      </c>
      <c r="EI393" s="218" t="e">
        <f t="shared" si="4112"/>
        <v>#REF!</v>
      </c>
      <c r="EJ393" s="4"/>
      <c r="EK393" s="4"/>
      <c r="EL393" s="218" t="e">
        <f>SUM(EJ393+#REF!)</f>
        <v>#REF!</v>
      </c>
      <c r="EM393" s="218" t="e">
        <f t="shared" si="4113"/>
        <v>#REF!</v>
      </c>
      <c r="EN393" s="4"/>
      <c r="EO393" s="269"/>
      <c r="EP393" s="269">
        <f t="shared" si="4158"/>
        <v>0</v>
      </c>
      <c r="EQ393" s="268">
        <f t="shared" si="4159"/>
        <v>0</v>
      </c>
      <c r="ER393" s="268">
        <f t="shared" si="4160"/>
        <v>0</v>
      </c>
      <c r="ES393" s="269"/>
      <c r="ET393" s="269">
        <f t="shared" si="4161"/>
        <v>0</v>
      </c>
      <c r="EU393" s="268">
        <f>SUM(ES393+AE393)</f>
        <v>2.25</v>
      </c>
      <c r="EV393" s="268">
        <f>SUM(EU393*D393)</f>
        <v>265.5</v>
      </c>
      <c r="EW393" s="269"/>
      <c r="EX393" s="269">
        <f t="shared" si="4164"/>
        <v>0</v>
      </c>
      <c r="EY393" s="268">
        <f t="shared" si="4165"/>
        <v>12.25</v>
      </c>
      <c r="EZ393" s="268">
        <f t="shared" si="4166"/>
        <v>1445.5</v>
      </c>
      <c r="FA393" s="269"/>
      <c r="FB393" s="269">
        <f t="shared" si="4167"/>
        <v>0</v>
      </c>
      <c r="FC393" s="268">
        <f>SUM(FA393+AI393)</f>
        <v>8.75</v>
      </c>
      <c r="FD393" s="268">
        <f>SUM(FC393*D393)</f>
        <v>1032.5</v>
      </c>
      <c r="FE393" s="269"/>
      <c r="FF393" s="269">
        <f t="shared" si="4114"/>
        <v>0</v>
      </c>
      <c r="FG393" s="268">
        <f t="shared" si="4115"/>
        <v>15</v>
      </c>
      <c r="FH393" s="268">
        <f t="shared" si="4170"/>
        <v>1770</v>
      </c>
      <c r="FI393" s="269"/>
      <c r="FJ393" s="269">
        <f t="shared" si="4116"/>
        <v>0</v>
      </c>
      <c r="FK393" s="268">
        <f t="shared" si="4171"/>
        <v>2.25</v>
      </c>
      <c r="FL393" s="268">
        <f t="shared" si="4172"/>
        <v>265.5</v>
      </c>
      <c r="FM393" s="269"/>
      <c r="FN393" s="269">
        <f t="shared" si="4117"/>
        <v>0</v>
      </c>
      <c r="FO393" s="268">
        <f t="shared" si="4173"/>
        <v>3.75</v>
      </c>
      <c r="FP393" s="268">
        <f t="shared" si="4174"/>
        <v>442.5</v>
      </c>
      <c r="FQ393" s="269"/>
      <c r="FR393" s="269">
        <f t="shared" si="4118"/>
        <v>0</v>
      </c>
      <c r="FS393" s="268">
        <f t="shared" si="4119"/>
        <v>6</v>
      </c>
      <c r="FT393" s="268">
        <f t="shared" si="4120"/>
        <v>6549</v>
      </c>
      <c r="FU393" s="269"/>
      <c r="FV393" s="269">
        <f t="shared" si="4121"/>
        <v>0</v>
      </c>
      <c r="FW393" s="268">
        <f t="shared" si="4175"/>
        <v>0.25</v>
      </c>
      <c r="FX393" s="268">
        <f t="shared" si="4176"/>
        <v>29.5</v>
      </c>
      <c r="FY393" s="269"/>
      <c r="FZ393" s="269">
        <f t="shared" si="4177"/>
        <v>0</v>
      </c>
      <c r="GA393" s="268">
        <f t="shared" si="4178"/>
        <v>10.75</v>
      </c>
      <c r="GB393" s="268">
        <f t="shared" si="4179"/>
        <v>1268.5</v>
      </c>
      <c r="GC393" s="269"/>
      <c r="GD393" s="269">
        <f t="shared" si="4180"/>
        <v>0</v>
      </c>
      <c r="GE393" s="268">
        <f t="shared" si="4181"/>
        <v>6</v>
      </c>
      <c r="GF393" s="268">
        <f t="shared" si="4182"/>
        <v>708</v>
      </c>
      <c r="GG393" s="269"/>
      <c r="GH393" s="269">
        <f t="shared" si="4183"/>
        <v>0</v>
      </c>
      <c r="GI393" s="268">
        <f t="shared" si="4184"/>
        <v>0</v>
      </c>
      <c r="GJ393" s="268">
        <f t="shared" si="4185"/>
        <v>0</v>
      </c>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c r="HT393" s="4"/>
      <c r="HU393" s="4"/>
      <c r="HV393" s="4"/>
      <c r="HW393" s="4"/>
      <c r="HX393" s="4"/>
      <c r="HY393" s="4"/>
      <c r="HZ393" s="4"/>
      <c r="IA393" s="4"/>
      <c r="IB393" s="4"/>
      <c r="IC393" s="4"/>
      <c r="ID393" s="4"/>
      <c r="IE393" s="4"/>
      <c r="IF393" s="4"/>
      <c r="IG393" s="4"/>
      <c r="IH393" s="4"/>
      <c r="II393" s="4"/>
      <c r="IJ393" s="4"/>
      <c r="IK393" s="4"/>
      <c r="IL393" s="4"/>
      <c r="IM393" s="4"/>
      <c r="IN393" s="4"/>
      <c r="IO393" s="4"/>
      <c r="IP393" s="4"/>
      <c r="IQ393" s="4"/>
      <c r="IR393" s="4"/>
      <c r="IS393" s="4"/>
      <c r="IT393" s="4"/>
      <c r="IU393" s="4"/>
      <c r="IV393" s="4"/>
      <c r="IW393" s="4"/>
      <c r="IX393" s="4"/>
      <c r="IY393" s="4"/>
      <c r="IZ393" s="4"/>
      <c r="JA393" s="4"/>
      <c r="JB393" s="4"/>
      <c r="JC393" s="4"/>
      <c r="JD393" s="4"/>
      <c r="JE393" s="4"/>
      <c r="JF393" s="4"/>
      <c r="JG393" s="4"/>
      <c r="JH393" s="4"/>
      <c r="JI393" s="4"/>
      <c r="JJ393" s="4"/>
      <c r="JK393" s="4"/>
      <c r="JL393" s="4"/>
      <c r="JM393" s="4"/>
      <c r="JN393" s="4"/>
    </row>
    <row r="394" spans="1:274" s="5" customFormat="1" x14ac:dyDescent="0.2">
      <c r="A394" s="57" t="s">
        <v>226</v>
      </c>
      <c r="B394" s="57" t="s">
        <v>227</v>
      </c>
      <c r="C394" s="57" t="s">
        <v>7</v>
      </c>
      <c r="D394" s="57">
        <v>118</v>
      </c>
      <c r="E394" s="6"/>
      <c r="F394" s="64">
        <f t="shared" si="4122"/>
        <v>0</v>
      </c>
      <c r="G394" s="6"/>
      <c r="H394" s="64">
        <f t="shared" si="4123"/>
        <v>0</v>
      </c>
      <c r="I394" s="6"/>
      <c r="J394" s="64">
        <f t="shared" si="4124"/>
        <v>0</v>
      </c>
      <c r="K394" s="6"/>
      <c r="L394" s="64">
        <f t="shared" si="4125"/>
        <v>0</v>
      </c>
      <c r="M394" s="6"/>
      <c r="N394" s="64">
        <f t="shared" si="4126"/>
        <v>0</v>
      </c>
      <c r="O394" s="6"/>
      <c r="P394" s="54">
        <f t="shared" si="4127"/>
        <v>0</v>
      </c>
      <c r="Q394" s="6"/>
      <c r="R394" s="64">
        <f t="shared" si="4128"/>
        <v>0</v>
      </c>
      <c r="S394" s="6"/>
      <c r="T394" s="64">
        <f t="shared" si="4129"/>
        <v>0</v>
      </c>
      <c r="U394" s="6"/>
      <c r="V394" s="64">
        <f t="shared" si="4130"/>
        <v>0</v>
      </c>
      <c r="W394" s="225"/>
      <c r="X394" s="64">
        <f t="shared" si="4131"/>
        <v>0</v>
      </c>
      <c r="Y394" s="6"/>
      <c r="Z394" s="64">
        <f t="shared" si="4132"/>
        <v>0</v>
      </c>
      <c r="AA394" s="6"/>
      <c r="AB394" s="64">
        <f t="shared" si="4133"/>
        <v>0</v>
      </c>
      <c r="AC394" s="59"/>
      <c r="AD394" s="64">
        <f t="shared" si="4134"/>
        <v>0</v>
      </c>
      <c r="AE394" s="59"/>
      <c r="AF394" s="64">
        <f t="shared" si="4135"/>
        <v>0</v>
      </c>
      <c r="AG394" s="59"/>
      <c r="AH394" s="64">
        <f t="shared" si="4136"/>
        <v>0</v>
      </c>
      <c r="AI394" s="59"/>
      <c r="AJ394" s="64">
        <f t="shared" si="4137"/>
        <v>0</v>
      </c>
      <c r="AK394" s="59"/>
      <c r="AL394" s="64">
        <f t="shared" si="4138"/>
        <v>0</v>
      </c>
      <c r="AM394" s="59"/>
      <c r="AN394" s="64">
        <f t="shared" si="4139"/>
        <v>0</v>
      </c>
      <c r="AO394" s="59"/>
      <c r="AP394" s="64">
        <f t="shared" si="4140"/>
        <v>0</v>
      </c>
      <c r="AQ394" s="59"/>
      <c r="AR394" s="64">
        <f t="shared" si="4141"/>
        <v>0</v>
      </c>
      <c r="AS394" s="59"/>
      <c r="AT394" s="64">
        <f t="shared" si="4142"/>
        <v>0</v>
      </c>
      <c r="AU394" s="59"/>
      <c r="AV394" s="64">
        <f t="shared" si="4143"/>
        <v>0</v>
      </c>
      <c r="AW394" s="59"/>
      <c r="AX394" s="64">
        <f t="shared" si="4144"/>
        <v>0</v>
      </c>
      <c r="AY394" s="59"/>
      <c r="AZ394" s="64">
        <f t="shared" si="4145"/>
        <v>0</v>
      </c>
      <c r="BA394" s="59"/>
      <c r="BB394" s="64">
        <f t="shared" si="4146"/>
        <v>0</v>
      </c>
      <c r="BC394" s="59"/>
      <c r="BD394" s="64">
        <f t="shared" si="4147"/>
        <v>0</v>
      </c>
      <c r="BE394" s="59"/>
      <c r="BF394" s="64">
        <f t="shared" si="4148"/>
        <v>0</v>
      </c>
      <c r="BG394" s="59"/>
      <c r="BH394" s="64">
        <f t="shared" si="4149"/>
        <v>0</v>
      </c>
      <c r="BI394" s="59"/>
      <c r="BJ394" s="64">
        <f t="shared" si="4150"/>
        <v>0</v>
      </c>
      <c r="BK394" s="59"/>
      <c r="BL394" s="64">
        <f t="shared" si="4151"/>
        <v>0</v>
      </c>
      <c r="BM394" s="59"/>
      <c r="BN394" s="64">
        <f t="shared" si="4152"/>
        <v>0</v>
      </c>
      <c r="BO394" s="59"/>
      <c r="BP394" s="64">
        <f t="shared" si="4153"/>
        <v>0</v>
      </c>
      <c r="BQ394" s="59"/>
      <c r="BR394" s="64">
        <f t="shared" si="4154"/>
        <v>0</v>
      </c>
      <c r="BS394" s="59"/>
      <c r="BT394" s="64">
        <f t="shared" si="4155"/>
        <v>0</v>
      </c>
      <c r="BU394" s="59"/>
      <c r="BV394" s="64">
        <f t="shared" si="4156"/>
        <v>0</v>
      </c>
      <c r="BW394" s="59"/>
      <c r="BX394" s="64">
        <f t="shared" si="4157"/>
        <v>0</v>
      </c>
      <c r="BY394" s="59"/>
      <c r="BZ394" s="64">
        <f t="shared" si="4084"/>
        <v>0</v>
      </c>
      <c r="CA394" s="54"/>
      <c r="CB394" s="61">
        <f t="shared" si="4085"/>
        <v>0</v>
      </c>
      <c r="CC394" s="61">
        <f t="shared" si="4086"/>
        <v>0</v>
      </c>
      <c r="CD394" s="4"/>
      <c r="CE394" s="4"/>
      <c r="CF394" s="4"/>
      <c r="CG394" s="218">
        <f t="shared" si="4087"/>
        <v>0</v>
      </c>
      <c r="CH394" s="218">
        <f t="shared" si="4088"/>
        <v>0</v>
      </c>
      <c r="CI394" s="4"/>
      <c r="CJ394" s="4"/>
      <c r="CK394" s="218">
        <f t="shared" si="4089"/>
        <v>0</v>
      </c>
      <c r="CL394" s="218">
        <f t="shared" si="4090"/>
        <v>0</v>
      </c>
      <c r="CM394" s="4"/>
      <c r="CN394" s="4"/>
      <c r="CO394" s="218">
        <f t="shared" si="4091"/>
        <v>0</v>
      </c>
      <c r="CP394" s="218">
        <f t="shared" si="4092"/>
        <v>0</v>
      </c>
      <c r="CQ394" s="4"/>
      <c r="CR394" s="4"/>
      <c r="CS394" s="218">
        <f t="shared" si="4093"/>
        <v>0</v>
      </c>
      <c r="CT394" s="218">
        <f t="shared" si="4094"/>
        <v>0</v>
      </c>
      <c r="CU394" s="4"/>
      <c r="CV394" s="4"/>
      <c r="CW394" s="218">
        <f t="shared" si="4095"/>
        <v>0</v>
      </c>
      <c r="CX394" s="218">
        <f t="shared" si="4096"/>
        <v>0</v>
      </c>
      <c r="CY394" s="4"/>
      <c r="CZ394" s="4"/>
      <c r="DA394" s="218">
        <f t="shared" si="4097"/>
        <v>0</v>
      </c>
      <c r="DB394" s="218">
        <f t="shared" si="4098"/>
        <v>0</v>
      </c>
      <c r="DC394" s="4"/>
      <c r="DD394" s="4"/>
      <c r="DE394" s="218">
        <f t="shared" si="4099"/>
        <v>0</v>
      </c>
      <c r="DF394" s="218">
        <f t="shared" si="4100"/>
        <v>0</v>
      </c>
      <c r="DG394" s="4"/>
      <c r="DH394" s="4"/>
      <c r="DI394" s="218">
        <f t="shared" si="4101"/>
        <v>0</v>
      </c>
      <c r="DJ394" s="218">
        <f t="shared" si="4102"/>
        <v>0</v>
      </c>
      <c r="DK394" s="4"/>
      <c r="DL394" s="4"/>
      <c r="DM394" s="218">
        <f t="shared" si="4103"/>
        <v>0</v>
      </c>
      <c r="DN394" s="218">
        <f t="shared" si="4104"/>
        <v>0</v>
      </c>
      <c r="DO394" s="4"/>
      <c r="DP394" s="4"/>
      <c r="DQ394" s="218">
        <f t="shared" si="4105"/>
        <v>0</v>
      </c>
      <c r="DR394" s="218">
        <f t="shared" si="4106"/>
        <v>0</v>
      </c>
      <c r="DS394" s="4"/>
      <c r="DT394" s="4"/>
      <c r="DU394" s="218">
        <f t="shared" si="4107"/>
        <v>0</v>
      </c>
      <c r="DV394" s="218">
        <f t="shared" si="4108"/>
        <v>0</v>
      </c>
      <c r="DW394" s="4"/>
      <c r="DX394" s="4"/>
      <c r="DY394" s="4"/>
      <c r="DZ394" s="218">
        <f t="shared" si="4109"/>
        <v>0</v>
      </c>
      <c r="EA394" s="218">
        <f t="shared" si="4110"/>
        <v>0</v>
      </c>
      <c r="EB394" s="4"/>
      <c r="EC394" s="4"/>
      <c r="ED394" s="218" t="e">
        <f>SUM(EB394+#REF!)</f>
        <v>#REF!</v>
      </c>
      <c r="EE394" s="218" t="e">
        <f t="shared" si="4111"/>
        <v>#REF!</v>
      </c>
      <c r="EF394" s="4"/>
      <c r="EG394" s="4"/>
      <c r="EH394" s="218" t="e">
        <f>SUM(EF394+#REF!)</f>
        <v>#REF!</v>
      </c>
      <c r="EI394" s="218" t="e">
        <f t="shared" si="4112"/>
        <v>#REF!</v>
      </c>
      <c r="EJ394" s="4"/>
      <c r="EK394" s="4"/>
      <c r="EL394" s="218" t="e">
        <f>SUM(EJ394+#REF!)</f>
        <v>#REF!</v>
      </c>
      <c r="EM394" s="218" t="e">
        <f t="shared" si="4113"/>
        <v>#REF!</v>
      </c>
      <c r="EN394" s="4"/>
      <c r="EO394" s="269"/>
      <c r="EP394" s="269">
        <f t="shared" si="4158"/>
        <v>0</v>
      </c>
      <c r="EQ394" s="268">
        <f t="shared" si="4159"/>
        <v>0</v>
      </c>
      <c r="ER394" s="268">
        <f t="shared" si="4160"/>
        <v>0</v>
      </c>
      <c r="ES394" s="269"/>
      <c r="ET394" s="269">
        <f t="shared" si="4161"/>
        <v>0</v>
      </c>
      <c r="EU394" s="268">
        <f t="shared" si="4162"/>
        <v>0</v>
      </c>
      <c r="EV394" s="268">
        <f t="shared" si="4163"/>
        <v>0</v>
      </c>
      <c r="EW394" s="269"/>
      <c r="EX394" s="269">
        <f t="shared" si="4164"/>
        <v>0</v>
      </c>
      <c r="EY394" s="268">
        <f t="shared" si="4165"/>
        <v>0</v>
      </c>
      <c r="EZ394" s="268">
        <f t="shared" si="4166"/>
        <v>0</v>
      </c>
      <c r="FA394" s="269"/>
      <c r="FB394" s="269">
        <f t="shared" si="4167"/>
        <v>0</v>
      </c>
      <c r="FC394" s="268">
        <f t="shared" si="4168"/>
        <v>0</v>
      </c>
      <c r="FD394" s="268">
        <f t="shared" si="4169"/>
        <v>0</v>
      </c>
      <c r="FE394" s="269"/>
      <c r="FF394" s="269">
        <f t="shared" si="4114"/>
        <v>0</v>
      </c>
      <c r="FG394" s="268">
        <f t="shared" si="4115"/>
        <v>0</v>
      </c>
      <c r="FH394" s="268">
        <f t="shared" si="4170"/>
        <v>0</v>
      </c>
      <c r="FI394" s="269"/>
      <c r="FJ394" s="269">
        <f t="shared" si="4116"/>
        <v>0</v>
      </c>
      <c r="FK394" s="268">
        <f t="shared" si="4171"/>
        <v>0</v>
      </c>
      <c r="FL394" s="268">
        <f t="shared" si="4172"/>
        <v>0</v>
      </c>
      <c r="FM394" s="269"/>
      <c r="FN394" s="269">
        <f t="shared" si="4117"/>
        <v>0</v>
      </c>
      <c r="FO394" s="268">
        <f t="shared" si="4173"/>
        <v>0</v>
      </c>
      <c r="FP394" s="268">
        <f t="shared" si="4174"/>
        <v>0</v>
      </c>
      <c r="FQ394" s="269"/>
      <c r="FR394" s="269">
        <f t="shared" si="4118"/>
        <v>0</v>
      </c>
      <c r="FS394" s="268">
        <f t="shared" si="4119"/>
        <v>0</v>
      </c>
      <c r="FT394" s="268">
        <f t="shared" si="4120"/>
        <v>0</v>
      </c>
      <c r="FU394" s="269"/>
      <c r="FV394" s="269">
        <f t="shared" si="4121"/>
        <v>0</v>
      </c>
      <c r="FW394" s="268">
        <f t="shared" si="4175"/>
        <v>0</v>
      </c>
      <c r="FX394" s="268">
        <f t="shared" si="4176"/>
        <v>0</v>
      </c>
      <c r="FY394" s="269"/>
      <c r="FZ394" s="269">
        <f t="shared" si="4177"/>
        <v>0</v>
      </c>
      <c r="GA394" s="268">
        <f t="shared" si="4178"/>
        <v>0</v>
      </c>
      <c r="GB394" s="268">
        <f t="shared" si="4179"/>
        <v>0</v>
      </c>
      <c r="GC394" s="269"/>
      <c r="GD394" s="269">
        <f t="shared" si="4180"/>
        <v>0</v>
      </c>
      <c r="GE394" s="268">
        <f t="shared" si="4181"/>
        <v>0</v>
      </c>
      <c r="GF394" s="268">
        <f t="shared" si="4182"/>
        <v>0</v>
      </c>
      <c r="GG394" s="269"/>
      <c r="GH394" s="269">
        <f t="shared" si="4183"/>
        <v>0</v>
      </c>
      <c r="GI394" s="268">
        <f t="shared" si="4184"/>
        <v>0</v>
      </c>
      <c r="GJ394" s="268">
        <f t="shared" si="4185"/>
        <v>0</v>
      </c>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c r="HT394" s="4"/>
      <c r="HU394" s="4"/>
      <c r="HV394" s="4"/>
      <c r="HW394" s="4"/>
      <c r="HX394" s="4"/>
      <c r="HY394" s="4"/>
      <c r="HZ394" s="4"/>
      <c r="IA394" s="4"/>
      <c r="IB394" s="4"/>
      <c r="IC394" s="4"/>
      <c r="ID394" s="4"/>
      <c r="IE394" s="4"/>
      <c r="IF394" s="4"/>
      <c r="IG394" s="4"/>
      <c r="IH394" s="4"/>
      <c r="II394" s="4"/>
      <c r="IJ394" s="4"/>
      <c r="IK394" s="4"/>
      <c r="IL394" s="4"/>
      <c r="IM394" s="4"/>
      <c r="IN394" s="4"/>
      <c r="IO394" s="4"/>
      <c r="IP394" s="4"/>
      <c r="IQ394" s="4"/>
      <c r="IR394" s="4"/>
      <c r="IS394" s="4"/>
      <c r="IT394" s="4"/>
      <c r="IU394" s="4"/>
      <c r="IV394" s="4"/>
      <c r="IW394" s="4"/>
      <c r="IX394" s="4"/>
      <c r="IY394" s="4"/>
      <c r="IZ394" s="4"/>
      <c r="JA394" s="4"/>
      <c r="JB394" s="4"/>
      <c r="JC394" s="4"/>
      <c r="JD394" s="4"/>
      <c r="JE394" s="4"/>
      <c r="JF394" s="4"/>
      <c r="JG394" s="4"/>
      <c r="JH394" s="4"/>
      <c r="JI394" s="4"/>
      <c r="JJ394" s="4"/>
      <c r="JK394" s="4"/>
      <c r="JL394" s="4"/>
      <c r="JM394" s="4"/>
      <c r="JN394" s="4"/>
    </row>
    <row r="395" spans="1:274" s="5" customFormat="1" x14ac:dyDescent="0.2">
      <c r="A395" s="57"/>
      <c r="B395" s="57"/>
      <c r="C395" s="57" t="s">
        <v>7</v>
      </c>
      <c r="D395" s="57">
        <v>118</v>
      </c>
      <c r="E395" s="6"/>
      <c r="F395" s="64">
        <f t="shared" si="4122"/>
        <v>0</v>
      </c>
      <c r="G395" s="6"/>
      <c r="H395" s="64">
        <f t="shared" si="4123"/>
        <v>0</v>
      </c>
      <c r="I395" s="6"/>
      <c r="J395" s="64">
        <f t="shared" si="4124"/>
        <v>0</v>
      </c>
      <c r="K395" s="6"/>
      <c r="L395" s="64">
        <f t="shared" si="4125"/>
        <v>0</v>
      </c>
      <c r="M395" s="6"/>
      <c r="N395" s="64">
        <f t="shared" si="4126"/>
        <v>0</v>
      </c>
      <c r="O395" s="6"/>
      <c r="P395" s="54">
        <f t="shared" si="4127"/>
        <v>0</v>
      </c>
      <c r="Q395" s="6"/>
      <c r="R395" s="64">
        <f t="shared" si="4128"/>
        <v>0</v>
      </c>
      <c r="S395" s="6"/>
      <c r="T395" s="64">
        <f t="shared" si="4129"/>
        <v>0</v>
      </c>
      <c r="U395" s="6"/>
      <c r="V395" s="64">
        <f t="shared" si="4130"/>
        <v>0</v>
      </c>
      <c r="W395" s="6"/>
      <c r="X395" s="64">
        <f t="shared" si="4131"/>
        <v>0</v>
      </c>
      <c r="Y395" s="6"/>
      <c r="Z395" s="64">
        <f t="shared" si="4132"/>
        <v>0</v>
      </c>
      <c r="AA395" s="6"/>
      <c r="AB395" s="64">
        <f t="shared" si="4133"/>
        <v>0</v>
      </c>
      <c r="AC395" s="59"/>
      <c r="AD395" s="64">
        <f t="shared" si="4134"/>
        <v>0</v>
      </c>
      <c r="AE395" s="59"/>
      <c r="AF395" s="64">
        <f t="shared" si="4135"/>
        <v>0</v>
      </c>
      <c r="AG395" s="59"/>
      <c r="AH395" s="64">
        <f t="shared" si="4136"/>
        <v>0</v>
      </c>
      <c r="AI395" s="59"/>
      <c r="AJ395" s="64">
        <f t="shared" si="4137"/>
        <v>0</v>
      </c>
      <c r="AK395" s="59"/>
      <c r="AL395" s="64">
        <f t="shared" si="4138"/>
        <v>0</v>
      </c>
      <c r="AM395" s="59"/>
      <c r="AN395" s="64">
        <f t="shared" si="4139"/>
        <v>0</v>
      </c>
      <c r="AO395" s="59"/>
      <c r="AP395" s="64">
        <f t="shared" si="4140"/>
        <v>0</v>
      </c>
      <c r="AQ395" s="59"/>
      <c r="AR395" s="64">
        <f t="shared" si="4141"/>
        <v>0</v>
      </c>
      <c r="AS395" s="59"/>
      <c r="AT395" s="64">
        <f t="shared" si="4142"/>
        <v>0</v>
      </c>
      <c r="AU395" s="59"/>
      <c r="AV395" s="64">
        <f t="shared" si="4143"/>
        <v>0</v>
      </c>
      <c r="AW395" s="59"/>
      <c r="AX395" s="64">
        <f t="shared" si="4144"/>
        <v>0</v>
      </c>
      <c r="AY395" s="59"/>
      <c r="AZ395" s="64">
        <f t="shared" si="4145"/>
        <v>0</v>
      </c>
      <c r="BA395" s="59"/>
      <c r="BB395" s="64">
        <f t="shared" si="4146"/>
        <v>0</v>
      </c>
      <c r="BC395" s="59"/>
      <c r="BD395" s="64">
        <f t="shared" si="4147"/>
        <v>0</v>
      </c>
      <c r="BE395" s="59"/>
      <c r="BF395" s="64">
        <f t="shared" si="4148"/>
        <v>0</v>
      </c>
      <c r="BG395" s="59"/>
      <c r="BH395" s="64">
        <f t="shared" si="4149"/>
        <v>0</v>
      </c>
      <c r="BI395" s="59"/>
      <c r="BJ395" s="64">
        <f t="shared" si="4150"/>
        <v>0</v>
      </c>
      <c r="BK395" s="59"/>
      <c r="BL395" s="64">
        <f t="shared" si="4151"/>
        <v>0</v>
      </c>
      <c r="BM395" s="59"/>
      <c r="BN395" s="64">
        <f t="shared" si="4152"/>
        <v>0</v>
      </c>
      <c r="BO395" s="59"/>
      <c r="BP395" s="64">
        <f t="shared" si="4153"/>
        <v>0</v>
      </c>
      <c r="BQ395" s="59"/>
      <c r="BR395" s="64">
        <f t="shared" si="4154"/>
        <v>0</v>
      </c>
      <c r="BS395" s="59"/>
      <c r="BT395" s="64">
        <f t="shared" si="4155"/>
        <v>0</v>
      </c>
      <c r="BU395" s="59"/>
      <c r="BV395" s="64">
        <f t="shared" si="4156"/>
        <v>0</v>
      </c>
      <c r="BW395" s="59"/>
      <c r="BX395" s="64">
        <f t="shared" si="4157"/>
        <v>0</v>
      </c>
      <c r="BY395" s="59"/>
      <c r="BZ395" s="64">
        <f t="shared" si="4084"/>
        <v>0</v>
      </c>
      <c r="CA395" s="54"/>
      <c r="CB395" s="61">
        <f t="shared" si="4085"/>
        <v>0</v>
      </c>
      <c r="CC395" s="61">
        <f t="shared" si="4086"/>
        <v>0</v>
      </c>
      <c r="CD395" s="4"/>
      <c r="CE395" s="4"/>
      <c r="CF395" s="4"/>
      <c r="CG395" s="218">
        <f t="shared" si="4087"/>
        <v>0</v>
      </c>
      <c r="CH395" s="218">
        <f t="shared" si="4088"/>
        <v>0</v>
      </c>
      <c r="CI395" s="4"/>
      <c r="CJ395" s="4"/>
      <c r="CK395" s="218">
        <f t="shared" si="4089"/>
        <v>0</v>
      </c>
      <c r="CL395" s="218">
        <f t="shared" si="4090"/>
        <v>0</v>
      </c>
      <c r="CM395" s="4"/>
      <c r="CN395" s="4"/>
      <c r="CO395" s="218">
        <f t="shared" si="4091"/>
        <v>0</v>
      </c>
      <c r="CP395" s="218">
        <f t="shared" si="4092"/>
        <v>0</v>
      </c>
      <c r="CQ395" s="4"/>
      <c r="CR395" s="4"/>
      <c r="CS395" s="218">
        <f t="shared" si="4093"/>
        <v>0</v>
      </c>
      <c r="CT395" s="218">
        <f t="shared" si="4094"/>
        <v>0</v>
      </c>
      <c r="CU395" s="4"/>
      <c r="CV395" s="4"/>
      <c r="CW395" s="218">
        <f t="shared" si="4095"/>
        <v>0</v>
      </c>
      <c r="CX395" s="218">
        <f t="shared" si="4096"/>
        <v>0</v>
      </c>
      <c r="CY395" s="4"/>
      <c r="CZ395" s="4"/>
      <c r="DA395" s="218">
        <f t="shared" si="4097"/>
        <v>0</v>
      </c>
      <c r="DB395" s="218">
        <f t="shared" si="4098"/>
        <v>0</v>
      </c>
      <c r="DC395" s="4"/>
      <c r="DD395" s="4"/>
      <c r="DE395" s="218">
        <f t="shared" si="4099"/>
        <v>0</v>
      </c>
      <c r="DF395" s="218">
        <f t="shared" si="4100"/>
        <v>0</v>
      </c>
      <c r="DG395" s="4"/>
      <c r="DH395" s="4"/>
      <c r="DI395" s="218">
        <f t="shared" si="4101"/>
        <v>0</v>
      </c>
      <c r="DJ395" s="218">
        <f t="shared" si="4102"/>
        <v>0</v>
      </c>
      <c r="DK395" s="4"/>
      <c r="DL395" s="4"/>
      <c r="DM395" s="218">
        <f t="shared" si="4103"/>
        <v>0</v>
      </c>
      <c r="DN395" s="218">
        <f t="shared" si="4104"/>
        <v>0</v>
      </c>
      <c r="DO395" s="4"/>
      <c r="DP395" s="4"/>
      <c r="DQ395" s="218">
        <f t="shared" si="4105"/>
        <v>0</v>
      </c>
      <c r="DR395" s="218">
        <f t="shared" si="4106"/>
        <v>0</v>
      </c>
      <c r="DS395" s="4"/>
      <c r="DT395" s="4"/>
      <c r="DU395" s="218">
        <f t="shared" si="4107"/>
        <v>0</v>
      </c>
      <c r="DV395" s="218">
        <f t="shared" si="4108"/>
        <v>0</v>
      </c>
      <c r="DW395" s="4"/>
      <c r="DX395" s="4"/>
      <c r="DY395" s="4"/>
      <c r="DZ395" s="218">
        <f t="shared" si="4109"/>
        <v>0</v>
      </c>
      <c r="EA395" s="218">
        <f t="shared" si="4110"/>
        <v>0</v>
      </c>
      <c r="EB395" s="4"/>
      <c r="EC395" s="4"/>
      <c r="ED395" s="218" t="e">
        <f>SUM(EB395+#REF!)</f>
        <v>#REF!</v>
      </c>
      <c r="EE395" s="218" t="e">
        <f t="shared" si="4111"/>
        <v>#REF!</v>
      </c>
      <c r="EF395" s="4"/>
      <c r="EG395" s="4"/>
      <c r="EH395" s="218" t="e">
        <f>SUM(EF395+#REF!)</f>
        <v>#REF!</v>
      </c>
      <c r="EI395" s="218" t="e">
        <f t="shared" si="4112"/>
        <v>#REF!</v>
      </c>
      <c r="EJ395" s="4"/>
      <c r="EK395" s="4"/>
      <c r="EL395" s="218" t="e">
        <f>SUM(EJ395+#REF!)</f>
        <v>#REF!</v>
      </c>
      <c r="EM395" s="218" t="e">
        <f t="shared" si="4113"/>
        <v>#REF!</v>
      </c>
      <c r="EN395" s="4"/>
      <c r="EO395" s="269"/>
      <c r="EP395" s="269">
        <f t="shared" si="4158"/>
        <v>0</v>
      </c>
      <c r="EQ395" s="268">
        <f t="shared" si="4159"/>
        <v>0</v>
      </c>
      <c r="ER395" s="268">
        <f t="shared" si="4160"/>
        <v>0</v>
      </c>
      <c r="ES395" s="269"/>
      <c r="ET395" s="269">
        <f t="shared" si="4161"/>
        <v>0</v>
      </c>
      <c r="EU395" s="268">
        <f t="shared" si="4162"/>
        <v>0</v>
      </c>
      <c r="EV395" s="268">
        <f t="shared" si="4163"/>
        <v>0</v>
      </c>
      <c r="EW395" s="269"/>
      <c r="EX395" s="269">
        <f t="shared" si="4164"/>
        <v>0</v>
      </c>
      <c r="EY395" s="268">
        <f t="shared" si="4165"/>
        <v>0</v>
      </c>
      <c r="EZ395" s="268">
        <f t="shared" si="4166"/>
        <v>0</v>
      </c>
      <c r="FA395" s="269"/>
      <c r="FB395" s="269">
        <f t="shared" si="4167"/>
        <v>0</v>
      </c>
      <c r="FC395" s="268">
        <f t="shared" si="4168"/>
        <v>0</v>
      </c>
      <c r="FD395" s="268">
        <f t="shared" si="4169"/>
        <v>0</v>
      </c>
      <c r="FE395" s="269"/>
      <c r="FF395" s="269">
        <f t="shared" si="4114"/>
        <v>0</v>
      </c>
      <c r="FG395" s="268">
        <f t="shared" si="4115"/>
        <v>0</v>
      </c>
      <c r="FH395" s="268">
        <f t="shared" si="4170"/>
        <v>0</v>
      </c>
      <c r="FI395" s="269"/>
      <c r="FJ395" s="269">
        <f t="shared" si="4116"/>
        <v>0</v>
      </c>
      <c r="FK395" s="268">
        <f t="shared" si="4171"/>
        <v>0</v>
      </c>
      <c r="FL395" s="268">
        <f t="shared" si="4172"/>
        <v>0</v>
      </c>
      <c r="FM395" s="269"/>
      <c r="FN395" s="269">
        <f t="shared" si="4117"/>
        <v>0</v>
      </c>
      <c r="FO395" s="268">
        <f t="shared" si="4173"/>
        <v>0</v>
      </c>
      <c r="FP395" s="268">
        <f t="shared" si="4174"/>
        <v>0</v>
      </c>
      <c r="FQ395" s="269"/>
      <c r="FR395" s="269">
        <f t="shared" si="4118"/>
        <v>0</v>
      </c>
      <c r="FS395" s="268">
        <f t="shared" si="4119"/>
        <v>0</v>
      </c>
      <c r="FT395" s="268">
        <f t="shared" si="4120"/>
        <v>0</v>
      </c>
      <c r="FU395" s="269"/>
      <c r="FV395" s="269">
        <f t="shared" si="4121"/>
        <v>0</v>
      </c>
      <c r="FW395" s="268">
        <f t="shared" si="4175"/>
        <v>0</v>
      </c>
      <c r="FX395" s="268">
        <f t="shared" si="4176"/>
        <v>0</v>
      </c>
      <c r="FY395" s="269"/>
      <c r="FZ395" s="269">
        <f t="shared" si="4177"/>
        <v>0</v>
      </c>
      <c r="GA395" s="268">
        <f t="shared" si="4178"/>
        <v>0</v>
      </c>
      <c r="GB395" s="268">
        <f t="shared" si="4179"/>
        <v>0</v>
      </c>
      <c r="GC395" s="269"/>
      <c r="GD395" s="269">
        <f t="shared" si="4180"/>
        <v>0</v>
      </c>
      <c r="GE395" s="268">
        <f t="shared" si="4181"/>
        <v>0</v>
      </c>
      <c r="GF395" s="268">
        <f t="shared" si="4182"/>
        <v>0</v>
      </c>
      <c r="GG395" s="269"/>
      <c r="GH395" s="269">
        <f t="shared" si="4183"/>
        <v>0</v>
      </c>
      <c r="GI395" s="268">
        <f t="shared" si="4184"/>
        <v>0</v>
      </c>
      <c r="GJ395" s="268">
        <f t="shared" si="4185"/>
        <v>0</v>
      </c>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c r="HT395" s="4"/>
      <c r="HU395" s="4"/>
      <c r="HV395" s="4"/>
      <c r="HW395" s="4"/>
      <c r="HX395" s="4"/>
      <c r="HY395" s="4"/>
      <c r="HZ395" s="4"/>
      <c r="IA395" s="4"/>
      <c r="IB395" s="4"/>
      <c r="IC395" s="4"/>
      <c r="ID395" s="4"/>
      <c r="IE395" s="4"/>
      <c r="IF395" s="4"/>
      <c r="IG395" s="4"/>
      <c r="IH395" s="4"/>
      <c r="II395" s="4"/>
      <c r="IJ395" s="4"/>
      <c r="IK395" s="4"/>
      <c r="IL395" s="4"/>
      <c r="IM395" s="4"/>
      <c r="IN395" s="4"/>
      <c r="IO395" s="4"/>
      <c r="IP395" s="4"/>
      <c r="IQ395" s="4"/>
      <c r="IR395" s="4"/>
      <c r="IS395" s="4"/>
      <c r="IT395" s="4"/>
      <c r="IU395" s="4"/>
      <c r="IV395" s="4"/>
      <c r="IW395" s="4"/>
      <c r="IX395" s="4"/>
      <c r="IY395" s="4"/>
      <c r="IZ395" s="4"/>
      <c r="JA395" s="4"/>
      <c r="JB395" s="4"/>
      <c r="JC395" s="4"/>
      <c r="JD395" s="4"/>
      <c r="JE395" s="4"/>
      <c r="JF395" s="4"/>
      <c r="JG395" s="4"/>
      <c r="JH395" s="4"/>
      <c r="JI395" s="4"/>
      <c r="JJ395" s="4"/>
      <c r="JK395" s="4"/>
      <c r="JL395" s="4"/>
      <c r="JM395" s="4"/>
      <c r="JN395" s="4"/>
    </row>
    <row r="396" spans="1:274" s="5" customFormat="1" x14ac:dyDescent="0.2">
      <c r="A396" s="57"/>
      <c r="B396" s="57"/>
      <c r="C396" s="57" t="s">
        <v>7</v>
      </c>
      <c r="D396" s="57">
        <v>118</v>
      </c>
      <c r="E396" s="6"/>
      <c r="F396" s="64">
        <f t="shared" si="4122"/>
        <v>0</v>
      </c>
      <c r="G396" s="6"/>
      <c r="H396" s="64">
        <f t="shared" si="4123"/>
        <v>0</v>
      </c>
      <c r="I396" s="6"/>
      <c r="J396" s="64">
        <f t="shared" si="4124"/>
        <v>0</v>
      </c>
      <c r="K396" s="6"/>
      <c r="L396" s="64">
        <f t="shared" si="4125"/>
        <v>0</v>
      </c>
      <c r="M396" s="6"/>
      <c r="N396" s="64">
        <f t="shared" si="4126"/>
        <v>0</v>
      </c>
      <c r="O396" s="6"/>
      <c r="P396" s="54">
        <f t="shared" si="4127"/>
        <v>0</v>
      </c>
      <c r="Q396" s="6"/>
      <c r="R396" s="64">
        <f t="shared" si="4128"/>
        <v>0</v>
      </c>
      <c r="S396" s="6"/>
      <c r="T396" s="64">
        <f t="shared" si="4129"/>
        <v>0</v>
      </c>
      <c r="U396" s="6"/>
      <c r="V396" s="64">
        <f t="shared" si="4130"/>
        <v>0</v>
      </c>
      <c r="W396" s="6"/>
      <c r="X396" s="64">
        <f t="shared" si="4131"/>
        <v>0</v>
      </c>
      <c r="Y396" s="6"/>
      <c r="Z396" s="64">
        <f t="shared" si="4132"/>
        <v>0</v>
      </c>
      <c r="AA396" s="6"/>
      <c r="AB396" s="64">
        <f t="shared" si="4133"/>
        <v>0</v>
      </c>
      <c r="AC396" s="59"/>
      <c r="AD396" s="64">
        <f t="shared" si="4134"/>
        <v>0</v>
      </c>
      <c r="AE396" s="59"/>
      <c r="AF396" s="64">
        <f t="shared" si="4135"/>
        <v>0</v>
      </c>
      <c r="AG396" s="59"/>
      <c r="AH396" s="64">
        <f t="shared" si="4136"/>
        <v>0</v>
      </c>
      <c r="AI396" s="59"/>
      <c r="AJ396" s="64">
        <f t="shared" si="4137"/>
        <v>0</v>
      </c>
      <c r="AK396" s="59"/>
      <c r="AL396" s="64">
        <f t="shared" si="4138"/>
        <v>0</v>
      </c>
      <c r="AM396" s="59"/>
      <c r="AN396" s="64">
        <f t="shared" si="4139"/>
        <v>0</v>
      </c>
      <c r="AO396" s="59"/>
      <c r="AP396" s="64">
        <f t="shared" si="4140"/>
        <v>0</v>
      </c>
      <c r="AQ396" s="59"/>
      <c r="AR396" s="64">
        <f t="shared" si="4141"/>
        <v>0</v>
      </c>
      <c r="AS396" s="59"/>
      <c r="AT396" s="64">
        <f t="shared" si="4142"/>
        <v>0</v>
      </c>
      <c r="AU396" s="59"/>
      <c r="AV396" s="64">
        <f t="shared" si="4143"/>
        <v>0</v>
      </c>
      <c r="AW396" s="59"/>
      <c r="AX396" s="64">
        <f t="shared" si="4144"/>
        <v>0</v>
      </c>
      <c r="AY396" s="59"/>
      <c r="AZ396" s="64">
        <f t="shared" si="4145"/>
        <v>0</v>
      </c>
      <c r="BA396" s="59"/>
      <c r="BB396" s="64">
        <f t="shared" si="4146"/>
        <v>0</v>
      </c>
      <c r="BC396" s="59"/>
      <c r="BD396" s="64">
        <f t="shared" si="4147"/>
        <v>0</v>
      </c>
      <c r="BE396" s="59"/>
      <c r="BF396" s="64">
        <f t="shared" si="4148"/>
        <v>0</v>
      </c>
      <c r="BG396" s="59"/>
      <c r="BH396" s="64">
        <f t="shared" si="4149"/>
        <v>0</v>
      </c>
      <c r="BI396" s="59"/>
      <c r="BJ396" s="64">
        <f t="shared" si="4150"/>
        <v>0</v>
      </c>
      <c r="BK396" s="59"/>
      <c r="BL396" s="64">
        <f t="shared" si="4151"/>
        <v>0</v>
      </c>
      <c r="BM396" s="59"/>
      <c r="BN396" s="64">
        <f t="shared" si="4152"/>
        <v>0</v>
      </c>
      <c r="BO396" s="59"/>
      <c r="BP396" s="64">
        <f t="shared" si="4153"/>
        <v>0</v>
      </c>
      <c r="BQ396" s="59"/>
      <c r="BR396" s="64">
        <f t="shared" si="4154"/>
        <v>0</v>
      </c>
      <c r="BS396" s="59"/>
      <c r="BT396" s="64">
        <f t="shared" si="4155"/>
        <v>0</v>
      </c>
      <c r="BU396" s="59"/>
      <c r="BV396" s="64">
        <f t="shared" si="4156"/>
        <v>0</v>
      </c>
      <c r="BW396" s="59"/>
      <c r="BX396" s="64">
        <f t="shared" si="4157"/>
        <v>0</v>
      </c>
      <c r="BY396" s="59"/>
      <c r="BZ396" s="64">
        <f t="shared" si="4084"/>
        <v>0</v>
      </c>
      <c r="CA396" s="54"/>
      <c r="CB396" s="61">
        <f t="shared" si="4085"/>
        <v>0</v>
      </c>
      <c r="CC396" s="61">
        <f t="shared" si="4086"/>
        <v>0</v>
      </c>
      <c r="CD396" s="4"/>
      <c r="CE396" s="4"/>
      <c r="CF396" s="4"/>
      <c r="CG396" s="218">
        <f t="shared" si="4087"/>
        <v>0</v>
      </c>
      <c r="CH396" s="218">
        <f t="shared" si="4088"/>
        <v>0</v>
      </c>
      <c r="CI396" s="4"/>
      <c r="CJ396" s="4"/>
      <c r="CK396" s="218">
        <f t="shared" si="4089"/>
        <v>0</v>
      </c>
      <c r="CL396" s="218">
        <f t="shared" si="4090"/>
        <v>0</v>
      </c>
      <c r="CM396" s="4"/>
      <c r="CN396" s="4"/>
      <c r="CO396" s="218">
        <f t="shared" si="4091"/>
        <v>0</v>
      </c>
      <c r="CP396" s="218">
        <f t="shared" si="4092"/>
        <v>0</v>
      </c>
      <c r="CQ396" s="4"/>
      <c r="CR396" s="4"/>
      <c r="CS396" s="218">
        <f t="shared" si="4093"/>
        <v>0</v>
      </c>
      <c r="CT396" s="218">
        <f t="shared" si="4094"/>
        <v>0</v>
      </c>
      <c r="CU396" s="4"/>
      <c r="CV396" s="4"/>
      <c r="CW396" s="218">
        <f t="shared" si="4095"/>
        <v>0</v>
      </c>
      <c r="CX396" s="218">
        <f t="shared" si="4096"/>
        <v>0</v>
      </c>
      <c r="CY396" s="4"/>
      <c r="CZ396" s="4"/>
      <c r="DA396" s="218">
        <f t="shared" si="4097"/>
        <v>0</v>
      </c>
      <c r="DB396" s="218">
        <f t="shared" si="4098"/>
        <v>0</v>
      </c>
      <c r="DC396" s="4"/>
      <c r="DD396" s="4"/>
      <c r="DE396" s="218">
        <f t="shared" si="4099"/>
        <v>0</v>
      </c>
      <c r="DF396" s="218">
        <f t="shared" si="4100"/>
        <v>0</v>
      </c>
      <c r="DG396" s="4"/>
      <c r="DH396" s="4"/>
      <c r="DI396" s="218">
        <f t="shared" si="4101"/>
        <v>0</v>
      </c>
      <c r="DJ396" s="218">
        <f t="shared" si="4102"/>
        <v>0</v>
      </c>
      <c r="DK396" s="4"/>
      <c r="DL396" s="4"/>
      <c r="DM396" s="218">
        <f t="shared" si="4103"/>
        <v>0</v>
      </c>
      <c r="DN396" s="218">
        <f t="shared" si="4104"/>
        <v>0</v>
      </c>
      <c r="DO396" s="4"/>
      <c r="DP396" s="4"/>
      <c r="DQ396" s="218">
        <f t="shared" si="4105"/>
        <v>0</v>
      </c>
      <c r="DR396" s="218">
        <f t="shared" si="4106"/>
        <v>0</v>
      </c>
      <c r="DS396" s="4"/>
      <c r="DT396" s="4"/>
      <c r="DU396" s="218">
        <f t="shared" si="4107"/>
        <v>0</v>
      </c>
      <c r="DV396" s="218">
        <f t="shared" si="4108"/>
        <v>0</v>
      </c>
      <c r="DW396" s="4"/>
      <c r="DX396" s="4"/>
      <c r="DY396" s="4"/>
      <c r="DZ396" s="218">
        <f t="shared" si="4109"/>
        <v>0</v>
      </c>
      <c r="EA396" s="218">
        <f t="shared" si="4110"/>
        <v>0</v>
      </c>
      <c r="EB396" s="4"/>
      <c r="EC396" s="4"/>
      <c r="ED396" s="218" t="e">
        <f>SUM(EB396+#REF!)</f>
        <v>#REF!</v>
      </c>
      <c r="EE396" s="218" t="e">
        <f t="shared" si="4111"/>
        <v>#REF!</v>
      </c>
      <c r="EF396" s="4"/>
      <c r="EG396" s="4"/>
      <c r="EH396" s="218" t="e">
        <f>SUM(EF396+#REF!)</f>
        <v>#REF!</v>
      </c>
      <c r="EI396" s="218" t="e">
        <f t="shared" si="4112"/>
        <v>#REF!</v>
      </c>
      <c r="EJ396" s="4"/>
      <c r="EK396" s="4"/>
      <c r="EL396" s="218" t="e">
        <f>SUM(EJ396+#REF!)</f>
        <v>#REF!</v>
      </c>
      <c r="EM396" s="218" t="e">
        <f t="shared" si="4113"/>
        <v>#REF!</v>
      </c>
      <c r="EN396" s="4"/>
      <c r="EO396" s="269"/>
      <c r="EP396" s="269">
        <f t="shared" si="4158"/>
        <v>0</v>
      </c>
      <c r="EQ396" s="268">
        <f t="shared" si="4159"/>
        <v>0</v>
      </c>
      <c r="ER396" s="268">
        <f t="shared" si="4160"/>
        <v>0</v>
      </c>
      <c r="ES396" s="269"/>
      <c r="ET396" s="269">
        <f t="shared" si="4161"/>
        <v>0</v>
      </c>
      <c r="EU396" s="268">
        <f t="shared" si="4162"/>
        <v>0</v>
      </c>
      <c r="EV396" s="268">
        <f t="shared" si="4163"/>
        <v>0</v>
      </c>
      <c r="EW396" s="269"/>
      <c r="EX396" s="269">
        <f t="shared" si="4164"/>
        <v>0</v>
      </c>
      <c r="EY396" s="268">
        <f t="shared" si="4165"/>
        <v>0</v>
      </c>
      <c r="EZ396" s="268">
        <f t="shared" si="4166"/>
        <v>0</v>
      </c>
      <c r="FA396" s="269"/>
      <c r="FB396" s="269">
        <f t="shared" si="4167"/>
        <v>0</v>
      </c>
      <c r="FC396" s="268">
        <f t="shared" si="4168"/>
        <v>0</v>
      </c>
      <c r="FD396" s="268">
        <f t="shared" si="4169"/>
        <v>0</v>
      </c>
      <c r="FE396" s="269"/>
      <c r="FF396" s="269">
        <f t="shared" si="4114"/>
        <v>0</v>
      </c>
      <c r="FG396" s="268">
        <f t="shared" si="4115"/>
        <v>0</v>
      </c>
      <c r="FH396" s="268">
        <f t="shared" si="4170"/>
        <v>0</v>
      </c>
      <c r="FI396" s="269"/>
      <c r="FJ396" s="269">
        <f t="shared" si="4116"/>
        <v>0</v>
      </c>
      <c r="FK396" s="268">
        <f t="shared" si="4171"/>
        <v>0</v>
      </c>
      <c r="FL396" s="268">
        <f t="shared" si="4172"/>
        <v>0</v>
      </c>
      <c r="FM396" s="269"/>
      <c r="FN396" s="269">
        <f t="shared" si="4117"/>
        <v>0</v>
      </c>
      <c r="FO396" s="268">
        <f t="shared" si="4173"/>
        <v>0</v>
      </c>
      <c r="FP396" s="268">
        <f t="shared" si="4174"/>
        <v>0</v>
      </c>
      <c r="FQ396" s="269"/>
      <c r="FR396" s="269">
        <f t="shared" si="4118"/>
        <v>0</v>
      </c>
      <c r="FS396" s="268">
        <f t="shared" si="4119"/>
        <v>0</v>
      </c>
      <c r="FT396" s="268">
        <f t="shared" si="4120"/>
        <v>0</v>
      </c>
      <c r="FU396" s="269"/>
      <c r="FV396" s="269">
        <f t="shared" si="4121"/>
        <v>0</v>
      </c>
      <c r="FW396" s="268">
        <f t="shared" si="4175"/>
        <v>0</v>
      </c>
      <c r="FX396" s="268">
        <f t="shared" si="4176"/>
        <v>0</v>
      </c>
      <c r="FY396" s="269"/>
      <c r="FZ396" s="269">
        <f t="shared" si="4177"/>
        <v>0</v>
      </c>
      <c r="GA396" s="268">
        <f t="shared" si="4178"/>
        <v>0</v>
      </c>
      <c r="GB396" s="268">
        <f t="shared" si="4179"/>
        <v>0</v>
      </c>
      <c r="GC396" s="269"/>
      <c r="GD396" s="269">
        <f t="shared" si="4180"/>
        <v>0</v>
      </c>
      <c r="GE396" s="268">
        <f t="shared" si="4181"/>
        <v>0</v>
      </c>
      <c r="GF396" s="268">
        <f t="shared" si="4182"/>
        <v>0</v>
      </c>
      <c r="GG396" s="269"/>
      <c r="GH396" s="269">
        <f t="shared" si="4183"/>
        <v>0</v>
      </c>
      <c r="GI396" s="268">
        <f t="shared" si="4184"/>
        <v>0</v>
      </c>
      <c r="GJ396" s="268">
        <f t="shared" si="4185"/>
        <v>0</v>
      </c>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c r="HT396" s="4"/>
      <c r="HU396" s="4"/>
      <c r="HV396" s="4"/>
      <c r="HW396" s="4"/>
      <c r="HX396" s="4"/>
      <c r="HY396" s="4"/>
      <c r="HZ396" s="4"/>
      <c r="IA396" s="4"/>
      <c r="IB396" s="4"/>
      <c r="IC396" s="4"/>
      <c r="ID396" s="4"/>
      <c r="IE396" s="4"/>
      <c r="IF396" s="4"/>
      <c r="IG396" s="4"/>
      <c r="IH396" s="4"/>
      <c r="II396" s="4"/>
      <c r="IJ396" s="4"/>
      <c r="IK396" s="4"/>
      <c r="IL396" s="4"/>
      <c r="IM396" s="4"/>
      <c r="IN396" s="4"/>
      <c r="IO396" s="4"/>
      <c r="IP396" s="4"/>
      <c r="IQ396" s="4"/>
      <c r="IR396" s="4"/>
      <c r="IS396" s="4"/>
      <c r="IT396" s="4"/>
      <c r="IU396" s="4"/>
      <c r="IV396" s="4"/>
      <c r="IW396" s="4"/>
      <c r="IX396" s="4"/>
      <c r="IY396" s="4"/>
      <c r="IZ396" s="4"/>
      <c r="JA396" s="4"/>
      <c r="JB396" s="4"/>
      <c r="JC396" s="4"/>
      <c r="JD396" s="4"/>
      <c r="JE396" s="4"/>
      <c r="JF396" s="4"/>
      <c r="JG396" s="4"/>
      <c r="JH396" s="4"/>
      <c r="JI396" s="4"/>
      <c r="JJ396" s="4"/>
      <c r="JK396" s="4"/>
      <c r="JL396" s="4"/>
      <c r="JM396" s="4"/>
      <c r="JN396" s="4"/>
    </row>
    <row r="397" spans="1:274" s="5" customFormat="1" x14ac:dyDescent="0.2">
      <c r="A397" s="57" t="s">
        <v>141</v>
      </c>
      <c r="B397" s="57" t="s">
        <v>142</v>
      </c>
      <c r="C397" s="57" t="s">
        <v>3</v>
      </c>
      <c r="D397" s="57">
        <v>100</v>
      </c>
      <c r="E397" s="6"/>
      <c r="F397" s="64">
        <f t="shared" si="4122"/>
        <v>0</v>
      </c>
      <c r="G397" s="6"/>
      <c r="H397" s="64">
        <f t="shared" si="4123"/>
        <v>0</v>
      </c>
      <c r="I397" s="6"/>
      <c r="J397" s="64">
        <f t="shared" si="4124"/>
        <v>0</v>
      </c>
      <c r="K397" s="6"/>
      <c r="L397" s="64">
        <f t="shared" si="4125"/>
        <v>0</v>
      </c>
      <c r="M397" s="6"/>
      <c r="N397" s="64">
        <f t="shared" si="4126"/>
        <v>0</v>
      </c>
      <c r="O397" s="6"/>
      <c r="P397" s="54">
        <f t="shared" si="4127"/>
        <v>0</v>
      </c>
      <c r="Q397" s="6"/>
      <c r="R397" s="64">
        <f t="shared" si="4128"/>
        <v>0</v>
      </c>
      <c r="S397" s="6"/>
      <c r="T397" s="64">
        <f t="shared" si="4129"/>
        <v>0</v>
      </c>
      <c r="U397" s="6"/>
      <c r="V397" s="64">
        <f t="shared" si="4130"/>
        <v>0</v>
      </c>
      <c r="W397" s="225">
        <v>26</v>
      </c>
      <c r="X397" s="64">
        <f t="shared" si="4131"/>
        <v>2600</v>
      </c>
      <c r="Y397" s="6"/>
      <c r="Z397" s="64">
        <f t="shared" si="4132"/>
        <v>0</v>
      </c>
      <c r="AA397" s="6"/>
      <c r="AB397" s="64">
        <f t="shared" si="4133"/>
        <v>0</v>
      </c>
      <c r="AC397" s="59"/>
      <c r="AD397" s="64">
        <f t="shared" si="4134"/>
        <v>0</v>
      </c>
      <c r="AE397" s="59"/>
      <c r="AF397" s="64">
        <f t="shared" si="4135"/>
        <v>0</v>
      </c>
      <c r="AG397" s="59"/>
      <c r="AH397" s="64">
        <f t="shared" si="4136"/>
        <v>0</v>
      </c>
      <c r="AI397" s="59"/>
      <c r="AJ397" s="64">
        <f t="shared" si="4137"/>
        <v>0</v>
      </c>
      <c r="AK397" s="59"/>
      <c r="AL397" s="64">
        <f t="shared" si="4138"/>
        <v>0</v>
      </c>
      <c r="AM397" s="59"/>
      <c r="AN397" s="64">
        <f t="shared" si="4139"/>
        <v>0</v>
      </c>
      <c r="AO397" s="59"/>
      <c r="AP397" s="64">
        <f t="shared" si="4140"/>
        <v>0</v>
      </c>
      <c r="AQ397" s="59"/>
      <c r="AR397" s="64">
        <f t="shared" si="4141"/>
        <v>0</v>
      </c>
      <c r="AS397" s="59"/>
      <c r="AT397" s="64">
        <f t="shared" si="4142"/>
        <v>0</v>
      </c>
      <c r="AU397" s="59"/>
      <c r="AV397" s="64">
        <f t="shared" si="4143"/>
        <v>0</v>
      </c>
      <c r="AW397" s="59"/>
      <c r="AX397" s="64">
        <f t="shared" si="4144"/>
        <v>0</v>
      </c>
      <c r="AY397" s="59"/>
      <c r="AZ397" s="64">
        <f t="shared" si="4145"/>
        <v>0</v>
      </c>
      <c r="BA397" s="59"/>
      <c r="BB397" s="64">
        <f t="shared" si="4146"/>
        <v>0</v>
      </c>
      <c r="BC397" s="59"/>
      <c r="BD397" s="64">
        <f t="shared" si="4147"/>
        <v>0</v>
      </c>
      <c r="BE397" s="59"/>
      <c r="BF397" s="64">
        <f t="shared" si="4148"/>
        <v>0</v>
      </c>
      <c r="BG397" s="59"/>
      <c r="BH397" s="64">
        <f t="shared" si="4149"/>
        <v>0</v>
      </c>
      <c r="BI397" s="59"/>
      <c r="BJ397" s="64">
        <f t="shared" si="4150"/>
        <v>0</v>
      </c>
      <c r="BK397" s="59"/>
      <c r="BL397" s="64">
        <f t="shared" si="4151"/>
        <v>0</v>
      </c>
      <c r="BM397" s="59"/>
      <c r="BN397" s="64">
        <f t="shared" si="4152"/>
        <v>0</v>
      </c>
      <c r="BO397" s="59"/>
      <c r="BP397" s="64">
        <f t="shared" si="4153"/>
        <v>0</v>
      </c>
      <c r="BQ397" s="59"/>
      <c r="BR397" s="64">
        <f t="shared" si="4154"/>
        <v>0</v>
      </c>
      <c r="BS397" s="59"/>
      <c r="BT397" s="64">
        <f t="shared" si="4155"/>
        <v>0</v>
      </c>
      <c r="BU397" s="59"/>
      <c r="BV397" s="64">
        <f t="shared" si="4156"/>
        <v>0</v>
      </c>
      <c r="BW397" s="59"/>
      <c r="BX397" s="64">
        <f t="shared" si="4157"/>
        <v>0</v>
      </c>
      <c r="BY397" s="59"/>
      <c r="BZ397" s="64">
        <f t="shared" si="4084"/>
        <v>0</v>
      </c>
      <c r="CA397" s="54"/>
      <c r="CB397" s="61">
        <f t="shared" si="4085"/>
        <v>26</v>
      </c>
      <c r="CC397" s="61">
        <f t="shared" si="4086"/>
        <v>2600</v>
      </c>
      <c r="CD397" s="4"/>
      <c r="CE397" s="4"/>
      <c r="CF397" s="4"/>
      <c r="CG397" s="218">
        <f t="shared" si="4087"/>
        <v>0</v>
      </c>
      <c r="CH397" s="218">
        <f t="shared" si="4088"/>
        <v>0</v>
      </c>
      <c r="CI397" s="4"/>
      <c r="CJ397" s="4"/>
      <c r="CK397" s="218">
        <f t="shared" si="4089"/>
        <v>0</v>
      </c>
      <c r="CL397" s="218">
        <f t="shared" si="4090"/>
        <v>0</v>
      </c>
      <c r="CM397" s="4"/>
      <c r="CN397" s="4"/>
      <c r="CO397" s="218">
        <f t="shared" si="4091"/>
        <v>0</v>
      </c>
      <c r="CP397" s="218">
        <f t="shared" si="4092"/>
        <v>0</v>
      </c>
      <c r="CQ397" s="4"/>
      <c r="CR397" s="4"/>
      <c r="CS397" s="218">
        <f t="shared" si="4093"/>
        <v>0</v>
      </c>
      <c r="CT397" s="218">
        <f t="shared" si="4094"/>
        <v>0</v>
      </c>
      <c r="CU397" s="4"/>
      <c r="CV397" s="4"/>
      <c r="CW397" s="218">
        <f t="shared" si="4095"/>
        <v>0</v>
      </c>
      <c r="CX397" s="218">
        <f t="shared" si="4096"/>
        <v>0</v>
      </c>
      <c r="CY397" s="4"/>
      <c r="CZ397" s="4"/>
      <c r="DA397" s="218">
        <f t="shared" si="4097"/>
        <v>0</v>
      </c>
      <c r="DB397" s="218">
        <f t="shared" si="4098"/>
        <v>0</v>
      </c>
      <c r="DC397" s="4"/>
      <c r="DD397" s="4"/>
      <c r="DE397" s="218">
        <f t="shared" si="4099"/>
        <v>0</v>
      </c>
      <c r="DF397" s="218">
        <f t="shared" si="4100"/>
        <v>0</v>
      </c>
      <c r="DG397" s="4"/>
      <c r="DH397" s="4"/>
      <c r="DI397" s="218">
        <f t="shared" si="4101"/>
        <v>0</v>
      </c>
      <c r="DJ397" s="218">
        <f t="shared" si="4102"/>
        <v>0</v>
      </c>
      <c r="DK397" s="4"/>
      <c r="DL397" s="4"/>
      <c r="DM397" s="218">
        <f t="shared" si="4103"/>
        <v>0</v>
      </c>
      <c r="DN397" s="218">
        <f t="shared" si="4104"/>
        <v>0</v>
      </c>
      <c r="DO397" s="4"/>
      <c r="DP397" s="4"/>
      <c r="DQ397" s="218">
        <f t="shared" si="4105"/>
        <v>0</v>
      </c>
      <c r="DR397" s="218">
        <f t="shared" si="4106"/>
        <v>0</v>
      </c>
      <c r="DS397" s="4"/>
      <c r="DT397" s="4"/>
      <c r="DU397" s="218">
        <f t="shared" si="4107"/>
        <v>0</v>
      </c>
      <c r="DV397" s="218">
        <f t="shared" si="4108"/>
        <v>0</v>
      </c>
      <c r="DW397" s="4"/>
      <c r="DX397" s="4"/>
      <c r="DY397" s="4"/>
      <c r="DZ397" s="218">
        <f t="shared" si="4109"/>
        <v>0</v>
      </c>
      <c r="EA397" s="218">
        <f t="shared" si="4110"/>
        <v>0</v>
      </c>
      <c r="EB397" s="4"/>
      <c r="EC397" s="4"/>
      <c r="ED397" s="218" t="e">
        <f>SUM(EB397+#REF!)</f>
        <v>#REF!</v>
      </c>
      <c r="EE397" s="218" t="e">
        <f t="shared" si="4111"/>
        <v>#REF!</v>
      </c>
      <c r="EF397" s="4"/>
      <c r="EG397" s="4"/>
      <c r="EH397" s="218" t="e">
        <f>SUM(EF397+#REF!)</f>
        <v>#REF!</v>
      </c>
      <c r="EI397" s="218" t="e">
        <f t="shared" si="4112"/>
        <v>#REF!</v>
      </c>
      <c r="EJ397" s="4"/>
      <c r="EK397" s="4"/>
      <c r="EL397" s="218" t="e">
        <f>SUM(EJ397+#REF!)</f>
        <v>#REF!</v>
      </c>
      <c r="EM397" s="218" t="e">
        <f t="shared" si="4113"/>
        <v>#REF!</v>
      </c>
      <c r="EN397" s="4"/>
      <c r="EO397" s="269"/>
      <c r="EP397" s="269">
        <f t="shared" si="4158"/>
        <v>0</v>
      </c>
      <c r="EQ397" s="268">
        <f t="shared" si="4159"/>
        <v>0</v>
      </c>
      <c r="ER397" s="268">
        <f t="shared" si="4160"/>
        <v>0</v>
      </c>
      <c r="ES397" s="269"/>
      <c r="ET397" s="269">
        <f t="shared" si="4161"/>
        <v>0</v>
      </c>
      <c r="EU397" s="268">
        <f t="shared" si="4162"/>
        <v>0</v>
      </c>
      <c r="EV397" s="268">
        <f t="shared" si="4163"/>
        <v>0</v>
      </c>
      <c r="EW397" s="269"/>
      <c r="EX397" s="269">
        <f t="shared" si="4164"/>
        <v>0</v>
      </c>
      <c r="EY397" s="268">
        <f t="shared" si="4165"/>
        <v>0</v>
      </c>
      <c r="EZ397" s="268">
        <f t="shared" si="4166"/>
        <v>0</v>
      </c>
      <c r="FA397" s="269"/>
      <c r="FB397" s="269">
        <f t="shared" si="4167"/>
        <v>0</v>
      </c>
      <c r="FC397" s="268">
        <f t="shared" si="4168"/>
        <v>0</v>
      </c>
      <c r="FD397" s="268">
        <f t="shared" si="4169"/>
        <v>0</v>
      </c>
      <c r="FE397" s="269"/>
      <c r="FF397" s="269">
        <f t="shared" si="4114"/>
        <v>0</v>
      </c>
      <c r="FG397" s="268">
        <f t="shared" si="4115"/>
        <v>0</v>
      </c>
      <c r="FH397" s="268">
        <f t="shared" si="4170"/>
        <v>0</v>
      </c>
      <c r="FI397" s="269"/>
      <c r="FJ397" s="269">
        <f t="shared" si="4116"/>
        <v>0</v>
      </c>
      <c r="FK397" s="268">
        <f t="shared" si="4171"/>
        <v>0</v>
      </c>
      <c r="FL397" s="268">
        <f t="shared" si="4172"/>
        <v>0</v>
      </c>
      <c r="FM397" s="269"/>
      <c r="FN397" s="269">
        <f t="shared" si="4117"/>
        <v>0</v>
      </c>
      <c r="FO397" s="268">
        <f t="shared" si="4173"/>
        <v>0</v>
      </c>
      <c r="FP397" s="268">
        <f t="shared" si="4174"/>
        <v>0</v>
      </c>
      <c r="FQ397" s="269"/>
      <c r="FR397" s="269">
        <f t="shared" si="4118"/>
        <v>0</v>
      </c>
      <c r="FS397" s="268">
        <f t="shared" si="4119"/>
        <v>0</v>
      </c>
      <c r="FT397" s="268">
        <f t="shared" si="4120"/>
        <v>0</v>
      </c>
      <c r="FU397" s="269"/>
      <c r="FV397" s="269">
        <f t="shared" si="4121"/>
        <v>0</v>
      </c>
      <c r="FW397" s="268">
        <f t="shared" si="4175"/>
        <v>0</v>
      </c>
      <c r="FX397" s="268">
        <f t="shared" si="4176"/>
        <v>0</v>
      </c>
      <c r="FY397" s="269"/>
      <c r="FZ397" s="269">
        <f t="shared" si="4177"/>
        <v>0</v>
      </c>
      <c r="GA397" s="268">
        <f t="shared" si="4178"/>
        <v>0</v>
      </c>
      <c r="GB397" s="268">
        <f t="shared" si="4179"/>
        <v>0</v>
      </c>
      <c r="GC397" s="269"/>
      <c r="GD397" s="269">
        <f t="shared" si="4180"/>
        <v>0</v>
      </c>
      <c r="GE397" s="268">
        <f t="shared" si="4181"/>
        <v>0</v>
      </c>
      <c r="GF397" s="268">
        <f t="shared" si="4182"/>
        <v>0</v>
      </c>
      <c r="GG397" s="269"/>
      <c r="GH397" s="269">
        <f t="shared" si="4183"/>
        <v>0</v>
      </c>
      <c r="GI397" s="268">
        <f t="shared" si="4184"/>
        <v>0</v>
      </c>
      <c r="GJ397" s="268">
        <f t="shared" si="4185"/>
        <v>0</v>
      </c>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c r="HW397" s="4"/>
      <c r="HX397" s="4"/>
      <c r="HY397" s="4"/>
      <c r="HZ397" s="4"/>
      <c r="IA397" s="4"/>
      <c r="IB397" s="4"/>
      <c r="IC397" s="4"/>
      <c r="ID397" s="4"/>
      <c r="IE397" s="4"/>
      <c r="IF397" s="4"/>
      <c r="IG397" s="4"/>
      <c r="IH397" s="4"/>
      <c r="II397" s="4"/>
      <c r="IJ397" s="4"/>
      <c r="IK397" s="4"/>
      <c r="IL397" s="4"/>
      <c r="IM397" s="4"/>
      <c r="IN397" s="4"/>
      <c r="IO397" s="4"/>
      <c r="IP397" s="4"/>
      <c r="IQ397" s="4"/>
      <c r="IR397" s="4"/>
      <c r="IS397" s="4"/>
      <c r="IT397" s="4"/>
      <c r="IU397" s="4"/>
      <c r="IV397" s="4"/>
      <c r="IW397" s="4"/>
      <c r="IX397" s="4"/>
      <c r="IY397" s="4"/>
      <c r="IZ397" s="4"/>
      <c r="JA397" s="4"/>
      <c r="JB397" s="4"/>
      <c r="JC397" s="4"/>
      <c r="JD397" s="4"/>
      <c r="JE397" s="4"/>
      <c r="JF397" s="4"/>
      <c r="JG397" s="4"/>
      <c r="JH397" s="4"/>
      <c r="JI397" s="4"/>
      <c r="JJ397" s="4"/>
      <c r="JK397" s="4"/>
      <c r="JL397" s="4"/>
      <c r="JM397" s="4"/>
      <c r="JN397" s="4"/>
    </row>
    <row r="398" spans="1:274" s="5" customFormat="1" x14ac:dyDescent="0.2">
      <c r="A398" s="57" t="s">
        <v>337</v>
      </c>
      <c r="B398" s="57" t="s">
        <v>210</v>
      </c>
      <c r="C398" s="57" t="s">
        <v>3</v>
      </c>
      <c r="D398" s="57">
        <v>100</v>
      </c>
      <c r="E398" s="6"/>
      <c r="F398" s="64">
        <f t="shared" si="4122"/>
        <v>0</v>
      </c>
      <c r="G398" s="6"/>
      <c r="H398" s="64">
        <f t="shared" si="4123"/>
        <v>0</v>
      </c>
      <c r="I398" s="6"/>
      <c r="J398" s="64">
        <f t="shared" si="4124"/>
        <v>0</v>
      </c>
      <c r="K398" s="6"/>
      <c r="L398" s="64">
        <f t="shared" si="4125"/>
        <v>0</v>
      </c>
      <c r="M398" s="6"/>
      <c r="N398" s="64">
        <f t="shared" si="4126"/>
        <v>0</v>
      </c>
      <c r="O398" s="6"/>
      <c r="P398" s="54">
        <f t="shared" si="4127"/>
        <v>0</v>
      </c>
      <c r="Q398" s="6"/>
      <c r="R398" s="64">
        <f t="shared" si="4128"/>
        <v>0</v>
      </c>
      <c r="S398" s="6"/>
      <c r="T398" s="64">
        <f t="shared" si="4129"/>
        <v>0</v>
      </c>
      <c r="U398" s="6"/>
      <c r="V398" s="64">
        <f t="shared" si="4130"/>
        <v>0</v>
      </c>
      <c r="W398" s="6"/>
      <c r="X398" s="64">
        <f t="shared" si="4131"/>
        <v>0</v>
      </c>
      <c r="Y398" s="6"/>
      <c r="Z398" s="64">
        <f t="shared" si="4132"/>
        <v>0</v>
      </c>
      <c r="AA398" s="6"/>
      <c r="AB398" s="64">
        <f t="shared" si="4133"/>
        <v>0</v>
      </c>
      <c r="AC398" s="59"/>
      <c r="AD398" s="64">
        <f t="shared" si="4134"/>
        <v>0</v>
      </c>
      <c r="AE398" s="59"/>
      <c r="AF398" s="64">
        <f t="shared" si="4135"/>
        <v>0</v>
      </c>
      <c r="AG398" s="59"/>
      <c r="AH398" s="64">
        <f t="shared" si="4136"/>
        <v>0</v>
      </c>
      <c r="AI398" s="59"/>
      <c r="AJ398" s="64">
        <f t="shared" si="4137"/>
        <v>0</v>
      </c>
      <c r="AK398" s="59"/>
      <c r="AL398" s="64">
        <f t="shared" si="4138"/>
        <v>0</v>
      </c>
      <c r="AM398" s="59"/>
      <c r="AN398" s="64">
        <f t="shared" si="4139"/>
        <v>0</v>
      </c>
      <c r="AO398" s="59">
        <v>0.75</v>
      </c>
      <c r="AP398" s="64">
        <f t="shared" si="4140"/>
        <v>75</v>
      </c>
      <c r="AQ398" s="59"/>
      <c r="AR398" s="64">
        <f t="shared" si="4141"/>
        <v>0</v>
      </c>
      <c r="AS398" s="59"/>
      <c r="AT398" s="64">
        <f t="shared" si="4142"/>
        <v>0</v>
      </c>
      <c r="AU398" s="59">
        <v>4.75</v>
      </c>
      <c r="AV398" s="64">
        <f t="shared" si="4143"/>
        <v>475</v>
      </c>
      <c r="AW398" s="59">
        <v>9.5</v>
      </c>
      <c r="AX398" s="64">
        <f t="shared" si="4144"/>
        <v>950</v>
      </c>
      <c r="AY398" s="59"/>
      <c r="AZ398" s="64">
        <f t="shared" si="4145"/>
        <v>0</v>
      </c>
      <c r="BA398" s="59"/>
      <c r="BB398" s="64">
        <f t="shared" si="4146"/>
        <v>0</v>
      </c>
      <c r="BC398" s="59"/>
      <c r="BD398" s="64">
        <f t="shared" si="4147"/>
        <v>0</v>
      </c>
      <c r="BE398" s="59"/>
      <c r="BF398" s="64">
        <f t="shared" si="4148"/>
        <v>0</v>
      </c>
      <c r="BG398" s="59"/>
      <c r="BH398" s="64">
        <f t="shared" si="4149"/>
        <v>0</v>
      </c>
      <c r="BI398" s="59"/>
      <c r="BJ398" s="64">
        <f t="shared" si="4150"/>
        <v>0</v>
      </c>
      <c r="BK398" s="59"/>
      <c r="BL398" s="64">
        <f t="shared" si="4151"/>
        <v>0</v>
      </c>
      <c r="BM398" s="59"/>
      <c r="BN398" s="64">
        <f t="shared" si="4152"/>
        <v>0</v>
      </c>
      <c r="BO398" s="59"/>
      <c r="BP398" s="64">
        <f t="shared" si="4153"/>
        <v>0</v>
      </c>
      <c r="BQ398" s="59"/>
      <c r="BR398" s="64">
        <f t="shared" si="4154"/>
        <v>0</v>
      </c>
      <c r="BS398" s="59"/>
      <c r="BT398" s="64">
        <f t="shared" si="4155"/>
        <v>0</v>
      </c>
      <c r="BU398" s="59"/>
      <c r="BV398" s="64">
        <f t="shared" si="4156"/>
        <v>0</v>
      </c>
      <c r="BW398" s="59"/>
      <c r="BX398" s="64">
        <f t="shared" si="4157"/>
        <v>0</v>
      </c>
      <c r="BY398" s="59"/>
      <c r="BZ398" s="64">
        <f t="shared" si="4084"/>
        <v>0</v>
      </c>
      <c r="CA398" s="54"/>
      <c r="CB398" s="61">
        <f t="shared" si="4085"/>
        <v>15</v>
      </c>
      <c r="CC398" s="61">
        <f t="shared" si="4086"/>
        <v>1500</v>
      </c>
      <c r="CD398" s="4"/>
      <c r="CE398" s="4"/>
      <c r="CF398" s="4"/>
      <c r="CG398" s="218">
        <f t="shared" si="4087"/>
        <v>0</v>
      </c>
      <c r="CH398" s="218">
        <f t="shared" si="4088"/>
        <v>0</v>
      </c>
      <c r="CI398" s="4"/>
      <c r="CJ398" s="4"/>
      <c r="CK398" s="218">
        <f t="shared" si="4089"/>
        <v>0</v>
      </c>
      <c r="CL398" s="218">
        <f t="shared" si="4090"/>
        <v>0</v>
      </c>
      <c r="CM398" s="4"/>
      <c r="CN398" s="4"/>
      <c r="CO398" s="218">
        <f t="shared" si="4091"/>
        <v>0</v>
      </c>
      <c r="CP398" s="218">
        <f t="shared" si="4092"/>
        <v>0</v>
      </c>
      <c r="CQ398" s="4"/>
      <c r="CR398" s="4"/>
      <c r="CS398" s="218">
        <f t="shared" si="4093"/>
        <v>0</v>
      </c>
      <c r="CT398" s="218">
        <f t="shared" si="4094"/>
        <v>0</v>
      </c>
      <c r="CU398" s="4"/>
      <c r="CV398" s="4"/>
      <c r="CW398" s="218">
        <f t="shared" si="4095"/>
        <v>0</v>
      </c>
      <c r="CX398" s="218">
        <f t="shared" si="4096"/>
        <v>0</v>
      </c>
      <c r="CY398" s="4"/>
      <c r="CZ398" s="4"/>
      <c r="DA398" s="218">
        <f t="shared" si="4097"/>
        <v>0</v>
      </c>
      <c r="DB398" s="218">
        <f t="shared" si="4098"/>
        <v>0</v>
      </c>
      <c r="DC398" s="4"/>
      <c r="DD398" s="4"/>
      <c r="DE398" s="218">
        <f t="shared" si="4099"/>
        <v>0</v>
      </c>
      <c r="DF398" s="218">
        <f t="shared" si="4100"/>
        <v>0</v>
      </c>
      <c r="DG398" s="4"/>
      <c r="DH398" s="4"/>
      <c r="DI398" s="218">
        <f t="shared" si="4101"/>
        <v>0</v>
      </c>
      <c r="DJ398" s="218">
        <f t="shared" si="4102"/>
        <v>0</v>
      </c>
      <c r="DK398" s="4"/>
      <c r="DL398" s="4"/>
      <c r="DM398" s="218">
        <f t="shared" si="4103"/>
        <v>0</v>
      </c>
      <c r="DN398" s="218">
        <f t="shared" si="4104"/>
        <v>0</v>
      </c>
      <c r="DO398" s="4"/>
      <c r="DP398" s="4"/>
      <c r="DQ398" s="218">
        <f t="shared" si="4105"/>
        <v>0.75</v>
      </c>
      <c r="DR398" s="218">
        <f t="shared" si="4106"/>
        <v>0</v>
      </c>
      <c r="DS398" s="4"/>
      <c r="DT398" s="4"/>
      <c r="DU398" s="218">
        <f t="shared" si="4107"/>
        <v>0</v>
      </c>
      <c r="DV398" s="218">
        <f t="shared" si="4108"/>
        <v>0</v>
      </c>
      <c r="DW398" s="4"/>
      <c r="DX398" s="4"/>
      <c r="DY398" s="4"/>
      <c r="DZ398" s="218">
        <f t="shared" si="4109"/>
        <v>0</v>
      </c>
      <c r="EA398" s="218">
        <f t="shared" si="4110"/>
        <v>0</v>
      </c>
      <c r="EB398" s="4"/>
      <c r="EC398" s="4"/>
      <c r="ED398" s="218" t="e">
        <f>SUM(EB398+#REF!)</f>
        <v>#REF!</v>
      </c>
      <c r="EE398" s="218" t="e">
        <f t="shared" si="4111"/>
        <v>#REF!</v>
      </c>
      <c r="EF398" s="4"/>
      <c r="EG398" s="4"/>
      <c r="EH398" s="218" t="e">
        <f>SUM(EF398+#REF!)</f>
        <v>#REF!</v>
      </c>
      <c r="EI398" s="218" t="e">
        <f t="shared" si="4112"/>
        <v>#REF!</v>
      </c>
      <c r="EJ398" s="4"/>
      <c r="EK398" s="4"/>
      <c r="EL398" s="218" t="e">
        <f>SUM(EJ398+#REF!)</f>
        <v>#REF!</v>
      </c>
      <c r="EM398" s="218" t="e">
        <f t="shared" si="4113"/>
        <v>#REF!</v>
      </c>
      <c r="EN398" s="4"/>
      <c r="EO398" s="269"/>
      <c r="EP398" s="269">
        <f t="shared" si="4158"/>
        <v>0</v>
      </c>
      <c r="EQ398" s="268">
        <f t="shared" si="4159"/>
        <v>0</v>
      </c>
      <c r="ER398" s="268">
        <f t="shared" si="4160"/>
        <v>0</v>
      </c>
      <c r="ES398" s="269"/>
      <c r="ET398" s="269">
        <f t="shared" si="4161"/>
        <v>0</v>
      </c>
      <c r="EU398" s="268">
        <f t="shared" si="4162"/>
        <v>0</v>
      </c>
      <c r="EV398" s="268">
        <f t="shared" si="4163"/>
        <v>0</v>
      </c>
      <c r="EW398" s="269"/>
      <c r="EX398" s="269">
        <f t="shared" si="4164"/>
        <v>0</v>
      </c>
      <c r="EY398" s="268">
        <f t="shared" si="4165"/>
        <v>0</v>
      </c>
      <c r="EZ398" s="268">
        <f t="shared" si="4166"/>
        <v>0</v>
      </c>
      <c r="FA398" s="269"/>
      <c r="FB398" s="269">
        <f t="shared" si="4167"/>
        <v>0</v>
      </c>
      <c r="FC398" s="268">
        <f t="shared" si="4168"/>
        <v>0</v>
      </c>
      <c r="FD398" s="268">
        <f t="shared" si="4169"/>
        <v>0</v>
      </c>
      <c r="FE398" s="269"/>
      <c r="FF398" s="269">
        <f t="shared" si="4114"/>
        <v>0</v>
      </c>
      <c r="FG398" s="268">
        <f t="shared" si="4115"/>
        <v>0</v>
      </c>
      <c r="FH398" s="268">
        <f t="shared" si="4170"/>
        <v>0</v>
      </c>
      <c r="FI398" s="269"/>
      <c r="FJ398" s="269">
        <f t="shared" si="4116"/>
        <v>0</v>
      </c>
      <c r="FK398" s="268">
        <f t="shared" si="4171"/>
        <v>0</v>
      </c>
      <c r="FL398" s="268">
        <f t="shared" si="4172"/>
        <v>0</v>
      </c>
      <c r="FM398" s="269"/>
      <c r="FN398" s="269">
        <f t="shared" si="4117"/>
        <v>0</v>
      </c>
      <c r="FO398" s="268">
        <f t="shared" si="4173"/>
        <v>0.75</v>
      </c>
      <c r="FP398" s="268">
        <f t="shared" si="4174"/>
        <v>75</v>
      </c>
      <c r="FQ398" s="269"/>
      <c r="FR398" s="269">
        <f t="shared" si="4118"/>
        <v>0</v>
      </c>
      <c r="FS398" s="268">
        <f t="shared" si="4119"/>
        <v>9.5</v>
      </c>
      <c r="FT398" s="268">
        <f t="shared" si="4120"/>
        <v>0</v>
      </c>
      <c r="FU398" s="269"/>
      <c r="FV398" s="269">
        <f t="shared" si="4121"/>
        <v>0</v>
      </c>
      <c r="FW398" s="268">
        <f t="shared" si="4175"/>
        <v>0</v>
      </c>
      <c r="FX398" s="268">
        <f t="shared" si="4176"/>
        <v>0</v>
      </c>
      <c r="FY398" s="269"/>
      <c r="FZ398" s="269">
        <f t="shared" si="4177"/>
        <v>0</v>
      </c>
      <c r="GA398" s="268">
        <f t="shared" si="4178"/>
        <v>4.75</v>
      </c>
      <c r="GB398" s="268">
        <f t="shared" si="4179"/>
        <v>475</v>
      </c>
      <c r="GC398" s="269"/>
      <c r="GD398" s="269">
        <f t="shared" si="4180"/>
        <v>0</v>
      </c>
      <c r="GE398" s="268">
        <f t="shared" si="4181"/>
        <v>9.5</v>
      </c>
      <c r="GF398" s="268">
        <f t="shared" si="4182"/>
        <v>950</v>
      </c>
      <c r="GG398" s="269"/>
      <c r="GH398" s="269">
        <f t="shared" si="4183"/>
        <v>0</v>
      </c>
      <c r="GI398" s="268">
        <f t="shared" si="4184"/>
        <v>0</v>
      </c>
      <c r="GJ398" s="268">
        <f t="shared" si="4185"/>
        <v>0</v>
      </c>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c r="IE398" s="4"/>
      <c r="IF398" s="4"/>
      <c r="IG398" s="4"/>
      <c r="IH398" s="4"/>
      <c r="II398" s="4"/>
      <c r="IJ398" s="4"/>
      <c r="IK398" s="4"/>
      <c r="IL398" s="4"/>
      <c r="IM398" s="4"/>
      <c r="IN398" s="4"/>
      <c r="IO398" s="4"/>
      <c r="IP398" s="4"/>
      <c r="IQ398" s="4"/>
      <c r="IR398" s="4"/>
      <c r="IS398" s="4"/>
      <c r="IT398" s="4"/>
      <c r="IU398" s="4"/>
      <c r="IV398" s="4"/>
      <c r="IW398" s="4"/>
      <c r="IX398" s="4"/>
      <c r="IY398" s="4"/>
      <c r="IZ398" s="4"/>
      <c r="JA398" s="4"/>
      <c r="JB398" s="4"/>
      <c r="JC398" s="4"/>
      <c r="JD398" s="4"/>
      <c r="JE398" s="4"/>
      <c r="JF398" s="4"/>
      <c r="JG398" s="4"/>
      <c r="JH398" s="4"/>
      <c r="JI398" s="4"/>
      <c r="JJ398" s="4"/>
      <c r="JK398" s="4"/>
      <c r="JL398" s="4"/>
      <c r="JM398" s="4"/>
      <c r="JN398" s="4"/>
    </row>
    <row r="399" spans="1:274" s="5" customFormat="1" x14ac:dyDescent="0.2">
      <c r="A399" s="57"/>
      <c r="B399" s="57"/>
      <c r="C399" s="57" t="s">
        <v>3</v>
      </c>
      <c r="D399" s="57">
        <v>100</v>
      </c>
      <c r="E399" s="6"/>
      <c r="F399" s="64">
        <f t="shared" si="4122"/>
        <v>0</v>
      </c>
      <c r="G399" s="6"/>
      <c r="H399" s="64">
        <f t="shared" si="4123"/>
        <v>0</v>
      </c>
      <c r="I399" s="6"/>
      <c r="J399" s="64">
        <f t="shared" si="4124"/>
        <v>0</v>
      </c>
      <c r="K399" s="6"/>
      <c r="L399" s="64">
        <f t="shared" si="4125"/>
        <v>0</v>
      </c>
      <c r="M399" s="6"/>
      <c r="N399" s="64">
        <f t="shared" si="4126"/>
        <v>0</v>
      </c>
      <c r="O399" s="6"/>
      <c r="P399" s="54">
        <f t="shared" si="4127"/>
        <v>0</v>
      </c>
      <c r="Q399" s="6"/>
      <c r="R399" s="64">
        <f t="shared" si="4128"/>
        <v>0</v>
      </c>
      <c r="S399" s="6"/>
      <c r="T399" s="64">
        <f t="shared" si="4129"/>
        <v>0</v>
      </c>
      <c r="U399" s="6"/>
      <c r="V399" s="64">
        <f t="shared" si="4130"/>
        <v>0</v>
      </c>
      <c r="W399" s="6"/>
      <c r="X399" s="64">
        <f t="shared" si="4131"/>
        <v>0</v>
      </c>
      <c r="Y399" s="6"/>
      <c r="Z399" s="64">
        <f t="shared" si="4132"/>
        <v>0</v>
      </c>
      <c r="AA399" s="6"/>
      <c r="AB399" s="64">
        <f t="shared" si="4133"/>
        <v>0</v>
      </c>
      <c r="AC399" s="59"/>
      <c r="AD399" s="64">
        <f t="shared" si="4134"/>
        <v>0</v>
      </c>
      <c r="AE399" s="59"/>
      <c r="AF399" s="64">
        <f t="shared" si="4135"/>
        <v>0</v>
      </c>
      <c r="AG399" s="59"/>
      <c r="AH399" s="64">
        <f t="shared" si="4136"/>
        <v>0</v>
      </c>
      <c r="AI399" s="59"/>
      <c r="AJ399" s="64">
        <f t="shared" si="4137"/>
        <v>0</v>
      </c>
      <c r="AK399" s="59"/>
      <c r="AL399" s="64">
        <f t="shared" si="4138"/>
        <v>0</v>
      </c>
      <c r="AM399" s="59"/>
      <c r="AN399" s="64">
        <f t="shared" si="4139"/>
        <v>0</v>
      </c>
      <c r="AO399" s="59"/>
      <c r="AP399" s="64">
        <f t="shared" si="4140"/>
        <v>0</v>
      </c>
      <c r="AQ399" s="59"/>
      <c r="AR399" s="64">
        <f t="shared" si="4141"/>
        <v>0</v>
      </c>
      <c r="AS399" s="59"/>
      <c r="AT399" s="64">
        <f t="shared" si="4142"/>
        <v>0</v>
      </c>
      <c r="AU399" s="59"/>
      <c r="AV399" s="64">
        <f t="shared" si="4143"/>
        <v>0</v>
      </c>
      <c r="AW399" s="59"/>
      <c r="AX399" s="64">
        <f t="shared" si="4144"/>
        <v>0</v>
      </c>
      <c r="AY399" s="59"/>
      <c r="AZ399" s="64">
        <f t="shared" si="4145"/>
        <v>0</v>
      </c>
      <c r="BA399" s="59"/>
      <c r="BB399" s="64">
        <f t="shared" si="4146"/>
        <v>0</v>
      </c>
      <c r="BC399" s="59"/>
      <c r="BD399" s="64">
        <f t="shared" si="4147"/>
        <v>0</v>
      </c>
      <c r="BE399" s="59"/>
      <c r="BF399" s="64">
        <f t="shared" si="4148"/>
        <v>0</v>
      </c>
      <c r="BG399" s="59"/>
      <c r="BH399" s="64">
        <f t="shared" si="4149"/>
        <v>0</v>
      </c>
      <c r="BI399" s="59"/>
      <c r="BJ399" s="64">
        <f t="shared" si="4150"/>
        <v>0</v>
      </c>
      <c r="BK399" s="59"/>
      <c r="BL399" s="64">
        <f t="shared" si="4151"/>
        <v>0</v>
      </c>
      <c r="BM399" s="59"/>
      <c r="BN399" s="64">
        <f t="shared" si="4152"/>
        <v>0</v>
      </c>
      <c r="BO399" s="59"/>
      <c r="BP399" s="64">
        <f t="shared" si="4153"/>
        <v>0</v>
      </c>
      <c r="BQ399" s="59"/>
      <c r="BR399" s="64">
        <f t="shared" si="4154"/>
        <v>0</v>
      </c>
      <c r="BS399" s="59"/>
      <c r="BT399" s="64">
        <f t="shared" si="4155"/>
        <v>0</v>
      </c>
      <c r="BU399" s="59"/>
      <c r="BV399" s="64">
        <f t="shared" si="4156"/>
        <v>0</v>
      </c>
      <c r="BW399" s="59"/>
      <c r="BX399" s="64">
        <f t="shared" si="4157"/>
        <v>0</v>
      </c>
      <c r="BY399" s="59"/>
      <c r="BZ399" s="64">
        <f t="shared" si="4084"/>
        <v>0</v>
      </c>
      <c r="CA399" s="54"/>
      <c r="CB399" s="61">
        <f t="shared" si="4085"/>
        <v>0</v>
      </c>
      <c r="CC399" s="61">
        <f t="shared" si="4086"/>
        <v>0</v>
      </c>
      <c r="CD399" s="4"/>
      <c r="CE399" s="4"/>
      <c r="CF399" s="4"/>
      <c r="CG399" s="218">
        <f t="shared" si="4087"/>
        <v>0</v>
      </c>
      <c r="CH399" s="218">
        <f t="shared" si="4088"/>
        <v>0</v>
      </c>
      <c r="CI399" s="4"/>
      <c r="CJ399" s="4"/>
      <c r="CK399" s="218">
        <f t="shared" si="4089"/>
        <v>0</v>
      </c>
      <c r="CL399" s="218">
        <f t="shared" si="4090"/>
        <v>0</v>
      </c>
      <c r="CM399" s="4"/>
      <c r="CN399" s="4"/>
      <c r="CO399" s="218">
        <f t="shared" si="4091"/>
        <v>0</v>
      </c>
      <c r="CP399" s="218">
        <f t="shared" si="4092"/>
        <v>0</v>
      </c>
      <c r="CQ399" s="4"/>
      <c r="CR399" s="4"/>
      <c r="CS399" s="218">
        <f t="shared" si="4093"/>
        <v>0</v>
      </c>
      <c r="CT399" s="218">
        <f t="shared" si="4094"/>
        <v>0</v>
      </c>
      <c r="CU399" s="4"/>
      <c r="CV399" s="4"/>
      <c r="CW399" s="218">
        <f t="shared" si="4095"/>
        <v>0</v>
      </c>
      <c r="CX399" s="218">
        <f t="shared" si="4096"/>
        <v>0</v>
      </c>
      <c r="CY399" s="4"/>
      <c r="CZ399" s="4"/>
      <c r="DA399" s="218">
        <f t="shared" si="4097"/>
        <v>0</v>
      </c>
      <c r="DB399" s="218">
        <f t="shared" si="4098"/>
        <v>0</v>
      </c>
      <c r="DC399" s="4"/>
      <c r="DD399" s="4"/>
      <c r="DE399" s="218">
        <f t="shared" si="4099"/>
        <v>0</v>
      </c>
      <c r="DF399" s="218">
        <f t="shared" si="4100"/>
        <v>0</v>
      </c>
      <c r="DG399" s="4"/>
      <c r="DH399" s="4"/>
      <c r="DI399" s="218">
        <f t="shared" si="4101"/>
        <v>0</v>
      </c>
      <c r="DJ399" s="218">
        <f t="shared" si="4102"/>
        <v>0</v>
      </c>
      <c r="DK399" s="4"/>
      <c r="DL399" s="4"/>
      <c r="DM399" s="218">
        <f t="shared" si="4103"/>
        <v>0</v>
      </c>
      <c r="DN399" s="218">
        <f t="shared" si="4104"/>
        <v>0</v>
      </c>
      <c r="DO399" s="4"/>
      <c r="DP399" s="4"/>
      <c r="DQ399" s="218">
        <f t="shared" si="4105"/>
        <v>0</v>
      </c>
      <c r="DR399" s="218">
        <f t="shared" si="4106"/>
        <v>0</v>
      </c>
      <c r="DS399" s="4"/>
      <c r="DT399" s="4"/>
      <c r="DU399" s="218">
        <f t="shared" si="4107"/>
        <v>0</v>
      </c>
      <c r="DV399" s="218">
        <f t="shared" si="4108"/>
        <v>0</v>
      </c>
      <c r="DW399" s="4"/>
      <c r="DX399" s="4"/>
      <c r="DY399" s="4"/>
      <c r="DZ399" s="218">
        <f t="shared" si="4109"/>
        <v>0</v>
      </c>
      <c r="EA399" s="218">
        <f t="shared" si="4110"/>
        <v>0</v>
      </c>
      <c r="EB399" s="4"/>
      <c r="EC399" s="4"/>
      <c r="ED399" s="218" t="e">
        <f>SUM(EB399+#REF!)</f>
        <v>#REF!</v>
      </c>
      <c r="EE399" s="218" t="e">
        <f t="shared" si="4111"/>
        <v>#REF!</v>
      </c>
      <c r="EF399" s="4"/>
      <c r="EG399" s="4"/>
      <c r="EH399" s="218" t="e">
        <f>SUM(EF399+#REF!)</f>
        <v>#REF!</v>
      </c>
      <c r="EI399" s="218" t="e">
        <f t="shared" si="4112"/>
        <v>#REF!</v>
      </c>
      <c r="EJ399" s="4"/>
      <c r="EK399" s="4"/>
      <c r="EL399" s="218" t="e">
        <f>SUM(EJ399+#REF!)</f>
        <v>#REF!</v>
      </c>
      <c r="EM399" s="218" t="e">
        <f t="shared" si="4113"/>
        <v>#REF!</v>
      </c>
      <c r="EN399" s="4"/>
      <c r="EO399" s="269"/>
      <c r="EP399" s="269">
        <f t="shared" si="4158"/>
        <v>0</v>
      </c>
      <c r="EQ399" s="268">
        <f t="shared" si="4159"/>
        <v>0</v>
      </c>
      <c r="ER399" s="268">
        <f t="shared" si="4160"/>
        <v>0</v>
      </c>
      <c r="ES399" s="269"/>
      <c r="ET399" s="269">
        <f t="shared" si="4161"/>
        <v>0</v>
      </c>
      <c r="EU399" s="268">
        <f t="shared" si="4162"/>
        <v>0</v>
      </c>
      <c r="EV399" s="268">
        <f t="shared" si="4163"/>
        <v>0</v>
      </c>
      <c r="EW399" s="269"/>
      <c r="EX399" s="269">
        <f t="shared" si="4164"/>
        <v>0</v>
      </c>
      <c r="EY399" s="268">
        <f t="shared" si="4165"/>
        <v>0</v>
      </c>
      <c r="EZ399" s="268">
        <f t="shared" si="4166"/>
        <v>0</v>
      </c>
      <c r="FA399" s="269"/>
      <c r="FB399" s="269">
        <f t="shared" si="4167"/>
        <v>0</v>
      </c>
      <c r="FC399" s="268">
        <f t="shared" si="4168"/>
        <v>0</v>
      </c>
      <c r="FD399" s="268">
        <f t="shared" si="4169"/>
        <v>0</v>
      </c>
      <c r="FE399" s="269"/>
      <c r="FF399" s="269">
        <f t="shared" si="4114"/>
        <v>0</v>
      </c>
      <c r="FG399" s="268">
        <f t="shared" si="4115"/>
        <v>0</v>
      </c>
      <c r="FH399" s="268">
        <f t="shared" si="4170"/>
        <v>0</v>
      </c>
      <c r="FI399" s="269"/>
      <c r="FJ399" s="269">
        <f t="shared" si="4116"/>
        <v>0</v>
      </c>
      <c r="FK399" s="268">
        <f t="shared" si="4171"/>
        <v>0</v>
      </c>
      <c r="FL399" s="268">
        <f t="shared" si="4172"/>
        <v>0</v>
      </c>
      <c r="FM399" s="269"/>
      <c r="FN399" s="269">
        <f t="shared" si="4117"/>
        <v>0</v>
      </c>
      <c r="FO399" s="268">
        <f t="shared" si="4173"/>
        <v>0</v>
      </c>
      <c r="FP399" s="268">
        <f t="shared" si="4174"/>
        <v>0</v>
      </c>
      <c r="FQ399" s="269"/>
      <c r="FR399" s="269">
        <f t="shared" si="4118"/>
        <v>0</v>
      </c>
      <c r="FS399" s="268">
        <f t="shared" si="4119"/>
        <v>0</v>
      </c>
      <c r="FT399" s="268">
        <f t="shared" si="4120"/>
        <v>0</v>
      </c>
      <c r="FU399" s="269"/>
      <c r="FV399" s="269">
        <f t="shared" si="4121"/>
        <v>0</v>
      </c>
      <c r="FW399" s="268">
        <f t="shared" si="4175"/>
        <v>0</v>
      </c>
      <c r="FX399" s="268">
        <f t="shared" si="4176"/>
        <v>0</v>
      </c>
      <c r="FY399" s="269"/>
      <c r="FZ399" s="269">
        <f t="shared" si="4177"/>
        <v>0</v>
      </c>
      <c r="GA399" s="268">
        <f t="shared" si="4178"/>
        <v>0</v>
      </c>
      <c r="GB399" s="268">
        <f t="shared" si="4179"/>
        <v>0</v>
      </c>
      <c r="GC399" s="269"/>
      <c r="GD399" s="269">
        <f t="shared" si="4180"/>
        <v>0</v>
      </c>
      <c r="GE399" s="268">
        <f t="shared" si="4181"/>
        <v>0</v>
      </c>
      <c r="GF399" s="268">
        <f t="shared" si="4182"/>
        <v>0</v>
      </c>
      <c r="GG399" s="269"/>
      <c r="GH399" s="269">
        <f t="shared" si="4183"/>
        <v>0</v>
      </c>
      <c r="GI399" s="268">
        <f t="shared" si="4184"/>
        <v>0</v>
      </c>
      <c r="GJ399" s="268">
        <f t="shared" si="4185"/>
        <v>0</v>
      </c>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c r="HW399" s="4"/>
      <c r="HX399" s="4"/>
      <c r="HY399" s="4"/>
      <c r="HZ399" s="4"/>
      <c r="IA399" s="4"/>
      <c r="IB399" s="4"/>
      <c r="IC399" s="4"/>
      <c r="ID399" s="4"/>
      <c r="IE399" s="4"/>
      <c r="IF399" s="4"/>
      <c r="IG399" s="4"/>
      <c r="IH399" s="4"/>
      <c r="II399" s="4"/>
      <c r="IJ399" s="4"/>
      <c r="IK399" s="4"/>
      <c r="IL399" s="4"/>
      <c r="IM399" s="4"/>
      <c r="IN399" s="4"/>
      <c r="IO399" s="4"/>
      <c r="IP399" s="4"/>
      <c r="IQ399" s="4"/>
      <c r="IR399" s="4"/>
      <c r="IS399" s="4"/>
      <c r="IT399" s="4"/>
      <c r="IU399" s="4"/>
      <c r="IV399" s="4"/>
      <c r="IW399" s="4"/>
      <c r="IX399" s="4"/>
      <c r="IY399" s="4"/>
      <c r="IZ399" s="4"/>
      <c r="JA399" s="4"/>
      <c r="JB399" s="4"/>
      <c r="JC399" s="4"/>
      <c r="JD399" s="4"/>
      <c r="JE399" s="4"/>
      <c r="JF399" s="4"/>
      <c r="JG399" s="4"/>
      <c r="JH399" s="4"/>
      <c r="JI399" s="4"/>
      <c r="JJ399" s="4"/>
      <c r="JK399" s="4"/>
      <c r="JL399" s="4"/>
      <c r="JM399" s="4"/>
      <c r="JN399" s="4"/>
    </row>
    <row r="400" spans="1:274" s="5" customFormat="1" x14ac:dyDescent="0.2">
      <c r="A400" s="57"/>
      <c r="B400" s="57"/>
      <c r="C400" s="57" t="s">
        <v>3</v>
      </c>
      <c r="D400" s="57">
        <v>100</v>
      </c>
      <c r="E400" s="6"/>
      <c r="F400" s="64">
        <f t="shared" si="4122"/>
        <v>0</v>
      </c>
      <c r="G400" s="6"/>
      <c r="H400" s="64">
        <f t="shared" si="4123"/>
        <v>0</v>
      </c>
      <c r="I400" s="6"/>
      <c r="J400" s="64">
        <f t="shared" si="4124"/>
        <v>0</v>
      </c>
      <c r="K400" s="6"/>
      <c r="L400" s="64">
        <f t="shared" si="4125"/>
        <v>0</v>
      </c>
      <c r="M400" s="6"/>
      <c r="N400" s="64">
        <f t="shared" si="4126"/>
        <v>0</v>
      </c>
      <c r="O400" s="6"/>
      <c r="P400" s="54">
        <f t="shared" si="4127"/>
        <v>0</v>
      </c>
      <c r="Q400" s="6"/>
      <c r="R400" s="64">
        <f t="shared" si="4128"/>
        <v>0</v>
      </c>
      <c r="S400" s="6"/>
      <c r="T400" s="64">
        <f t="shared" si="4129"/>
        <v>0</v>
      </c>
      <c r="U400" s="6"/>
      <c r="V400" s="64">
        <f t="shared" si="4130"/>
        <v>0</v>
      </c>
      <c r="W400" s="6"/>
      <c r="X400" s="64">
        <f t="shared" si="4131"/>
        <v>0</v>
      </c>
      <c r="Y400" s="6"/>
      <c r="Z400" s="64">
        <f t="shared" si="4132"/>
        <v>0</v>
      </c>
      <c r="AA400" s="6"/>
      <c r="AB400" s="64">
        <f t="shared" si="4133"/>
        <v>0</v>
      </c>
      <c r="AC400" s="59"/>
      <c r="AD400" s="64">
        <f t="shared" si="4134"/>
        <v>0</v>
      </c>
      <c r="AE400" s="59"/>
      <c r="AF400" s="64">
        <f t="shared" si="4135"/>
        <v>0</v>
      </c>
      <c r="AG400" s="59"/>
      <c r="AH400" s="64">
        <f t="shared" si="4136"/>
        <v>0</v>
      </c>
      <c r="AI400" s="59"/>
      <c r="AJ400" s="64">
        <f t="shared" si="4137"/>
        <v>0</v>
      </c>
      <c r="AK400" s="59"/>
      <c r="AL400" s="64">
        <f t="shared" si="4138"/>
        <v>0</v>
      </c>
      <c r="AM400" s="59"/>
      <c r="AN400" s="64">
        <f t="shared" si="4139"/>
        <v>0</v>
      </c>
      <c r="AO400" s="59"/>
      <c r="AP400" s="64">
        <f t="shared" si="4140"/>
        <v>0</v>
      </c>
      <c r="AQ400" s="59"/>
      <c r="AR400" s="64">
        <f t="shared" si="4141"/>
        <v>0</v>
      </c>
      <c r="AS400" s="59"/>
      <c r="AT400" s="64">
        <f t="shared" si="4142"/>
        <v>0</v>
      </c>
      <c r="AU400" s="59"/>
      <c r="AV400" s="64">
        <f t="shared" si="4143"/>
        <v>0</v>
      </c>
      <c r="AW400" s="59"/>
      <c r="AX400" s="64">
        <f t="shared" si="4144"/>
        <v>0</v>
      </c>
      <c r="AY400" s="59"/>
      <c r="AZ400" s="64">
        <f t="shared" si="4145"/>
        <v>0</v>
      </c>
      <c r="BA400" s="59"/>
      <c r="BB400" s="64">
        <f t="shared" si="4146"/>
        <v>0</v>
      </c>
      <c r="BC400" s="59"/>
      <c r="BD400" s="64">
        <f t="shared" si="4147"/>
        <v>0</v>
      </c>
      <c r="BE400" s="59"/>
      <c r="BF400" s="64">
        <f t="shared" si="4148"/>
        <v>0</v>
      </c>
      <c r="BG400" s="59"/>
      <c r="BH400" s="64">
        <f t="shared" si="4149"/>
        <v>0</v>
      </c>
      <c r="BI400" s="59"/>
      <c r="BJ400" s="64">
        <f t="shared" si="4150"/>
        <v>0</v>
      </c>
      <c r="BK400" s="59"/>
      <c r="BL400" s="64">
        <f t="shared" si="4151"/>
        <v>0</v>
      </c>
      <c r="BM400" s="59"/>
      <c r="BN400" s="64">
        <f t="shared" si="4152"/>
        <v>0</v>
      </c>
      <c r="BO400" s="59"/>
      <c r="BP400" s="64">
        <f t="shared" si="4153"/>
        <v>0</v>
      </c>
      <c r="BQ400" s="59"/>
      <c r="BR400" s="64">
        <f t="shared" si="4154"/>
        <v>0</v>
      </c>
      <c r="BS400" s="59"/>
      <c r="BT400" s="64">
        <f t="shared" si="4155"/>
        <v>0</v>
      </c>
      <c r="BU400" s="59"/>
      <c r="BV400" s="64">
        <f t="shared" si="4156"/>
        <v>0</v>
      </c>
      <c r="BW400" s="59"/>
      <c r="BX400" s="64">
        <f t="shared" si="4157"/>
        <v>0</v>
      </c>
      <c r="BY400" s="59"/>
      <c r="BZ400" s="64">
        <f t="shared" si="4084"/>
        <v>0</v>
      </c>
      <c r="CA400" s="54"/>
      <c r="CB400" s="61">
        <f t="shared" si="4085"/>
        <v>0</v>
      </c>
      <c r="CC400" s="61">
        <f t="shared" si="4086"/>
        <v>0</v>
      </c>
      <c r="CD400" s="4"/>
      <c r="CE400" s="4"/>
      <c r="CF400" s="4"/>
      <c r="CG400" s="218">
        <f t="shared" si="4087"/>
        <v>0</v>
      </c>
      <c r="CH400" s="218">
        <f t="shared" si="4088"/>
        <v>0</v>
      </c>
      <c r="CI400" s="4"/>
      <c r="CJ400" s="4"/>
      <c r="CK400" s="218">
        <f t="shared" si="4089"/>
        <v>0</v>
      </c>
      <c r="CL400" s="218">
        <f t="shared" si="4090"/>
        <v>0</v>
      </c>
      <c r="CM400" s="4"/>
      <c r="CN400" s="4"/>
      <c r="CO400" s="218">
        <f t="shared" si="4091"/>
        <v>0</v>
      </c>
      <c r="CP400" s="218">
        <f t="shared" si="4092"/>
        <v>0</v>
      </c>
      <c r="CQ400" s="4"/>
      <c r="CR400" s="4"/>
      <c r="CS400" s="218">
        <f t="shared" si="4093"/>
        <v>0</v>
      </c>
      <c r="CT400" s="218">
        <f t="shared" si="4094"/>
        <v>0</v>
      </c>
      <c r="CU400" s="4"/>
      <c r="CV400" s="4"/>
      <c r="CW400" s="218">
        <f t="shared" si="4095"/>
        <v>0</v>
      </c>
      <c r="CX400" s="218">
        <f t="shared" si="4096"/>
        <v>0</v>
      </c>
      <c r="CY400" s="4"/>
      <c r="CZ400" s="4"/>
      <c r="DA400" s="218">
        <f t="shared" si="4097"/>
        <v>0</v>
      </c>
      <c r="DB400" s="218">
        <f t="shared" si="4098"/>
        <v>0</v>
      </c>
      <c r="DC400" s="4"/>
      <c r="DD400" s="4"/>
      <c r="DE400" s="218">
        <f t="shared" si="4099"/>
        <v>0</v>
      </c>
      <c r="DF400" s="218">
        <f t="shared" si="4100"/>
        <v>0</v>
      </c>
      <c r="DG400" s="4"/>
      <c r="DH400" s="4"/>
      <c r="DI400" s="218">
        <f t="shared" si="4101"/>
        <v>0</v>
      </c>
      <c r="DJ400" s="218">
        <f t="shared" si="4102"/>
        <v>0</v>
      </c>
      <c r="DK400" s="4"/>
      <c r="DL400" s="4"/>
      <c r="DM400" s="218">
        <f t="shared" si="4103"/>
        <v>0</v>
      </c>
      <c r="DN400" s="218">
        <f t="shared" si="4104"/>
        <v>0</v>
      </c>
      <c r="DO400" s="4"/>
      <c r="DP400" s="4"/>
      <c r="DQ400" s="218">
        <f t="shared" si="4105"/>
        <v>0</v>
      </c>
      <c r="DR400" s="218">
        <f t="shared" si="4106"/>
        <v>0</v>
      </c>
      <c r="DS400" s="4"/>
      <c r="DT400" s="4"/>
      <c r="DU400" s="218">
        <f t="shared" si="4107"/>
        <v>0</v>
      </c>
      <c r="DV400" s="218">
        <f t="shared" si="4108"/>
        <v>0</v>
      </c>
      <c r="DW400" s="4"/>
      <c r="DX400" s="4"/>
      <c r="DY400" s="4"/>
      <c r="DZ400" s="218">
        <f t="shared" si="4109"/>
        <v>0</v>
      </c>
      <c r="EA400" s="218">
        <f t="shared" si="4110"/>
        <v>0</v>
      </c>
      <c r="EB400" s="4"/>
      <c r="EC400" s="4"/>
      <c r="ED400" s="218" t="e">
        <f>SUM(EB400+#REF!)</f>
        <v>#REF!</v>
      </c>
      <c r="EE400" s="218" t="e">
        <f t="shared" si="4111"/>
        <v>#REF!</v>
      </c>
      <c r="EF400" s="4"/>
      <c r="EG400" s="4"/>
      <c r="EH400" s="218" t="e">
        <f>SUM(EF400+#REF!)</f>
        <v>#REF!</v>
      </c>
      <c r="EI400" s="218" t="e">
        <f t="shared" si="4112"/>
        <v>#REF!</v>
      </c>
      <c r="EJ400" s="4"/>
      <c r="EK400" s="4"/>
      <c r="EL400" s="218" t="e">
        <f>SUM(EJ400+#REF!)</f>
        <v>#REF!</v>
      </c>
      <c r="EM400" s="218" t="e">
        <f t="shared" si="4113"/>
        <v>#REF!</v>
      </c>
      <c r="EN400" s="4"/>
      <c r="EO400" s="269"/>
      <c r="EP400" s="269">
        <f t="shared" si="4158"/>
        <v>0</v>
      </c>
      <c r="EQ400" s="268">
        <f t="shared" si="4159"/>
        <v>0</v>
      </c>
      <c r="ER400" s="268">
        <f t="shared" si="4160"/>
        <v>0</v>
      </c>
      <c r="ES400" s="269"/>
      <c r="ET400" s="269">
        <f t="shared" si="4161"/>
        <v>0</v>
      </c>
      <c r="EU400" s="268">
        <f t="shared" si="4162"/>
        <v>0</v>
      </c>
      <c r="EV400" s="268">
        <f t="shared" si="4163"/>
        <v>0</v>
      </c>
      <c r="EW400" s="269"/>
      <c r="EX400" s="269">
        <f t="shared" si="4164"/>
        <v>0</v>
      </c>
      <c r="EY400" s="268">
        <f t="shared" si="4165"/>
        <v>0</v>
      </c>
      <c r="EZ400" s="268">
        <f t="shared" si="4166"/>
        <v>0</v>
      </c>
      <c r="FA400" s="269"/>
      <c r="FB400" s="269">
        <f t="shared" si="4167"/>
        <v>0</v>
      </c>
      <c r="FC400" s="268">
        <f t="shared" si="4168"/>
        <v>0</v>
      </c>
      <c r="FD400" s="268">
        <f t="shared" si="4169"/>
        <v>0</v>
      </c>
      <c r="FE400" s="269"/>
      <c r="FF400" s="269">
        <f t="shared" si="4114"/>
        <v>0</v>
      </c>
      <c r="FG400" s="268">
        <f t="shared" si="4115"/>
        <v>0</v>
      </c>
      <c r="FH400" s="268">
        <f t="shared" si="4170"/>
        <v>0</v>
      </c>
      <c r="FI400" s="269"/>
      <c r="FJ400" s="269">
        <f t="shared" si="4116"/>
        <v>0</v>
      </c>
      <c r="FK400" s="268">
        <f t="shared" si="4171"/>
        <v>0</v>
      </c>
      <c r="FL400" s="268">
        <f t="shared" si="4172"/>
        <v>0</v>
      </c>
      <c r="FM400" s="269"/>
      <c r="FN400" s="269">
        <f t="shared" si="4117"/>
        <v>0</v>
      </c>
      <c r="FO400" s="268">
        <f t="shared" si="4173"/>
        <v>0</v>
      </c>
      <c r="FP400" s="268">
        <f t="shared" si="4174"/>
        <v>0</v>
      </c>
      <c r="FQ400" s="269"/>
      <c r="FR400" s="269">
        <f t="shared" si="4118"/>
        <v>0</v>
      </c>
      <c r="FS400" s="268">
        <f t="shared" si="4119"/>
        <v>0</v>
      </c>
      <c r="FT400" s="268">
        <f t="shared" si="4120"/>
        <v>0</v>
      </c>
      <c r="FU400" s="269"/>
      <c r="FV400" s="269">
        <f t="shared" si="4121"/>
        <v>0</v>
      </c>
      <c r="FW400" s="268">
        <f t="shared" si="4175"/>
        <v>0</v>
      </c>
      <c r="FX400" s="268">
        <f t="shared" si="4176"/>
        <v>0</v>
      </c>
      <c r="FY400" s="269"/>
      <c r="FZ400" s="269">
        <f t="shared" si="4177"/>
        <v>0</v>
      </c>
      <c r="GA400" s="268">
        <f t="shared" si="4178"/>
        <v>0</v>
      </c>
      <c r="GB400" s="268">
        <f t="shared" si="4179"/>
        <v>0</v>
      </c>
      <c r="GC400" s="269"/>
      <c r="GD400" s="269">
        <f t="shared" si="4180"/>
        <v>0</v>
      </c>
      <c r="GE400" s="268">
        <f t="shared" si="4181"/>
        <v>0</v>
      </c>
      <c r="GF400" s="268">
        <f t="shared" si="4182"/>
        <v>0</v>
      </c>
      <c r="GG400" s="269"/>
      <c r="GH400" s="269">
        <f t="shared" si="4183"/>
        <v>0</v>
      </c>
      <c r="GI400" s="268">
        <f t="shared" si="4184"/>
        <v>0</v>
      </c>
      <c r="GJ400" s="268">
        <f t="shared" si="4185"/>
        <v>0</v>
      </c>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c r="IE400" s="4"/>
      <c r="IF400" s="4"/>
      <c r="IG400" s="4"/>
      <c r="IH400" s="4"/>
      <c r="II400" s="4"/>
      <c r="IJ400" s="4"/>
      <c r="IK400" s="4"/>
      <c r="IL400" s="4"/>
      <c r="IM400" s="4"/>
      <c r="IN400" s="4"/>
      <c r="IO400" s="4"/>
      <c r="IP400" s="4"/>
      <c r="IQ400" s="4"/>
      <c r="IR400" s="4"/>
      <c r="IS400" s="4"/>
      <c r="IT400" s="4"/>
      <c r="IU400" s="4"/>
      <c r="IV400" s="4"/>
      <c r="IW400" s="4"/>
      <c r="IX400" s="4"/>
      <c r="IY400" s="4"/>
      <c r="IZ400" s="4"/>
      <c r="JA400" s="4"/>
      <c r="JB400" s="4"/>
      <c r="JC400" s="4"/>
      <c r="JD400" s="4"/>
      <c r="JE400" s="4"/>
      <c r="JF400" s="4"/>
      <c r="JG400" s="4"/>
      <c r="JH400" s="4"/>
      <c r="JI400" s="4"/>
      <c r="JJ400" s="4"/>
      <c r="JK400" s="4"/>
      <c r="JL400" s="4"/>
      <c r="JM400" s="4"/>
      <c r="JN400" s="4"/>
    </row>
    <row r="401" spans="1:274" s="5" customFormat="1" x14ac:dyDescent="0.2">
      <c r="A401" s="57"/>
      <c r="B401" s="57"/>
      <c r="C401" s="57" t="s">
        <v>3</v>
      </c>
      <c r="D401" s="57">
        <v>100</v>
      </c>
      <c r="E401" s="6"/>
      <c r="F401" s="64">
        <f t="shared" si="4122"/>
        <v>0</v>
      </c>
      <c r="G401" s="6"/>
      <c r="H401" s="64">
        <f t="shared" si="4123"/>
        <v>0</v>
      </c>
      <c r="I401" s="6"/>
      <c r="J401" s="64">
        <f t="shared" si="4124"/>
        <v>0</v>
      </c>
      <c r="K401" s="6"/>
      <c r="L401" s="64">
        <f t="shared" si="4125"/>
        <v>0</v>
      </c>
      <c r="M401" s="6"/>
      <c r="N401" s="64">
        <f t="shared" si="4126"/>
        <v>0</v>
      </c>
      <c r="O401" s="6"/>
      <c r="P401" s="54">
        <f t="shared" si="4127"/>
        <v>0</v>
      </c>
      <c r="Q401" s="6"/>
      <c r="R401" s="64">
        <f t="shared" si="4128"/>
        <v>0</v>
      </c>
      <c r="S401" s="6"/>
      <c r="T401" s="64">
        <f t="shared" si="4129"/>
        <v>0</v>
      </c>
      <c r="U401" s="6"/>
      <c r="V401" s="64">
        <f t="shared" si="4130"/>
        <v>0</v>
      </c>
      <c r="W401" s="6"/>
      <c r="X401" s="64">
        <f t="shared" si="4131"/>
        <v>0</v>
      </c>
      <c r="Y401" s="6"/>
      <c r="Z401" s="64">
        <f t="shared" si="4132"/>
        <v>0</v>
      </c>
      <c r="AA401" s="6"/>
      <c r="AB401" s="64">
        <f t="shared" si="4133"/>
        <v>0</v>
      </c>
      <c r="AC401" s="59"/>
      <c r="AD401" s="64">
        <f t="shared" si="4134"/>
        <v>0</v>
      </c>
      <c r="AE401" s="59"/>
      <c r="AF401" s="64">
        <f t="shared" si="4135"/>
        <v>0</v>
      </c>
      <c r="AG401" s="59"/>
      <c r="AH401" s="64">
        <f t="shared" si="4136"/>
        <v>0</v>
      </c>
      <c r="AI401" s="59"/>
      <c r="AJ401" s="64">
        <f t="shared" si="4137"/>
        <v>0</v>
      </c>
      <c r="AK401" s="59"/>
      <c r="AL401" s="64">
        <f t="shared" si="4138"/>
        <v>0</v>
      </c>
      <c r="AM401" s="59"/>
      <c r="AN401" s="64">
        <f t="shared" si="4139"/>
        <v>0</v>
      </c>
      <c r="AO401" s="59"/>
      <c r="AP401" s="64">
        <f t="shared" si="4140"/>
        <v>0</v>
      </c>
      <c r="AQ401" s="59"/>
      <c r="AR401" s="64">
        <f t="shared" si="4141"/>
        <v>0</v>
      </c>
      <c r="AS401" s="59"/>
      <c r="AT401" s="64">
        <f t="shared" si="4142"/>
        <v>0</v>
      </c>
      <c r="AU401" s="59"/>
      <c r="AV401" s="64">
        <f t="shared" si="4143"/>
        <v>0</v>
      </c>
      <c r="AW401" s="59"/>
      <c r="AX401" s="64">
        <f t="shared" si="4144"/>
        <v>0</v>
      </c>
      <c r="AY401" s="59"/>
      <c r="AZ401" s="64">
        <f t="shared" si="4145"/>
        <v>0</v>
      </c>
      <c r="BA401" s="59"/>
      <c r="BB401" s="64">
        <f t="shared" si="4146"/>
        <v>0</v>
      </c>
      <c r="BC401" s="59"/>
      <c r="BD401" s="64">
        <f t="shared" si="4147"/>
        <v>0</v>
      </c>
      <c r="BE401" s="59"/>
      <c r="BF401" s="64">
        <f t="shared" si="4148"/>
        <v>0</v>
      </c>
      <c r="BG401" s="59"/>
      <c r="BH401" s="64">
        <f t="shared" si="4149"/>
        <v>0</v>
      </c>
      <c r="BI401" s="59"/>
      <c r="BJ401" s="64">
        <f t="shared" si="4150"/>
        <v>0</v>
      </c>
      <c r="BK401" s="59"/>
      <c r="BL401" s="64">
        <f t="shared" si="4151"/>
        <v>0</v>
      </c>
      <c r="BM401" s="59"/>
      <c r="BN401" s="64">
        <f t="shared" si="4152"/>
        <v>0</v>
      </c>
      <c r="BO401" s="59"/>
      <c r="BP401" s="64">
        <f t="shared" si="4153"/>
        <v>0</v>
      </c>
      <c r="BQ401" s="59"/>
      <c r="BR401" s="64">
        <f t="shared" si="4154"/>
        <v>0</v>
      </c>
      <c r="BS401" s="59"/>
      <c r="BT401" s="64">
        <f t="shared" si="4155"/>
        <v>0</v>
      </c>
      <c r="BU401" s="59"/>
      <c r="BV401" s="64">
        <f t="shared" si="4156"/>
        <v>0</v>
      </c>
      <c r="BW401" s="59"/>
      <c r="BX401" s="64">
        <f t="shared" si="4157"/>
        <v>0</v>
      </c>
      <c r="BY401" s="59"/>
      <c r="BZ401" s="64">
        <f t="shared" si="4084"/>
        <v>0</v>
      </c>
      <c r="CA401" s="54"/>
      <c r="CB401" s="61">
        <f t="shared" si="4085"/>
        <v>0</v>
      </c>
      <c r="CC401" s="61">
        <f t="shared" si="4086"/>
        <v>0</v>
      </c>
      <c r="CD401" s="4"/>
      <c r="CE401" s="4"/>
      <c r="CF401" s="4"/>
      <c r="CG401" s="218">
        <f t="shared" si="4087"/>
        <v>0</v>
      </c>
      <c r="CH401" s="218">
        <f t="shared" si="4088"/>
        <v>0</v>
      </c>
      <c r="CI401" s="4"/>
      <c r="CJ401" s="4"/>
      <c r="CK401" s="218">
        <f t="shared" si="4089"/>
        <v>0</v>
      </c>
      <c r="CL401" s="218">
        <f t="shared" si="4090"/>
        <v>0</v>
      </c>
      <c r="CM401" s="4"/>
      <c r="CN401" s="4"/>
      <c r="CO401" s="218">
        <f t="shared" si="4091"/>
        <v>0</v>
      </c>
      <c r="CP401" s="218">
        <f t="shared" si="4092"/>
        <v>0</v>
      </c>
      <c r="CQ401" s="4"/>
      <c r="CR401" s="4"/>
      <c r="CS401" s="218">
        <f t="shared" si="4093"/>
        <v>0</v>
      </c>
      <c r="CT401" s="218">
        <f t="shared" si="4094"/>
        <v>0</v>
      </c>
      <c r="CU401" s="4"/>
      <c r="CV401" s="4"/>
      <c r="CW401" s="218">
        <f t="shared" si="4095"/>
        <v>0</v>
      </c>
      <c r="CX401" s="218">
        <f t="shared" si="4096"/>
        <v>0</v>
      </c>
      <c r="CY401" s="4"/>
      <c r="CZ401" s="4"/>
      <c r="DA401" s="218">
        <f t="shared" si="4097"/>
        <v>0</v>
      </c>
      <c r="DB401" s="218">
        <f t="shared" si="4098"/>
        <v>0</v>
      </c>
      <c r="DC401" s="4"/>
      <c r="DD401" s="4"/>
      <c r="DE401" s="218">
        <f t="shared" si="4099"/>
        <v>0</v>
      </c>
      <c r="DF401" s="218">
        <f t="shared" si="4100"/>
        <v>0</v>
      </c>
      <c r="DG401" s="4"/>
      <c r="DH401" s="4"/>
      <c r="DI401" s="218">
        <f t="shared" si="4101"/>
        <v>0</v>
      </c>
      <c r="DJ401" s="218">
        <f t="shared" si="4102"/>
        <v>0</v>
      </c>
      <c r="DK401" s="4"/>
      <c r="DL401" s="4"/>
      <c r="DM401" s="218">
        <f t="shared" si="4103"/>
        <v>0</v>
      </c>
      <c r="DN401" s="218">
        <f t="shared" si="4104"/>
        <v>0</v>
      </c>
      <c r="DO401" s="4"/>
      <c r="DP401" s="4"/>
      <c r="DQ401" s="218">
        <f t="shared" si="4105"/>
        <v>0</v>
      </c>
      <c r="DR401" s="218">
        <f t="shared" si="4106"/>
        <v>0</v>
      </c>
      <c r="DS401" s="4"/>
      <c r="DT401" s="4"/>
      <c r="DU401" s="218">
        <f t="shared" si="4107"/>
        <v>0</v>
      </c>
      <c r="DV401" s="218">
        <f t="shared" si="4108"/>
        <v>0</v>
      </c>
      <c r="DW401" s="4"/>
      <c r="DX401" s="4"/>
      <c r="DY401" s="4"/>
      <c r="DZ401" s="218">
        <f t="shared" si="4109"/>
        <v>0</v>
      </c>
      <c r="EA401" s="218">
        <f t="shared" si="4110"/>
        <v>0</v>
      </c>
      <c r="EB401" s="4"/>
      <c r="EC401" s="4"/>
      <c r="ED401" s="218" t="e">
        <f>SUM(EB401+#REF!)</f>
        <v>#REF!</v>
      </c>
      <c r="EE401" s="218" t="e">
        <f t="shared" si="4111"/>
        <v>#REF!</v>
      </c>
      <c r="EF401" s="4"/>
      <c r="EG401" s="4"/>
      <c r="EH401" s="218" t="e">
        <f>SUM(EF401+#REF!)</f>
        <v>#REF!</v>
      </c>
      <c r="EI401" s="218" t="e">
        <f t="shared" si="4112"/>
        <v>#REF!</v>
      </c>
      <c r="EJ401" s="4"/>
      <c r="EK401" s="4"/>
      <c r="EL401" s="218" t="e">
        <f>SUM(EJ401+#REF!)</f>
        <v>#REF!</v>
      </c>
      <c r="EM401" s="218" t="e">
        <f t="shared" si="4113"/>
        <v>#REF!</v>
      </c>
      <c r="EN401" s="4"/>
      <c r="EO401" s="269"/>
      <c r="EP401" s="269">
        <f t="shared" si="4158"/>
        <v>0</v>
      </c>
      <c r="EQ401" s="268">
        <f t="shared" si="4159"/>
        <v>0</v>
      </c>
      <c r="ER401" s="268">
        <f t="shared" si="4160"/>
        <v>0</v>
      </c>
      <c r="ES401" s="269"/>
      <c r="ET401" s="269">
        <f t="shared" si="4161"/>
        <v>0</v>
      </c>
      <c r="EU401" s="268">
        <f t="shared" si="4162"/>
        <v>0</v>
      </c>
      <c r="EV401" s="268">
        <f t="shared" si="4163"/>
        <v>0</v>
      </c>
      <c r="EW401" s="269"/>
      <c r="EX401" s="269">
        <f t="shared" si="4164"/>
        <v>0</v>
      </c>
      <c r="EY401" s="268">
        <f t="shared" si="4165"/>
        <v>0</v>
      </c>
      <c r="EZ401" s="268">
        <f t="shared" si="4166"/>
        <v>0</v>
      </c>
      <c r="FA401" s="269"/>
      <c r="FB401" s="269">
        <f t="shared" si="4167"/>
        <v>0</v>
      </c>
      <c r="FC401" s="268">
        <f t="shared" si="4168"/>
        <v>0</v>
      </c>
      <c r="FD401" s="268">
        <f t="shared" si="4169"/>
        <v>0</v>
      </c>
      <c r="FE401" s="269"/>
      <c r="FF401" s="269">
        <f t="shared" si="4114"/>
        <v>0</v>
      </c>
      <c r="FG401" s="268">
        <f t="shared" si="4115"/>
        <v>0</v>
      </c>
      <c r="FH401" s="268">
        <f t="shared" si="4170"/>
        <v>0</v>
      </c>
      <c r="FI401" s="269"/>
      <c r="FJ401" s="269">
        <f t="shared" si="4116"/>
        <v>0</v>
      </c>
      <c r="FK401" s="268">
        <f t="shared" si="4171"/>
        <v>0</v>
      </c>
      <c r="FL401" s="268">
        <f t="shared" si="4172"/>
        <v>0</v>
      </c>
      <c r="FM401" s="269"/>
      <c r="FN401" s="269">
        <f t="shared" si="4117"/>
        <v>0</v>
      </c>
      <c r="FO401" s="268">
        <f t="shared" si="4173"/>
        <v>0</v>
      </c>
      <c r="FP401" s="268">
        <f t="shared" si="4174"/>
        <v>0</v>
      </c>
      <c r="FQ401" s="269"/>
      <c r="FR401" s="269">
        <f t="shared" si="4118"/>
        <v>0</v>
      </c>
      <c r="FS401" s="268">
        <f t="shared" si="4119"/>
        <v>0</v>
      </c>
      <c r="FT401" s="268">
        <f t="shared" si="4120"/>
        <v>0</v>
      </c>
      <c r="FU401" s="269"/>
      <c r="FV401" s="269">
        <f t="shared" si="4121"/>
        <v>0</v>
      </c>
      <c r="FW401" s="268">
        <f t="shared" si="4175"/>
        <v>0</v>
      </c>
      <c r="FX401" s="268">
        <f t="shared" si="4176"/>
        <v>0</v>
      </c>
      <c r="FY401" s="269"/>
      <c r="FZ401" s="269">
        <f t="shared" si="4177"/>
        <v>0</v>
      </c>
      <c r="GA401" s="268">
        <f t="shared" si="4178"/>
        <v>0</v>
      </c>
      <c r="GB401" s="268">
        <f t="shared" si="4179"/>
        <v>0</v>
      </c>
      <c r="GC401" s="269"/>
      <c r="GD401" s="269">
        <f t="shared" si="4180"/>
        <v>0</v>
      </c>
      <c r="GE401" s="268">
        <f t="shared" si="4181"/>
        <v>0</v>
      </c>
      <c r="GF401" s="268">
        <f t="shared" si="4182"/>
        <v>0</v>
      </c>
      <c r="GG401" s="269"/>
      <c r="GH401" s="269">
        <f t="shared" si="4183"/>
        <v>0</v>
      </c>
      <c r="GI401" s="268">
        <f t="shared" si="4184"/>
        <v>0</v>
      </c>
      <c r="GJ401" s="268">
        <f t="shared" si="4185"/>
        <v>0</v>
      </c>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c r="HW401" s="4"/>
      <c r="HX401" s="4"/>
      <c r="HY401" s="4"/>
      <c r="HZ401" s="4"/>
      <c r="IA401" s="4"/>
      <c r="IB401" s="4"/>
      <c r="IC401" s="4"/>
      <c r="ID401" s="4"/>
      <c r="IE401" s="4"/>
      <c r="IF401" s="4"/>
      <c r="IG401" s="4"/>
      <c r="IH401" s="4"/>
      <c r="II401" s="4"/>
      <c r="IJ401" s="4"/>
      <c r="IK401" s="4"/>
      <c r="IL401" s="4"/>
      <c r="IM401" s="4"/>
      <c r="IN401" s="4"/>
      <c r="IO401" s="4"/>
      <c r="IP401" s="4"/>
      <c r="IQ401" s="4"/>
      <c r="IR401" s="4"/>
      <c r="IS401" s="4"/>
      <c r="IT401" s="4"/>
      <c r="IU401" s="4"/>
      <c r="IV401" s="4"/>
      <c r="IW401" s="4"/>
      <c r="IX401" s="4"/>
      <c r="IY401" s="4"/>
      <c r="IZ401" s="4"/>
      <c r="JA401" s="4"/>
      <c r="JB401" s="4"/>
      <c r="JC401" s="4"/>
      <c r="JD401" s="4"/>
      <c r="JE401" s="4"/>
      <c r="JF401" s="4"/>
      <c r="JG401" s="4"/>
      <c r="JH401" s="4"/>
      <c r="JI401" s="4"/>
      <c r="JJ401" s="4"/>
      <c r="JK401" s="4"/>
      <c r="JL401" s="4"/>
      <c r="JM401" s="4"/>
      <c r="JN401" s="4"/>
    </row>
    <row r="402" spans="1:274" s="5" customFormat="1" x14ac:dyDescent="0.2">
      <c r="A402" s="57"/>
      <c r="B402" s="57"/>
      <c r="C402" s="57" t="s">
        <v>3</v>
      </c>
      <c r="D402" s="57">
        <v>100</v>
      </c>
      <c r="E402" s="6"/>
      <c r="F402" s="64">
        <f t="shared" si="4122"/>
        <v>0</v>
      </c>
      <c r="G402" s="6"/>
      <c r="H402" s="64">
        <f t="shared" si="4123"/>
        <v>0</v>
      </c>
      <c r="I402" s="6"/>
      <c r="J402" s="64">
        <f t="shared" si="4124"/>
        <v>0</v>
      </c>
      <c r="K402" s="6"/>
      <c r="L402" s="64">
        <f t="shared" si="4125"/>
        <v>0</v>
      </c>
      <c r="M402" s="6"/>
      <c r="N402" s="64">
        <f>SUM(M402*$D402)</f>
        <v>0</v>
      </c>
      <c r="O402" s="6"/>
      <c r="P402" s="54">
        <f t="shared" si="4127"/>
        <v>0</v>
      </c>
      <c r="Q402" s="6"/>
      <c r="R402" s="64">
        <f>SUM(Q402*$D402)</f>
        <v>0</v>
      </c>
      <c r="S402" s="6"/>
      <c r="T402" s="64">
        <f>SUM(S402*$D402)</f>
        <v>0</v>
      </c>
      <c r="U402" s="6"/>
      <c r="V402" s="64">
        <f>SUM(U402*$D402)</f>
        <v>0</v>
      </c>
      <c r="W402" s="6"/>
      <c r="X402" s="64">
        <f>SUM(W402*$D402)</f>
        <v>0</v>
      </c>
      <c r="Y402" s="6"/>
      <c r="Z402" s="64">
        <f>SUM(Y402*$D402)</f>
        <v>0</v>
      </c>
      <c r="AA402" s="6"/>
      <c r="AB402" s="64">
        <f>SUM(AA402*$D402)</f>
        <v>0</v>
      </c>
      <c r="AC402" s="59"/>
      <c r="AD402" s="64">
        <f>SUM(AC402*$D402)</f>
        <v>0</v>
      </c>
      <c r="AE402" s="59"/>
      <c r="AF402" s="64">
        <f>SUM(AE402*$D402)</f>
        <v>0</v>
      </c>
      <c r="AG402" s="59"/>
      <c r="AH402" s="64">
        <f>SUM(AG402*$D402)</f>
        <v>0</v>
      </c>
      <c r="AI402" s="59"/>
      <c r="AJ402" s="64">
        <f>SUM(AI402*$D402)</f>
        <v>0</v>
      </c>
      <c r="AK402" s="59"/>
      <c r="AL402" s="64">
        <f>SUM(AK402*$D402)</f>
        <v>0</v>
      </c>
      <c r="AM402" s="59"/>
      <c r="AN402" s="64">
        <f>SUM(AM402*$D402)</f>
        <v>0</v>
      </c>
      <c r="AO402" s="59"/>
      <c r="AP402" s="64">
        <f>SUM(AO402*$D402)</f>
        <v>0</v>
      </c>
      <c r="AQ402" s="59"/>
      <c r="AR402" s="64">
        <f>SUM(AQ402*$D402)</f>
        <v>0</v>
      </c>
      <c r="AS402" s="59"/>
      <c r="AT402" s="64">
        <f>SUM(AS402*$D402)</f>
        <v>0</v>
      </c>
      <c r="AU402" s="59"/>
      <c r="AV402" s="64">
        <f>SUM(AU402*$D402)</f>
        <v>0</v>
      </c>
      <c r="AW402" s="59"/>
      <c r="AX402" s="64">
        <f>SUM(AW402*$D402)</f>
        <v>0</v>
      </c>
      <c r="AY402" s="59"/>
      <c r="AZ402" s="64">
        <f>SUM(AY402*$D402)</f>
        <v>0</v>
      </c>
      <c r="BA402" s="59"/>
      <c r="BB402" s="64">
        <f>SUM(BA402*$D402)</f>
        <v>0</v>
      </c>
      <c r="BC402" s="59"/>
      <c r="BD402" s="64">
        <f>SUM(BC402*$D402)</f>
        <v>0</v>
      </c>
      <c r="BE402" s="59"/>
      <c r="BF402" s="64">
        <f>SUM(BE402*$D402)</f>
        <v>0</v>
      </c>
      <c r="BG402" s="59"/>
      <c r="BH402" s="64">
        <f>SUM(BG402*$D402)</f>
        <v>0</v>
      </c>
      <c r="BI402" s="59"/>
      <c r="BJ402" s="64">
        <f>SUM(BI402*$D402)</f>
        <v>0</v>
      </c>
      <c r="BK402" s="59"/>
      <c r="BL402" s="64">
        <f>SUM(BK402*$D402)</f>
        <v>0</v>
      </c>
      <c r="BM402" s="59"/>
      <c r="BN402" s="64">
        <f>SUM(BM402*$D402)</f>
        <v>0</v>
      </c>
      <c r="BO402" s="59"/>
      <c r="BP402" s="64">
        <f>SUM(BO402*$D402)</f>
        <v>0</v>
      </c>
      <c r="BQ402" s="59"/>
      <c r="BR402" s="64">
        <f>SUM(BQ402*$D402)</f>
        <v>0</v>
      </c>
      <c r="BS402" s="59"/>
      <c r="BT402" s="64">
        <f>SUM(BS402*$D402)</f>
        <v>0</v>
      </c>
      <c r="BU402" s="59"/>
      <c r="BV402" s="64">
        <f>SUM(BU402*$D402)</f>
        <v>0</v>
      </c>
      <c r="BW402" s="59"/>
      <c r="BX402" s="64">
        <f>SUM(BW402*$D402)</f>
        <v>0</v>
      </c>
      <c r="BY402" s="59"/>
      <c r="BZ402" s="64">
        <f t="shared" si="4084"/>
        <v>0</v>
      </c>
      <c r="CA402" s="54"/>
      <c r="CB402" s="61">
        <f t="shared" si="4085"/>
        <v>0</v>
      </c>
      <c r="CC402" s="61">
        <f t="shared" si="4086"/>
        <v>0</v>
      </c>
      <c r="CD402" s="4"/>
      <c r="CE402" s="4"/>
      <c r="CF402" s="4"/>
      <c r="CG402" s="218">
        <f t="shared" si="4087"/>
        <v>0</v>
      </c>
      <c r="CH402" s="218">
        <f t="shared" si="4088"/>
        <v>0</v>
      </c>
      <c r="CI402" s="4"/>
      <c r="CJ402" s="4"/>
      <c r="CK402" s="218">
        <f t="shared" si="4089"/>
        <v>0</v>
      </c>
      <c r="CL402" s="218">
        <f t="shared" si="4090"/>
        <v>0</v>
      </c>
      <c r="CM402" s="4"/>
      <c r="CN402" s="4"/>
      <c r="CO402" s="218">
        <f t="shared" si="4091"/>
        <v>0</v>
      </c>
      <c r="CP402" s="218">
        <f t="shared" si="4092"/>
        <v>0</v>
      </c>
      <c r="CQ402" s="4"/>
      <c r="CR402" s="4"/>
      <c r="CS402" s="218">
        <f t="shared" si="4093"/>
        <v>0</v>
      </c>
      <c r="CT402" s="218">
        <f t="shared" si="4094"/>
        <v>0</v>
      </c>
      <c r="CU402" s="4"/>
      <c r="CV402" s="4"/>
      <c r="CW402" s="218">
        <f t="shared" si="4095"/>
        <v>0</v>
      </c>
      <c r="CX402" s="218">
        <f t="shared" si="4096"/>
        <v>0</v>
      </c>
      <c r="CY402" s="4"/>
      <c r="CZ402" s="4"/>
      <c r="DA402" s="218">
        <f t="shared" si="4097"/>
        <v>0</v>
      </c>
      <c r="DB402" s="218">
        <f t="shared" si="4098"/>
        <v>0</v>
      </c>
      <c r="DC402" s="4"/>
      <c r="DD402" s="4"/>
      <c r="DE402" s="218">
        <f t="shared" si="4099"/>
        <v>0</v>
      </c>
      <c r="DF402" s="218">
        <f t="shared" si="4100"/>
        <v>0</v>
      </c>
      <c r="DG402" s="4"/>
      <c r="DH402" s="4"/>
      <c r="DI402" s="218">
        <f t="shared" si="4101"/>
        <v>0</v>
      </c>
      <c r="DJ402" s="218">
        <f t="shared" si="4102"/>
        <v>0</v>
      </c>
      <c r="DK402" s="4"/>
      <c r="DL402" s="4"/>
      <c r="DM402" s="218">
        <f t="shared" si="4103"/>
        <v>0</v>
      </c>
      <c r="DN402" s="218">
        <f t="shared" si="4104"/>
        <v>0</v>
      </c>
      <c r="DO402" s="4"/>
      <c r="DP402" s="4"/>
      <c r="DQ402" s="218">
        <f t="shared" si="4105"/>
        <v>0</v>
      </c>
      <c r="DR402" s="218">
        <f t="shared" si="4106"/>
        <v>0</v>
      </c>
      <c r="DS402" s="4"/>
      <c r="DT402" s="4"/>
      <c r="DU402" s="218">
        <f t="shared" si="4107"/>
        <v>0</v>
      </c>
      <c r="DV402" s="218">
        <f t="shared" si="4108"/>
        <v>0</v>
      </c>
      <c r="DW402" s="4"/>
      <c r="DX402" s="4"/>
      <c r="DY402" s="4"/>
      <c r="DZ402" s="218">
        <f t="shared" si="4109"/>
        <v>0</v>
      </c>
      <c r="EA402" s="218">
        <f t="shared" si="4110"/>
        <v>0</v>
      </c>
      <c r="EB402" s="4"/>
      <c r="EC402" s="4"/>
      <c r="ED402" s="218" t="e">
        <f>SUM(EB402+#REF!)</f>
        <v>#REF!</v>
      </c>
      <c r="EE402" s="218" t="e">
        <f t="shared" si="4111"/>
        <v>#REF!</v>
      </c>
      <c r="EF402" s="4"/>
      <c r="EG402" s="4"/>
      <c r="EH402" s="218" t="e">
        <f>SUM(EF402+#REF!)</f>
        <v>#REF!</v>
      </c>
      <c r="EI402" s="218" t="e">
        <f t="shared" si="4112"/>
        <v>#REF!</v>
      </c>
      <c r="EJ402" s="4"/>
      <c r="EK402" s="4"/>
      <c r="EL402" s="218" t="e">
        <f>SUM(EJ402+#REF!)</f>
        <v>#REF!</v>
      </c>
      <c r="EM402" s="218" t="e">
        <f t="shared" si="4113"/>
        <v>#REF!</v>
      </c>
      <c r="EN402" s="4"/>
      <c r="EO402" s="269"/>
      <c r="EP402" s="269">
        <f t="shared" si="4158"/>
        <v>0</v>
      </c>
      <c r="EQ402" s="268">
        <f t="shared" si="4159"/>
        <v>0</v>
      </c>
      <c r="ER402" s="268">
        <f t="shared" si="4160"/>
        <v>0</v>
      </c>
      <c r="ES402" s="269"/>
      <c r="ET402" s="269">
        <f t="shared" si="4161"/>
        <v>0</v>
      </c>
      <c r="EU402" s="268">
        <f t="shared" si="4162"/>
        <v>0</v>
      </c>
      <c r="EV402" s="268">
        <f t="shared" si="4163"/>
        <v>0</v>
      </c>
      <c r="EW402" s="269"/>
      <c r="EX402" s="269">
        <f t="shared" si="4164"/>
        <v>0</v>
      </c>
      <c r="EY402" s="268">
        <f t="shared" si="4165"/>
        <v>0</v>
      </c>
      <c r="EZ402" s="268">
        <f t="shared" si="4166"/>
        <v>0</v>
      </c>
      <c r="FA402" s="269"/>
      <c r="FB402" s="269">
        <f t="shared" si="4167"/>
        <v>0</v>
      </c>
      <c r="FC402" s="268">
        <f t="shared" si="4168"/>
        <v>0</v>
      </c>
      <c r="FD402" s="268">
        <f t="shared" si="4169"/>
        <v>0</v>
      </c>
      <c r="FE402" s="269"/>
      <c r="FF402" s="269">
        <f t="shared" si="4114"/>
        <v>0</v>
      </c>
      <c r="FG402" s="268">
        <f t="shared" si="4115"/>
        <v>0</v>
      </c>
      <c r="FH402" s="268">
        <f t="shared" si="4170"/>
        <v>0</v>
      </c>
      <c r="FI402" s="269"/>
      <c r="FJ402" s="269">
        <f t="shared" si="4116"/>
        <v>0</v>
      </c>
      <c r="FK402" s="268">
        <f t="shared" si="4171"/>
        <v>0</v>
      </c>
      <c r="FL402" s="268">
        <f t="shared" si="4172"/>
        <v>0</v>
      </c>
      <c r="FM402" s="269"/>
      <c r="FN402" s="269">
        <f t="shared" si="4117"/>
        <v>0</v>
      </c>
      <c r="FO402" s="268">
        <f t="shared" si="4173"/>
        <v>0</v>
      </c>
      <c r="FP402" s="268">
        <f t="shared" si="4174"/>
        <v>0</v>
      </c>
      <c r="FQ402" s="269"/>
      <c r="FR402" s="269">
        <f t="shared" si="4118"/>
        <v>0</v>
      </c>
      <c r="FS402" s="268">
        <f t="shared" si="4119"/>
        <v>0</v>
      </c>
      <c r="FT402" s="268">
        <f t="shared" si="4120"/>
        <v>0</v>
      </c>
      <c r="FU402" s="269"/>
      <c r="FV402" s="269">
        <f t="shared" si="4121"/>
        <v>0</v>
      </c>
      <c r="FW402" s="268">
        <f t="shared" si="4175"/>
        <v>0</v>
      </c>
      <c r="FX402" s="268">
        <f t="shared" si="4176"/>
        <v>0</v>
      </c>
      <c r="FY402" s="269"/>
      <c r="FZ402" s="269">
        <f t="shared" si="4177"/>
        <v>0</v>
      </c>
      <c r="GA402" s="268">
        <f t="shared" si="4178"/>
        <v>0</v>
      </c>
      <c r="GB402" s="268">
        <f t="shared" si="4179"/>
        <v>0</v>
      </c>
      <c r="GC402" s="269"/>
      <c r="GD402" s="269">
        <f t="shared" si="4180"/>
        <v>0</v>
      </c>
      <c r="GE402" s="268">
        <f t="shared" si="4181"/>
        <v>0</v>
      </c>
      <c r="GF402" s="268">
        <f t="shared" si="4182"/>
        <v>0</v>
      </c>
      <c r="GG402" s="269"/>
      <c r="GH402" s="269">
        <f t="shared" si="4183"/>
        <v>0</v>
      </c>
      <c r="GI402" s="268">
        <f t="shared" si="4184"/>
        <v>0</v>
      </c>
      <c r="GJ402" s="268">
        <f t="shared" si="4185"/>
        <v>0</v>
      </c>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c r="HW402" s="4"/>
      <c r="HX402" s="4"/>
      <c r="HY402" s="4"/>
      <c r="HZ402" s="4"/>
      <c r="IA402" s="4"/>
      <c r="IB402" s="4"/>
      <c r="IC402" s="4"/>
      <c r="ID402" s="4"/>
      <c r="IE402" s="4"/>
      <c r="IF402" s="4"/>
      <c r="IG402" s="4"/>
      <c r="IH402" s="4"/>
      <c r="II402" s="4"/>
      <c r="IJ402" s="4"/>
      <c r="IK402" s="4"/>
      <c r="IL402" s="4"/>
      <c r="IM402" s="4"/>
      <c r="IN402" s="4"/>
      <c r="IO402" s="4"/>
      <c r="IP402" s="4"/>
      <c r="IQ402" s="4"/>
      <c r="IR402" s="4"/>
      <c r="IS402" s="4"/>
      <c r="IT402" s="4"/>
      <c r="IU402" s="4"/>
      <c r="IV402" s="4"/>
      <c r="IW402" s="4"/>
      <c r="IX402" s="4"/>
      <c r="IY402" s="4"/>
      <c r="IZ402" s="4"/>
      <c r="JA402" s="4"/>
      <c r="JB402" s="4"/>
      <c r="JC402" s="4"/>
      <c r="JD402" s="4"/>
      <c r="JE402" s="4"/>
      <c r="JF402" s="4"/>
      <c r="JG402" s="4"/>
      <c r="JH402" s="4"/>
      <c r="JI402" s="4"/>
      <c r="JJ402" s="4"/>
      <c r="JK402" s="4"/>
      <c r="JL402" s="4"/>
      <c r="JM402" s="4"/>
      <c r="JN402" s="4"/>
    </row>
    <row r="403" spans="1:274" s="5" customFormat="1" x14ac:dyDescent="0.2">
      <c r="A403" s="57"/>
      <c r="B403" s="57"/>
      <c r="C403" s="57" t="s">
        <v>3</v>
      </c>
      <c r="D403" s="57">
        <v>100</v>
      </c>
      <c r="E403" s="6"/>
      <c r="F403" s="64">
        <f t="shared" si="4122"/>
        <v>0</v>
      </c>
      <c r="G403" s="6"/>
      <c r="H403" s="64">
        <f t="shared" si="4123"/>
        <v>0</v>
      </c>
      <c r="I403" s="6"/>
      <c r="J403" s="64">
        <f t="shared" si="4124"/>
        <v>0</v>
      </c>
      <c r="K403" s="6"/>
      <c r="L403" s="64">
        <f t="shared" si="4125"/>
        <v>0</v>
      </c>
      <c r="M403" s="6"/>
      <c r="N403" s="64">
        <f t="shared" ref="N403:N419" si="4186">SUM(M403*$D403)</f>
        <v>0</v>
      </c>
      <c r="O403" s="6"/>
      <c r="P403" s="54">
        <f t="shared" si="4127"/>
        <v>0</v>
      </c>
      <c r="Q403" s="6"/>
      <c r="R403" s="64">
        <f t="shared" ref="R403:R419" si="4187">SUM(Q403*$D403)</f>
        <v>0</v>
      </c>
      <c r="S403" s="6"/>
      <c r="T403" s="64">
        <f t="shared" ref="T403:T419" si="4188">SUM(S403*$D403)</f>
        <v>0</v>
      </c>
      <c r="U403" s="6"/>
      <c r="V403" s="64">
        <f t="shared" ref="V403:V419" si="4189">SUM(U403*$D403)</f>
        <v>0</v>
      </c>
      <c r="W403" s="6"/>
      <c r="X403" s="64">
        <f t="shared" ref="X403:X419" si="4190">SUM(W403*$D403)</f>
        <v>0</v>
      </c>
      <c r="Y403" s="6"/>
      <c r="Z403" s="64">
        <f t="shared" ref="Z403:Z419" si="4191">SUM(Y403*$D403)</f>
        <v>0</v>
      </c>
      <c r="AA403" s="6"/>
      <c r="AB403" s="64">
        <f t="shared" ref="AB403:AB419" si="4192">SUM(AA403*$D403)</f>
        <v>0</v>
      </c>
      <c r="AC403" s="59"/>
      <c r="AD403" s="64">
        <f t="shared" ref="AD403:AD419" si="4193">SUM(AC403*$D403)</f>
        <v>0</v>
      </c>
      <c r="AE403" s="59"/>
      <c r="AF403" s="64">
        <f t="shared" ref="AF403:AF419" si="4194">SUM(AE403*$D403)</f>
        <v>0</v>
      </c>
      <c r="AG403" s="59"/>
      <c r="AH403" s="64">
        <f t="shared" ref="AH403:AH419" si="4195">SUM(AG403*$D403)</f>
        <v>0</v>
      </c>
      <c r="AI403" s="59"/>
      <c r="AJ403" s="64">
        <f t="shared" ref="AJ403:AJ419" si="4196">SUM(AI403*$D403)</f>
        <v>0</v>
      </c>
      <c r="AK403" s="59"/>
      <c r="AL403" s="64">
        <f t="shared" ref="AL403:AL419" si="4197">SUM(AK403*$D403)</f>
        <v>0</v>
      </c>
      <c r="AM403" s="59"/>
      <c r="AN403" s="64">
        <f t="shared" ref="AN403:AN419" si="4198">SUM(AM403*$D403)</f>
        <v>0</v>
      </c>
      <c r="AO403" s="59"/>
      <c r="AP403" s="64">
        <f t="shared" ref="AP403:AP419" si="4199">SUM(AO403*$D403)</f>
        <v>0</v>
      </c>
      <c r="AQ403" s="59"/>
      <c r="AR403" s="64">
        <f t="shared" ref="AR403:AR419" si="4200">SUM(AQ403*$D403)</f>
        <v>0</v>
      </c>
      <c r="AS403" s="59"/>
      <c r="AT403" s="64">
        <f t="shared" ref="AT403:AT419" si="4201">SUM(AS403*$D403)</f>
        <v>0</v>
      </c>
      <c r="AU403" s="59"/>
      <c r="AV403" s="64">
        <f t="shared" ref="AV403:AV419" si="4202">SUM(AU403*$D403)</f>
        <v>0</v>
      </c>
      <c r="AW403" s="59"/>
      <c r="AX403" s="64">
        <f t="shared" ref="AX403:AX419" si="4203">SUM(AW403*$D403)</f>
        <v>0</v>
      </c>
      <c r="AY403" s="59"/>
      <c r="AZ403" s="64">
        <f t="shared" ref="AZ403:AZ419" si="4204">SUM(AY403*$D403)</f>
        <v>0</v>
      </c>
      <c r="BA403" s="59"/>
      <c r="BB403" s="64">
        <f t="shared" ref="BB403:BB419" si="4205">SUM(BA403*$D403)</f>
        <v>0</v>
      </c>
      <c r="BC403" s="59"/>
      <c r="BD403" s="64">
        <f t="shared" ref="BD403:BD419" si="4206">SUM(BC403*$D403)</f>
        <v>0</v>
      </c>
      <c r="BE403" s="59"/>
      <c r="BF403" s="64">
        <f t="shared" ref="BF403:BF419" si="4207">SUM(BE403*$D403)</f>
        <v>0</v>
      </c>
      <c r="BG403" s="59"/>
      <c r="BH403" s="64">
        <f t="shared" ref="BH403:BH419" si="4208">SUM(BG403*$D403)</f>
        <v>0</v>
      </c>
      <c r="BI403" s="59"/>
      <c r="BJ403" s="64">
        <f t="shared" ref="BJ403:BJ419" si="4209">SUM(BI403*$D403)</f>
        <v>0</v>
      </c>
      <c r="BK403" s="59"/>
      <c r="BL403" s="64">
        <f t="shared" ref="BL403:BL419" si="4210">SUM(BK403*$D403)</f>
        <v>0</v>
      </c>
      <c r="BM403" s="59"/>
      <c r="BN403" s="64">
        <f t="shared" ref="BN403:BN419" si="4211">SUM(BM403*$D403)</f>
        <v>0</v>
      </c>
      <c r="BO403" s="59"/>
      <c r="BP403" s="64">
        <f t="shared" ref="BP403:BP419" si="4212">SUM(BO403*$D403)</f>
        <v>0</v>
      </c>
      <c r="BQ403" s="59"/>
      <c r="BR403" s="64">
        <f t="shared" ref="BR403:BR419" si="4213">SUM(BQ403*$D403)</f>
        <v>0</v>
      </c>
      <c r="BS403" s="59"/>
      <c r="BT403" s="64">
        <f t="shared" ref="BT403:BT419" si="4214">SUM(BS403*$D403)</f>
        <v>0</v>
      </c>
      <c r="BU403" s="59"/>
      <c r="BV403" s="64">
        <f t="shared" ref="BV403:BV419" si="4215">SUM(BU403*$D403)</f>
        <v>0</v>
      </c>
      <c r="BW403" s="59"/>
      <c r="BX403" s="64">
        <f t="shared" ref="BX403:BX419" si="4216">SUM(BW403*$D403)</f>
        <v>0</v>
      </c>
      <c r="BY403" s="59"/>
      <c r="BZ403" s="64">
        <f t="shared" si="4084"/>
        <v>0</v>
      </c>
      <c r="CA403" s="54"/>
      <c r="CB403" s="61">
        <f t="shared" si="4085"/>
        <v>0</v>
      </c>
      <c r="CC403" s="61">
        <f t="shared" si="4086"/>
        <v>0</v>
      </c>
      <c r="CD403" s="4"/>
      <c r="CE403" s="4"/>
      <c r="CF403" s="4"/>
      <c r="CG403" s="218">
        <f t="shared" si="4087"/>
        <v>0</v>
      </c>
      <c r="CH403" s="218">
        <f t="shared" si="4088"/>
        <v>0</v>
      </c>
      <c r="CI403" s="4"/>
      <c r="CJ403" s="4"/>
      <c r="CK403" s="218">
        <f t="shared" si="4089"/>
        <v>0</v>
      </c>
      <c r="CL403" s="218">
        <f t="shared" si="4090"/>
        <v>0</v>
      </c>
      <c r="CM403" s="4"/>
      <c r="CN403" s="4"/>
      <c r="CO403" s="218">
        <f t="shared" si="4091"/>
        <v>0</v>
      </c>
      <c r="CP403" s="218">
        <f t="shared" si="4092"/>
        <v>0</v>
      </c>
      <c r="CQ403" s="4"/>
      <c r="CR403" s="4"/>
      <c r="CS403" s="218">
        <f t="shared" si="4093"/>
        <v>0</v>
      </c>
      <c r="CT403" s="218">
        <f t="shared" si="4094"/>
        <v>0</v>
      </c>
      <c r="CU403" s="4"/>
      <c r="CV403" s="4"/>
      <c r="CW403" s="218">
        <f t="shared" si="4095"/>
        <v>0</v>
      </c>
      <c r="CX403" s="218">
        <f t="shared" si="4096"/>
        <v>0</v>
      </c>
      <c r="CY403" s="4"/>
      <c r="CZ403" s="4"/>
      <c r="DA403" s="218">
        <f t="shared" si="4097"/>
        <v>0</v>
      </c>
      <c r="DB403" s="218">
        <f t="shared" si="4098"/>
        <v>0</v>
      </c>
      <c r="DC403" s="4"/>
      <c r="DD403" s="4"/>
      <c r="DE403" s="218">
        <f t="shared" si="4099"/>
        <v>0</v>
      </c>
      <c r="DF403" s="218">
        <f t="shared" si="4100"/>
        <v>0</v>
      </c>
      <c r="DG403" s="4"/>
      <c r="DH403" s="4"/>
      <c r="DI403" s="218">
        <f t="shared" si="4101"/>
        <v>0</v>
      </c>
      <c r="DJ403" s="218">
        <f t="shared" si="4102"/>
        <v>0</v>
      </c>
      <c r="DK403" s="4"/>
      <c r="DL403" s="4"/>
      <c r="DM403" s="218">
        <f t="shared" si="4103"/>
        <v>0</v>
      </c>
      <c r="DN403" s="218">
        <f t="shared" si="4104"/>
        <v>0</v>
      </c>
      <c r="DO403" s="4"/>
      <c r="DP403" s="4"/>
      <c r="DQ403" s="218">
        <f t="shared" si="4105"/>
        <v>0</v>
      </c>
      <c r="DR403" s="218">
        <f t="shared" si="4106"/>
        <v>0</v>
      </c>
      <c r="DS403" s="4"/>
      <c r="DT403" s="4"/>
      <c r="DU403" s="218">
        <f t="shared" si="4107"/>
        <v>0</v>
      </c>
      <c r="DV403" s="218">
        <f t="shared" si="4108"/>
        <v>0</v>
      </c>
      <c r="DW403" s="4"/>
      <c r="DX403" s="4"/>
      <c r="DY403" s="4"/>
      <c r="DZ403" s="218">
        <f t="shared" si="4109"/>
        <v>0</v>
      </c>
      <c r="EA403" s="218">
        <f t="shared" si="4110"/>
        <v>0</v>
      </c>
      <c r="EB403" s="4"/>
      <c r="EC403" s="4"/>
      <c r="ED403" s="218" t="e">
        <f>SUM(EB403+#REF!)</f>
        <v>#REF!</v>
      </c>
      <c r="EE403" s="218" t="e">
        <f t="shared" si="4111"/>
        <v>#REF!</v>
      </c>
      <c r="EF403" s="4"/>
      <c r="EG403" s="4"/>
      <c r="EH403" s="218" t="e">
        <f>SUM(EF403+#REF!)</f>
        <v>#REF!</v>
      </c>
      <c r="EI403" s="218" t="e">
        <f t="shared" si="4112"/>
        <v>#REF!</v>
      </c>
      <c r="EJ403" s="4"/>
      <c r="EK403" s="4"/>
      <c r="EL403" s="218" t="e">
        <f>SUM(EJ403+#REF!)</f>
        <v>#REF!</v>
      </c>
      <c r="EM403" s="218" t="e">
        <f t="shared" si="4113"/>
        <v>#REF!</v>
      </c>
      <c r="EN403" s="4"/>
      <c r="EO403" s="269"/>
      <c r="EP403" s="269">
        <f t="shared" si="4158"/>
        <v>0</v>
      </c>
      <c r="EQ403" s="268">
        <f t="shared" si="4159"/>
        <v>0</v>
      </c>
      <c r="ER403" s="268">
        <f t="shared" si="4160"/>
        <v>0</v>
      </c>
      <c r="ES403" s="269"/>
      <c r="ET403" s="269">
        <f t="shared" si="4161"/>
        <v>0</v>
      </c>
      <c r="EU403" s="268">
        <f t="shared" si="4162"/>
        <v>0</v>
      </c>
      <c r="EV403" s="268">
        <f t="shared" si="4163"/>
        <v>0</v>
      </c>
      <c r="EW403" s="269"/>
      <c r="EX403" s="269">
        <f t="shared" si="4164"/>
        <v>0</v>
      </c>
      <c r="EY403" s="268">
        <f t="shared" si="4165"/>
        <v>0</v>
      </c>
      <c r="EZ403" s="268">
        <f t="shared" si="4166"/>
        <v>0</v>
      </c>
      <c r="FA403" s="269"/>
      <c r="FB403" s="269">
        <f t="shared" si="4167"/>
        <v>0</v>
      </c>
      <c r="FC403" s="268">
        <f t="shared" si="4168"/>
        <v>0</v>
      </c>
      <c r="FD403" s="268">
        <f t="shared" si="4169"/>
        <v>0</v>
      </c>
      <c r="FE403" s="269"/>
      <c r="FF403" s="269">
        <f t="shared" si="4114"/>
        <v>0</v>
      </c>
      <c r="FG403" s="268">
        <f t="shared" si="4115"/>
        <v>0</v>
      </c>
      <c r="FH403" s="268">
        <f t="shared" si="4170"/>
        <v>0</v>
      </c>
      <c r="FI403" s="269"/>
      <c r="FJ403" s="269">
        <f t="shared" si="4116"/>
        <v>0</v>
      </c>
      <c r="FK403" s="268">
        <f t="shared" si="4171"/>
        <v>0</v>
      </c>
      <c r="FL403" s="268">
        <f t="shared" si="4172"/>
        <v>0</v>
      </c>
      <c r="FM403" s="269"/>
      <c r="FN403" s="269">
        <f t="shared" si="4117"/>
        <v>0</v>
      </c>
      <c r="FO403" s="268">
        <f t="shared" si="4173"/>
        <v>0</v>
      </c>
      <c r="FP403" s="268">
        <f t="shared" si="4174"/>
        <v>0</v>
      </c>
      <c r="FQ403" s="269"/>
      <c r="FR403" s="269">
        <f t="shared" si="4118"/>
        <v>0</v>
      </c>
      <c r="FS403" s="268">
        <f t="shared" si="4119"/>
        <v>0</v>
      </c>
      <c r="FT403" s="268">
        <f t="shared" si="4120"/>
        <v>0</v>
      </c>
      <c r="FU403" s="269"/>
      <c r="FV403" s="269">
        <f t="shared" si="4121"/>
        <v>0</v>
      </c>
      <c r="FW403" s="268">
        <f t="shared" si="4175"/>
        <v>0</v>
      </c>
      <c r="FX403" s="268">
        <f t="shared" si="4176"/>
        <v>0</v>
      </c>
      <c r="FY403" s="269"/>
      <c r="FZ403" s="269">
        <f t="shared" si="4177"/>
        <v>0</v>
      </c>
      <c r="GA403" s="268">
        <f t="shared" si="4178"/>
        <v>0</v>
      </c>
      <c r="GB403" s="268">
        <f t="shared" si="4179"/>
        <v>0</v>
      </c>
      <c r="GC403" s="269"/>
      <c r="GD403" s="269">
        <f t="shared" si="4180"/>
        <v>0</v>
      </c>
      <c r="GE403" s="268">
        <f t="shared" si="4181"/>
        <v>0</v>
      </c>
      <c r="GF403" s="268">
        <f t="shared" si="4182"/>
        <v>0</v>
      </c>
      <c r="GG403" s="269"/>
      <c r="GH403" s="269">
        <f t="shared" si="4183"/>
        <v>0</v>
      </c>
      <c r="GI403" s="268">
        <f t="shared" si="4184"/>
        <v>0</v>
      </c>
      <c r="GJ403" s="268">
        <f t="shared" si="4185"/>
        <v>0</v>
      </c>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c r="HW403" s="4"/>
      <c r="HX403" s="4"/>
      <c r="HY403" s="4"/>
      <c r="HZ403" s="4"/>
      <c r="IA403" s="4"/>
      <c r="IB403" s="4"/>
      <c r="IC403" s="4"/>
      <c r="ID403" s="4"/>
      <c r="IE403" s="4"/>
      <c r="IF403" s="4"/>
      <c r="IG403" s="4"/>
      <c r="IH403" s="4"/>
      <c r="II403" s="4"/>
      <c r="IJ403" s="4"/>
      <c r="IK403" s="4"/>
      <c r="IL403" s="4"/>
      <c r="IM403" s="4"/>
      <c r="IN403" s="4"/>
      <c r="IO403" s="4"/>
      <c r="IP403" s="4"/>
      <c r="IQ403" s="4"/>
      <c r="IR403" s="4"/>
      <c r="IS403" s="4"/>
      <c r="IT403" s="4"/>
      <c r="IU403" s="4"/>
      <c r="IV403" s="4"/>
      <c r="IW403" s="4"/>
      <c r="IX403" s="4"/>
      <c r="IY403" s="4"/>
      <c r="IZ403" s="4"/>
      <c r="JA403" s="4"/>
      <c r="JB403" s="4"/>
      <c r="JC403" s="4"/>
      <c r="JD403" s="4"/>
      <c r="JE403" s="4"/>
      <c r="JF403" s="4"/>
      <c r="JG403" s="4"/>
      <c r="JH403" s="4"/>
      <c r="JI403" s="4"/>
      <c r="JJ403" s="4"/>
      <c r="JK403" s="4"/>
      <c r="JL403" s="4"/>
      <c r="JM403" s="4"/>
      <c r="JN403" s="4"/>
    </row>
    <row r="404" spans="1:274" s="5" customFormat="1" x14ac:dyDescent="0.2">
      <c r="A404" s="57"/>
      <c r="B404" s="57"/>
      <c r="C404" s="57" t="s">
        <v>3</v>
      </c>
      <c r="D404" s="57">
        <v>100</v>
      </c>
      <c r="E404" s="6"/>
      <c r="F404" s="64">
        <f t="shared" si="4122"/>
        <v>0</v>
      </c>
      <c r="G404" s="6"/>
      <c r="H404" s="64">
        <f t="shared" si="4123"/>
        <v>0</v>
      </c>
      <c r="I404" s="6"/>
      <c r="J404" s="64">
        <f t="shared" si="4124"/>
        <v>0</v>
      </c>
      <c r="K404" s="6"/>
      <c r="L404" s="64">
        <f t="shared" si="4125"/>
        <v>0</v>
      </c>
      <c r="M404" s="6"/>
      <c r="N404" s="64">
        <f t="shared" si="4186"/>
        <v>0</v>
      </c>
      <c r="O404" s="6"/>
      <c r="P404" s="54">
        <f t="shared" si="4127"/>
        <v>0</v>
      </c>
      <c r="Q404" s="6"/>
      <c r="R404" s="64">
        <f t="shared" si="4187"/>
        <v>0</v>
      </c>
      <c r="S404" s="6"/>
      <c r="T404" s="64">
        <f t="shared" si="4188"/>
        <v>0</v>
      </c>
      <c r="U404" s="6"/>
      <c r="V404" s="64">
        <f t="shared" si="4189"/>
        <v>0</v>
      </c>
      <c r="W404" s="6"/>
      <c r="X404" s="64">
        <f t="shared" si="4190"/>
        <v>0</v>
      </c>
      <c r="Y404" s="6"/>
      <c r="Z404" s="64">
        <f t="shared" si="4191"/>
        <v>0</v>
      </c>
      <c r="AA404" s="6"/>
      <c r="AB404" s="64">
        <f t="shared" si="4192"/>
        <v>0</v>
      </c>
      <c r="AC404" s="59"/>
      <c r="AD404" s="64">
        <f t="shared" si="4193"/>
        <v>0</v>
      </c>
      <c r="AE404" s="59"/>
      <c r="AF404" s="64">
        <f t="shared" si="4194"/>
        <v>0</v>
      </c>
      <c r="AG404" s="59"/>
      <c r="AH404" s="64">
        <f t="shared" si="4195"/>
        <v>0</v>
      </c>
      <c r="AI404" s="59"/>
      <c r="AJ404" s="64">
        <f t="shared" si="4196"/>
        <v>0</v>
      </c>
      <c r="AK404" s="59"/>
      <c r="AL404" s="64">
        <f t="shared" si="4197"/>
        <v>0</v>
      </c>
      <c r="AM404" s="59"/>
      <c r="AN404" s="64">
        <f t="shared" si="4198"/>
        <v>0</v>
      </c>
      <c r="AO404" s="59"/>
      <c r="AP404" s="64">
        <f t="shared" si="4199"/>
        <v>0</v>
      </c>
      <c r="AQ404" s="59"/>
      <c r="AR404" s="64">
        <f t="shared" si="4200"/>
        <v>0</v>
      </c>
      <c r="AS404" s="59"/>
      <c r="AT404" s="64">
        <f t="shared" si="4201"/>
        <v>0</v>
      </c>
      <c r="AU404" s="59"/>
      <c r="AV404" s="64">
        <f t="shared" si="4202"/>
        <v>0</v>
      </c>
      <c r="AW404" s="59"/>
      <c r="AX404" s="64">
        <f t="shared" si="4203"/>
        <v>0</v>
      </c>
      <c r="AY404" s="59"/>
      <c r="AZ404" s="64">
        <f t="shared" si="4204"/>
        <v>0</v>
      </c>
      <c r="BA404" s="59"/>
      <c r="BB404" s="64">
        <f t="shared" si="4205"/>
        <v>0</v>
      </c>
      <c r="BC404" s="59"/>
      <c r="BD404" s="64">
        <f t="shared" si="4206"/>
        <v>0</v>
      </c>
      <c r="BE404" s="59"/>
      <c r="BF404" s="64">
        <f t="shared" si="4207"/>
        <v>0</v>
      </c>
      <c r="BG404" s="59"/>
      <c r="BH404" s="64">
        <f t="shared" si="4208"/>
        <v>0</v>
      </c>
      <c r="BI404" s="59"/>
      <c r="BJ404" s="64">
        <f t="shared" si="4209"/>
        <v>0</v>
      </c>
      <c r="BK404" s="59"/>
      <c r="BL404" s="64">
        <f t="shared" si="4210"/>
        <v>0</v>
      </c>
      <c r="BM404" s="59"/>
      <c r="BN404" s="64">
        <f t="shared" si="4211"/>
        <v>0</v>
      </c>
      <c r="BO404" s="59"/>
      <c r="BP404" s="64">
        <f t="shared" si="4212"/>
        <v>0</v>
      </c>
      <c r="BQ404" s="59"/>
      <c r="BR404" s="64">
        <f t="shared" si="4213"/>
        <v>0</v>
      </c>
      <c r="BS404" s="59"/>
      <c r="BT404" s="64">
        <f t="shared" si="4214"/>
        <v>0</v>
      </c>
      <c r="BU404" s="59"/>
      <c r="BV404" s="64">
        <f t="shared" si="4215"/>
        <v>0</v>
      </c>
      <c r="BW404" s="59"/>
      <c r="BX404" s="64">
        <f t="shared" si="4216"/>
        <v>0</v>
      </c>
      <c r="BY404" s="59"/>
      <c r="BZ404" s="64">
        <f t="shared" si="4084"/>
        <v>0</v>
      </c>
      <c r="CA404" s="54"/>
      <c r="CB404" s="61">
        <f t="shared" si="4085"/>
        <v>0</v>
      </c>
      <c r="CC404" s="61">
        <f t="shared" si="4086"/>
        <v>0</v>
      </c>
      <c r="CD404" s="4"/>
      <c r="CE404" s="4"/>
      <c r="CF404" s="4"/>
      <c r="CG404" s="218">
        <f t="shared" si="4087"/>
        <v>0</v>
      </c>
      <c r="CH404" s="218">
        <f t="shared" si="4088"/>
        <v>0</v>
      </c>
      <c r="CI404" s="4"/>
      <c r="CJ404" s="4"/>
      <c r="CK404" s="218">
        <f t="shared" si="4089"/>
        <v>0</v>
      </c>
      <c r="CL404" s="218">
        <f t="shared" si="4090"/>
        <v>0</v>
      </c>
      <c r="CM404" s="4"/>
      <c r="CN404" s="4"/>
      <c r="CO404" s="218">
        <f t="shared" si="4091"/>
        <v>0</v>
      </c>
      <c r="CP404" s="218">
        <f t="shared" si="4092"/>
        <v>0</v>
      </c>
      <c r="CQ404" s="4"/>
      <c r="CR404" s="4"/>
      <c r="CS404" s="218">
        <f t="shared" si="4093"/>
        <v>0</v>
      </c>
      <c r="CT404" s="218">
        <f t="shared" si="4094"/>
        <v>0</v>
      </c>
      <c r="CU404" s="4"/>
      <c r="CV404" s="4"/>
      <c r="CW404" s="218">
        <f t="shared" si="4095"/>
        <v>0</v>
      </c>
      <c r="CX404" s="218">
        <f t="shared" si="4096"/>
        <v>0</v>
      </c>
      <c r="CY404" s="4"/>
      <c r="CZ404" s="4"/>
      <c r="DA404" s="218">
        <f t="shared" si="4097"/>
        <v>0</v>
      </c>
      <c r="DB404" s="218">
        <f t="shared" si="4098"/>
        <v>0</v>
      </c>
      <c r="DC404" s="4"/>
      <c r="DD404" s="4"/>
      <c r="DE404" s="218">
        <f t="shared" si="4099"/>
        <v>0</v>
      </c>
      <c r="DF404" s="218">
        <f t="shared" si="4100"/>
        <v>0</v>
      </c>
      <c r="DG404" s="4"/>
      <c r="DH404" s="4"/>
      <c r="DI404" s="218">
        <f t="shared" si="4101"/>
        <v>0</v>
      </c>
      <c r="DJ404" s="218">
        <f t="shared" si="4102"/>
        <v>0</v>
      </c>
      <c r="DK404" s="4"/>
      <c r="DL404" s="4"/>
      <c r="DM404" s="218">
        <f t="shared" si="4103"/>
        <v>0</v>
      </c>
      <c r="DN404" s="218">
        <f t="shared" si="4104"/>
        <v>0</v>
      </c>
      <c r="DO404" s="4"/>
      <c r="DP404" s="4"/>
      <c r="DQ404" s="218">
        <f t="shared" si="4105"/>
        <v>0</v>
      </c>
      <c r="DR404" s="218">
        <f t="shared" si="4106"/>
        <v>0</v>
      </c>
      <c r="DS404" s="4"/>
      <c r="DT404" s="4"/>
      <c r="DU404" s="218">
        <f t="shared" si="4107"/>
        <v>0</v>
      </c>
      <c r="DV404" s="218">
        <f t="shared" si="4108"/>
        <v>0</v>
      </c>
      <c r="DW404" s="4"/>
      <c r="DX404" s="4"/>
      <c r="DY404" s="4"/>
      <c r="DZ404" s="218">
        <f t="shared" si="4109"/>
        <v>0</v>
      </c>
      <c r="EA404" s="218">
        <f t="shared" si="4110"/>
        <v>0</v>
      </c>
      <c r="EB404" s="4"/>
      <c r="EC404" s="4"/>
      <c r="ED404" s="218" t="e">
        <f>SUM(EB404+#REF!)</f>
        <v>#REF!</v>
      </c>
      <c r="EE404" s="218" t="e">
        <f t="shared" si="4111"/>
        <v>#REF!</v>
      </c>
      <c r="EF404" s="4"/>
      <c r="EG404" s="4"/>
      <c r="EH404" s="218" t="e">
        <f>SUM(EF404+#REF!)</f>
        <v>#REF!</v>
      </c>
      <c r="EI404" s="218" t="e">
        <f t="shared" si="4112"/>
        <v>#REF!</v>
      </c>
      <c r="EJ404" s="4"/>
      <c r="EK404" s="4"/>
      <c r="EL404" s="218" t="e">
        <f>SUM(EJ404+#REF!)</f>
        <v>#REF!</v>
      </c>
      <c r="EM404" s="218" t="e">
        <f t="shared" si="4113"/>
        <v>#REF!</v>
      </c>
      <c r="EN404" s="4"/>
      <c r="EO404" s="269"/>
      <c r="EP404" s="269">
        <f t="shared" si="4158"/>
        <v>0</v>
      </c>
      <c r="EQ404" s="268">
        <f t="shared" si="4159"/>
        <v>0</v>
      </c>
      <c r="ER404" s="268">
        <f t="shared" si="4160"/>
        <v>0</v>
      </c>
      <c r="ES404" s="269"/>
      <c r="ET404" s="269">
        <f t="shared" si="4161"/>
        <v>0</v>
      </c>
      <c r="EU404" s="268">
        <f t="shared" si="4162"/>
        <v>0</v>
      </c>
      <c r="EV404" s="268">
        <f t="shared" si="4163"/>
        <v>0</v>
      </c>
      <c r="EW404" s="269"/>
      <c r="EX404" s="269">
        <f t="shared" si="4164"/>
        <v>0</v>
      </c>
      <c r="EY404" s="268">
        <f t="shared" si="4165"/>
        <v>0</v>
      </c>
      <c r="EZ404" s="268">
        <f t="shared" si="4166"/>
        <v>0</v>
      </c>
      <c r="FA404" s="269"/>
      <c r="FB404" s="269">
        <f t="shared" si="4167"/>
        <v>0</v>
      </c>
      <c r="FC404" s="268">
        <f t="shared" si="4168"/>
        <v>0</v>
      </c>
      <c r="FD404" s="268">
        <f t="shared" si="4169"/>
        <v>0</v>
      </c>
      <c r="FE404" s="269"/>
      <c r="FF404" s="269">
        <f t="shared" si="4114"/>
        <v>0</v>
      </c>
      <c r="FG404" s="268">
        <f t="shared" si="4115"/>
        <v>0</v>
      </c>
      <c r="FH404" s="268">
        <f t="shared" si="4170"/>
        <v>0</v>
      </c>
      <c r="FI404" s="269"/>
      <c r="FJ404" s="269">
        <f t="shared" si="4116"/>
        <v>0</v>
      </c>
      <c r="FK404" s="268">
        <f t="shared" si="4171"/>
        <v>0</v>
      </c>
      <c r="FL404" s="268">
        <f t="shared" si="4172"/>
        <v>0</v>
      </c>
      <c r="FM404" s="269"/>
      <c r="FN404" s="269">
        <f t="shared" si="4117"/>
        <v>0</v>
      </c>
      <c r="FO404" s="268">
        <f t="shared" si="4173"/>
        <v>0</v>
      </c>
      <c r="FP404" s="268">
        <f t="shared" si="4174"/>
        <v>0</v>
      </c>
      <c r="FQ404" s="269"/>
      <c r="FR404" s="269">
        <f t="shared" si="4118"/>
        <v>0</v>
      </c>
      <c r="FS404" s="268">
        <f t="shared" si="4119"/>
        <v>0</v>
      </c>
      <c r="FT404" s="268">
        <f t="shared" si="4120"/>
        <v>0</v>
      </c>
      <c r="FU404" s="269"/>
      <c r="FV404" s="269">
        <f t="shared" si="4121"/>
        <v>0</v>
      </c>
      <c r="FW404" s="268">
        <f t="shared" si="4175"/>
        <v>0</v>
      </c>
      <c r="FX404" s="268">
        <f t="shared" si="4176"/>
        <v>0</v>
      </c>
      <c r="FY404" s="269"/>
      <c r="FZ404" s="269">
        <f t="shared" si="4177"/>
        <v>0</v>
      </c>
      <c r="GA404" s="268">
        <f t="shared" si="4178"/>
        <v>0</v>
      </c>
      <c r="GB404" s="268">
        <f t="shared" si="4179"/>
        <v>0</v>
      </c>
      <c r="GC404" s="269"/>
      <c r="GD404" s="269">
        <f t="shared" si="4180"/>
        <v>0</v>
      </c>
      <c r="GE404" s="268">
        <f t="shared" si="4181"/>
        <v>0</v>
      </c>
      <c r="GF404" s="268">
        <f t="shared" si="4182"/>
        <v>0</v>
      </c>
      <c r="GG404" s="269"/>
      <c r="GH404" s="269">
        <f t="shared" si="4183"/>
        <v>0</v>
      </c>
      <c r="GI404" s="268">
        <f t="shared" si="4184"/>
        <v>0</v>
      </c>
      <c r="GJ404" s="268">
        <f t="shared" si="4185"/>
        <v>0</v>
      </c>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c r="HW404" s="4"/>
      <c r="HX404" s="4"/>
      <c r="HY404" s="4"/>
      <c r="HZ404" s="4"/>
      <c r="IA404" s="4"/>
      <c r="IB404" s="4"/>
      <c r="IC404" s="4"/>
      <c r="ID404" s="4"/>
      <c r="IE404" s="4"/>
      <c r="IF404" s="4"/>
      <c r="IG404" s="4"/>
      <c r="IH404" s="4"/>
      <c r="II404" s="4"/>
      <c r="IJ404" s="4"/>
      <c r="IK404" s="4"/>
      <c r="IL404" s="4"/>
      <c r="IM404" s="4"/>
      <c r="IN404" s="4"/>
      <c r="IO404" s="4"/>
      <c r="IP404" s="4"/>
      <c r="IQ404" s="4"/>
      <c r="IR404" s="4"/>
      <c r="IS404" s="4"/>
      <c r="IT404" s="4"/>
      <c r="IU404" s="4"/>
      <c r="IV404" s="4"/>
      <c r="IW404" s="4"/>
      <c r="IX404" s="4"/>
      <c r="IY404" s="4"/>
      <c r="IZ404" s="4"/>
      <c r="JA404" s="4"/>
      <c r="JB404" s="4"/>
      <c r="JC404" s="4"/>
      <c r="JD404" s="4"/>
      <c r="JE404" s="4"/>
      <c r="JF404" s="4"/>
      <c r="JG404" s="4"/>
      <c r="JH404" s="4"/>
      <c r="JI404" s="4"/>
      <c r="JJ404" s="4"/>
      <c r="JK404" s="4"/>
      <c r="JL404" s="4"/>
      <c r="JM404" s="4"/>
      <c r="JN404" s="4"/>
    </row>
    <row r="405" spans="1:274" s="5" customFormat="1" x14ac:dyDescent="0.2">
      <c r="A405" s="57"/>
      <c r="B405" s="57"/>
      <c r="C405" s="57" t="s">
        <v>3</v>
      </c>
      <c r="D405" s="57">
        <v>100</v>
      </c>
      <c r="E405" s="6"/>
      <c r="F405" s="64">
        <f t="shared" si="4122"/>
        <v>0</v>
      </c>
      <c r="G405" s="6"/>
      <c r="H405" s="64">
        <f t="shared" si="4123"/>
        <v>0</v>
      </c>
      <c r="I405" s="6"/>
      <c r="J405" s="64">
        <f t="shared" si="4124"/>
        <v>0</v>
      </c>
      <c r="K405" s="6"/>
      <c r="L405" s="64">
        <f t="shared" si="4125"/>
        <v>0</v>
      </c>
      <c r="M405" s="6"/>
      <c r="N405" s="64">
        <f t="shared" si="4186"/>
        <v>0</v>
      </c>
      <c r="O405" s="6"/>
      <c r="P405" s="54">
        <f t="shared" si="4127"/>
        <v>0</v>
      </c>
      <c r="Q405" s="6"/>
      <c r="R405" s="64">
        <f t="shared" si="4187"/>
        <v>0</v>
      </c>
      <c r="S405" s="6"/>
      <c r="T405" s="64">
        <f t="shared" si="4188"/>
        <v>0</v>
      </c>
      <c r="U405" s="6"/>
      <c r="V405" s="64">
        <f t="shared" si="4189"/>
        <v>0</v>
      </c>
      <c r="W405" s="6"/>
      <c r="X405" s="64">
        <f t="shared" si="4190"/>
        <v>0</v>
      </c>
      <c r="Y405" s="6"/>
      <c r="Z405" s="64">
        <f t="shared" si="4191"/>
        <v>0</v>
      </c>
      <c r="AA405" s="6"/>
      <c r="AB405" s="64">
        <f t="shared" si="4192"/>
        <v>0</v>
      </c>
      <c r="AC405" s="59"/>
      <c r="AD405" s="64">
        <f t="shared" si="4193"/>
        <v>0</v>
      </c>
      <c r="AE405" s="59"/>
      <c r="AF405" s="64">
        <f t="shared" si="4194"/>
        <v>0</v>
      </c>
      <c r="AG405" s="59"/>
      <c r="AH405" s="64">
        <f t="shared" si="4195"/>
        <v>0</v>
      </c>
      <c r="AI405" s="59"/>
      <c r="AJ405" s="64">
        <f t="shared" si="4196"/>
        <v>0</v>
      </c>
      <c r="AK405" s="59"/>
      <c r="AL405" s="64">
        <f t="shared" si="4197"/>
        <v>0</v>
      </c>
      <c r="AM405" s="59"/>
      <c r="AN405" s="64">
        <f t="shared" si="4198"/>
        <v>0</v>
      </c>
      <c r="AO405" s="59"/>
      <c r="AP405" s="64">
        <f t="shared" si="4199"/>
        <v>0</v>
      </c>
      <c r="AQ405" s="59"/>
      <c r="AR405" s="64">
        <f t="shared" si="4200"/>
        <v>0</v>
      </c>
      <c r="AS405" s="59"/>
      <c r="AT405" s="64">
        <f t="shared" si="4201"/>
        <v>0</v>
      </c>
      <c r="AU405" s="59"/>
      <c r="AV405" s="64">
        <f t="shared" si="4202"/>
        <v>0</v>
      </c>
      <c r="AW405" s="59"/>
      <c r="AX405" s="64">
        <f t="shared" si="4203"/>
        <v>0</v>
      </c>
      <c r="AY405" s="59"/>
      <c r="AZ405" s="64">
        <f t="shared" si="4204"/>
        <v>0</v>
      </c>
      <c r="BA405" s="59"/>
      <c r="BB405" s="64">
        <f t="shared" si="4205"/>
        <v>0</v>
      </c>
      <c r="BC405" s="59"/>
      <c r="BD405" s="64">
        <f t="shared" si="4206"/>
        <v>0</v>
      </c>
      <c r="BE405" s="59"/>
      <c r="BF405" s="64">
        <f t="shared" si="4207"/>
        <v>0</v>
      </c>
      <c r="BG405" s="59"/>
      <c r="BH405" s="64">
        <f t="shared" si="4208"/>
        <v>0</v>
      </c>
      <c r="BI405" s="59"/>
      <c r="BJ405" s="64">
        <f t="shared" si="4209"/>
        <v>0</v>
      </c>
      <c r="BK405" s="59"/>
      <c r="BL405" s="64">
        <f t="shared" si="4210"/>
        <v>0</v>
      </c>
      <c r="BM405" s="59"/>
      <c r="BN405" s="64">
        <f t="shared" si="4211"/>
        <v>0</v>
      </c>
      <c r="BO405" s="59"/>
      <c r="BP405" s="64">
        <f t="shared" si="4212"/>
        <v>0</v>
      </c>
      <c r="BQ405" s="59"/>
      <c r="BR405" s="64">
        <f t="shared" si="4213"/>
        <v>0</v>
      </c>
      <c r="BS405" s="59"/>
      <c r="BT405" s="64">
        <f t="shared" si="4214"/>
        <v>0</v>
      </c>
      <c r="BU405" s="59"/>
      <c r="BV405" s="64">
        <f t="shared" si="4215"/>
        <v>0</v>
      </c>
      <c r="BW405" s="59"/>
      <c r="BX405" s="64">
        <f t="shared" si="4216"/>
        <v>0</v>
      </c>
      <c r="BY405" s="59"/>
      <c r="BZ405" s="64">
        <f t="shared" si="4084"/>
        <v>0</v>
      </c>
      <c r="CA405" s="54"/>
      <c r="CB405" s="61">
        <f t="shared" si="4085"/>
        <v>0</v>
      </c>
      <c r="CC405" s="61">
        <f t="shared" si="4086"/>
        <v>0</v>
      </c>
      <c r="CD405" s="4"/>
      <c r="CE405" s="4"/>
      <c r="CF405" s="4"/>
      <c r="CG405" s="218">
        <f t="shared" si="4087"/>
        <v>0</v>
      </c>
      <c r="CH405" s="218">
        <f t="shared" si="4088"/>
        <v>0</v>
      </c>
      <c r="CI405" s="4"/>
      <c r="CJ405" s="4"/>
      <c r="CK405" s="218">
        <f t="shared" si="4089"/>
        <v>0</v>
      </c>
      <c r="CL405" s="218">
        <f t="shared" si="4090"/>
        <v>0</v>
      </c>
      <c r="CM405" s="4"/>
      <c r="CN405" s="4"/>
      <c r="CO405" s="218">
        <f t="shared" si="4091"/>
        <v>0</v>
      </c>
      <c r="CP405" s="218">
        <f t="shared" si="4092"/>
        <v>0</v>
      </c>
      <c r="CQ405" s="4"/>
      <c r="CR405" s="4"/>
      <c r="CS405" s="218">
        <f t="shared" si="4093"/>
        <v>0</v>
      </c>
      <c r="CT405" s="218">
        <f t="shared" si="4094"/>
        <v>0</v>
      </c>
      <c r="CU405" s="4"/>
      <c r="CV405" s="4"/>
      <c r="CW405" s="218">
        <f t="shared" si="4095"/>
        <v>0</v>
      </c>
      <c r="CX405" s="218">
        <f t="shared" si="4096"/>
        <v>0</v>
      </c>
      <c r="CY405" s="4"/>
      <c r="CZ405" s="4"/>
      <c r="DA405" s="218">
        <f t="shared" si="4097"/>
        <v>0</v>
      </c>
      <c r="DB405" s="218">
        <f t="shared" si="4098"/>
        <v>0</v>
      </c>
      <c r="DC405" s="4"/>
      <c r="DD405" s="4"/>
      <c r="DE405" s="218">
        <f t="shared" si="4099"/>
        <v>0</v>
      </c>
      <c r="DF405" s="218">
        <f t="shared" si="4100"/>
        <v>0</v>
      </c>
      <c r="DG405" s="4"/>
      <c r="DH405" s="4"/>
      <c r="DI405" s="218">
        <f t="shared" si="4101"/>
        <v>0</v>
      </c>
      <c r="DJ405" s="218">
        <f t="shared" si="4102"/>
        <v>0</v>
      </c>
      <c r="DK405" s="4"/>
      <c r="DL405" s="4"/>
      <c r="DM405" s="218">
        <f t="shared" si="4103"/>
        <v>0</v>
      </c>
      <c r="DN405" s="218">
        <f t="shared" si="4104"/>
        <v>0</v>
      </c>
      <c r="DO405" s="4"/>
      <c r="DP405" s="4"/>
      <c r="DQ405" s="218">
        <f t="shared" si="4105"/>
        <v>0</v>
      </c>
      <c r="DR405" s="218">
        <f t="shared" si="4106"/>
        <v>0</v>
      </c>
      <c r="DS405" s="4"/>
      <c r="DT405" s="4"/>
      <c r="DU405" s="218">
        <f t="shared" si="4107"/>
        <v>0</v>
      </c>
      <c r="DV405" s="218">
        <f t="shared" si="4108"/>
        <v>0</v>
      </c>
      <c r="DW405" s="4"/>
      <c r="DX405" s="4"/>
      <c r="DY405" s="4"/>
      <c r="DZ405" s="218">
        <f t="shared" si="4109"/>
        <v>0</v>
      </c>
      <c r="EA405" s="218">
        <f t="shared" si="4110"/>
        <v>0</v>
      </c>
      <c r="EB405" s="4"/>
      <c r="EC405" s="4"/>
      <c r="ED405" s="218" t="e">
        <f>SUM(EB405+#REF!)</f>
        <v>#REF!</v>
      </c>
      <c r="EE405" s="218" t="e">
        <f t="shared" si="4111"/>
        <v>#REF!</v>
      </c>
      <c r="EF405" s="4"/>
      <c r="EG405" s="4"/>
      <c r="EH405" s="218" t="e">
        <f>SUM(EF405+#REF!)</f>
        <v>#REF!</v>
      </c>
      <c r="EI405" s="218" t="e">
        <f t="shared" si="4112"/>
        <v>#REF!</v>
      </c>
      <c r="EJ405" s="4"/>
      <c r="EK405" s="4"/>
      <c r="EL405" s="218" t="e">
        <f>SUM(EJ405+#REF!)</f>
        <v>#REF!</v>
      </c>
      <c r="EM405" s="218" t="e">
        <f t="shared" si="4113"/>
        <v>#REF!</v>
      </c>
      <c r="EN405" s="4"/>
      <c r="EO405" s="269"/>
      <c r="EP405" s="269">
        <f t="shared" si="4158"/>
        <v>0</v>
      </c>
      <c r="EQ405" s="268">
        <f t="shared" si="4159"/>
        <v>0</v>
      </c>
      <c r="ER405" s="268">
        <f t="shared" si="4160"/>
        <v>0</v>
      </c>
      <c r="ES405" s="269"/>
      <c r="ET405" s="269">
        <f t="shared" si="4161"/>
        <v>0</v>
      </c>
      <c r="EU405" s="268">
        <f t="shared" si="4162"/>
        <v>0</v>
      </c>
      <c r="EV405" s="268">
        <f t="shared" si="4163"/>
        <v>0</v>
      </c>
      <c r="EW405" s="269"/>
      <c r="EX405" s="269">
        <f t="shared" si="4164"/>
        <v>0</v>
      </c>
      <c r="EY405" s="268">
        <f t="shared" si="4165"/>
        <v>0</v>
      </c>
      <c r="EZ405" s="268">
        <f t="shared" si="4166"/>
        <v>0</v>
      </c>
      <c r="FA405" s="269"/>
      <c r="FB405" s="269">
        <f t="shared" si="4167"/>
        <v>0</v>
      </c>
      <c r="FC405" s="268">
        <f t="shared" si="4168"/>
        <v>0</v>
      </c>
      <c r="FD405" s="268">
        <f t="shared" si="4169"/>
        <v>0</v>
      </c>
      <c r="FE405" s="269"/>
      <c r="FF405" s="269">
        <f t="shared" si="4114"/>
        <v>0</v>
      </c>
      <c r="FG405" s="268">
        <f t="shared" si="4115"/>
        <v>0</v>
      </c>
      <c r="FH405" s="268">
        <f t="shared" si="4170"/>
        <v>0</v>
      </c>
      <c r="FI405" s="269"/>
      <c r="FJ405" s="269">
        <f t="shared" si="4116"/>
        <v>0</v>
      </c>
      <c r="FK405" s="268">
        <f t="shared" si="4171"/>
        <v>0</v>
      </c>
      <c r="FL405" s="268">
        <f t="shared" si="4172"/>
        <v>0</v>
      </c>
      <c r="FM405" s="269"/>
      <c r="FN405" s="269">
        <f t="shared" si="4117"/>
        <v>0</v>
      </c>
      <c r="FO405" s="268">
        <f t="shared" si="4173"/>
        <v>0</v>
      </c>
      <c r="FP405" s="268">
        <f t="shared" si="4174"/>
        <v>0</v>
      </c>
      <c r="FQ405" s="269"/>
      <c r="FR405" s="269">
        <f t="shared" si="4118"/>
        <v>0</v>
      </c>
      <c r="FS405" s="268">
        <f t="shared" si="4119"/>
        <v>0</v>
      </c>
      <c r="FT405" s="268">
        <f t="shared" si="4120"/>
        <v>0</v>
      </c>
      <c r="FU405" s="269"/>
      <c r="FV405" s="269">
        <f t="shared" si="4121"/>
        <v>0</v>
      </c>
      <c r="FW405" s="268">
        <f t="shared" si="4175"/>
        <v>0</v>
      </c>
      <c r="FX405" s="268">
        <f t="shared" si="4176"/>
        <v>0</v>
      </c>
      <c r="FY405" s="269"/>
      <c r="FZ405" s="269">
        <f t="shared" si="4177"/>
        <v>0</v>
      </c>
      <c r="GA405" s="268">
        <f t="shared" si="4178"/>
        <v>0</v>
      </c>
      <c r="GB405" s="268">
        <f t="shared" si="4179"/>
        <v>0</v>
      </c>
      <c r="GC405" s="269"/>
      <c r="GD405" s="269">
        <f t="shared" si="4180"/>
        <v>0</v>
      </c>
      <c r="GE405" s="268">
        <f t="shared" si="4181"/>
        <v>0</v>
      </c>
      <c r="GF405" s="268">
        <f t="shared" si="4182"/>
        <v>0</v>
      </c>
      <c r="GG405" s="269"/>
      <c r="GH405" s="269">
        <f t="shared" si="4183"/>
        <v>0</v>
      </c>
      <c r="GI405" s="268">
        <f t="shared" si="4184"/>
        <v>0</v>
      </c>
      <c r="GJ405" s="268">
        <f t="shared" si="4185"/>
        <v>0</v>
      </c>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c r="HW405" s="4"/>
      <c r="HX405" s="4"/>
      <c r="HY405" s="4"/>
      <c r="HZ405" s="4"/>
      <c r="IA405" s="4"/>
      <c r="IB405" s="4"/>
      <c r="IC405" s="4"/>
      <c r="ID405" s="4"/>
      <c r="IE405" s="4"/>
      <c r="IF405" s="4"/>
      <c r="IG405" s="4"/>
      <c r="IH405" s="4"/>
      <c r="II405" s="4"/>
      <c r="IJ405" s="4"/>
      <c r="IK405" s="4"/>
      <c r="IL405" s="4"/>
      <c r="IM405" s="4"/>
      <c r="IN405" s="4"/>
      <c r="IO405" s="4"/>
      <c r="IP405" s="4"/>
      <c r="IQ405" s="4"/>
      <c r="IR405" s="4"/>
      <c r="IS405" s="4"/>
      <c r="IT405" s="4"/>
      <c r="IU405" s="4"/>
      <c r="IV405" s="4"/>
      <c r="IW405" s="4"/>
      <c r="IX405" s="4"/>
      <c r="IY405" s="4"/>
      <c r="IZ405" s="4"/>
      <c r="JA405" s="4"/>
      <c r="JB405" s="4"/>
      <c r="JC405" s="4"/>
      <c r="JD405" s="4"/>
      <c r="JE405" s="4"/>
      <c r="JF405" s="4"/>
      <c r="JG405" s="4"/>
      <c r="JH405" s="4"/>
      <c r="JI405" s="4"/>
      <c r="JJ405" s="4"/>
      <c r="JK405" s="4"/>
      <c r="JL405" s="4"/>
      <c r="JM405" s="4"/>
      <c r="JN405" s="4"/>
    </row>
    <row r="406" spans="1:274" s="5" customFormat="1" x14ac:dyDescent="0.2">
      <c r="A406" s="57"/>
      <c r="B406" s="57"/>
      <c r="C406" s="57" t="s">
        <v>3</v>
      </c>
      <c r="D406" s="57">
        <v>100</v>
      </c>
      <c r="E406" s="6"/>
      <c r="F406" s="64">
        <f t="shared" si="4122"/>
        <v>0</v>
      </c>
      <c r="G406" s="6"/>
      <c r="H406" s="64">
        <f t="shared" si="4123"/>
        <v>0</v>
      </c>
      <c r="I406" s="6"/>
      <c r="J406" s="64">
        <f t="shared" si="4124"/>
        <v>0</v>
      </c>
      <c r="K406" s="6"/>
      <c r="L406" s="64">
        <f t="shared" ref="L406:L419" si="4217">SUM(K406*$D406)</f>
        <v>0</v>
      </c>
      <c r="M406" s="6"/>
      <c r="N406" s="64">
        <f t="shared" si="4186"/>
        <v>0</v>
      </c>
      <c r="O406" s="6"/>
      <c r="P406" s="54">
        <f t="shared" si="4127"/>
        <v>0</v>
      </c>
      <c r="Q406" s="6"/>
      <c r="R406" s="64">
        <f t="shared" si="4187"/>
        <v>0</v>
      </c>
      <c r="S406" s="6"/>
      <c r="T406" s="64">
        <f t="shared" si="4188"/>
        <v>0</v>
      </c>
      <c r="U406" s="6"/>
      <c r="V406" s="64">
        <f t="shared" si="4189"/>
        <v>0</v>
      </c>
      <c r="W406" s="6"/>
      <c r="X406" s="64">
        <f t="shared" si="4190"/>
        <v>0</v>
      </c>
      <c r="Y406" s="6"/>
      <c r="Z406" s="64">
        <f t="shared" si="4191"/>
        <v>0</v>
      </c>
      <c r="AA406" s="6"/>
      <c r="AB406" s="64">
        <f t="shared" si="4192"/>
        <v>0</v>
      </c>
      <c r="AC406" s="59"/>
      <c r="AD406" s="64">
        <f t="shared" si="4193"/>
        <v>0</v>
      </c>
      <c r="AE406" s="59"/>
      <c r="AF406" s="64">
        <f t="shared" si="4194"/>
        <v>0</v>
      </c>
      <c r="AG406" s="59"/>
      <c r="AH406" s="64">
        <f t="shared" si="4195"/>
        <v>0</v>
      </c>
      <c r="AI406" s="59"/>
      <c r="AJ406" s="64">
        <f t="shared" si="4196"/>
        <v>0</v>
      </c>
      <c r="AK406" s="59"/>
      <c r="AL406" s="64">
        <f t="shared" si="4197"/>
        <v>0</v>
      </c>
      <c r="AM406" s="59"/>
      <c r="AN406" s="64">
        <f t="shared" si="4198"/>
        <v>0</v>
      </c>
      <c r="AO406" s="59"/>
      <c r="AP406" s="64">
        <f t="shared" si="4199"/>
        <v>0</v>
      </c>
      <c r="AQ406" s="59"/>
      <c r="AR406" s="64">
        <f t="shared" si="4200"/>
        <v>0</v>
      </c>
      <c r="AS406" s="59"/>
      <c r="AT406" s="64">
        <f t="shared" si="4201"/>
        <v>0</v>
      </c>
      <c r="AU406" s="59"/>
      <c r="AV406" s="64">
        <f t="shared" si="4202"/>
        <v>0</v>
      </c>
      <c r="AW406" s="59"/>
      <c r="AX406" s="64">
        <f t="shared" si="4203"/>
        <v>0</v>
      </c>
      <c r="AY406" s="59"/>
      <c r="AZ406" s="64">
        <f t="shared" si="4204"/>
        <v>0</v>
      </c>
      <c r="BA406" s="59"/>
      <c r="BB406" s="64">
        <f t="shared" si="4205"/>
        <v>0</v>
      </c>
      <c r="BC406" s="59"/>
      <c r="BD406" s="64">
        <f t="shared" si="4206"/>
        <v>0</v>
      </c>
      <c r="BE406" s="59"/>
      <c r="BF406" s="64">
        <f t="shared" si="4207"/>
        <v>0</v>
      </c>
      <c r="BG406" s="59"/>
      <c r="BH406" s="64">
        <f t="shared" si="4208"/>
        <v>0</v>
      </c>
      <c r="BI406" s="59"/>
      <c r="BJ406" s="64">
        <f t="shared" si="4209"/>
        <v>0</v>
      </c>
      <c r="BK406" s="59"/>
      <c r="BL406" s="64">
        <f t="shared" si="4210"/>
        <v>0</v>
      </c>
      <c r="BM406" s="59"/>
      <c r="BN406" s="64">
        <f t="shared" si="4211"/>
        <v>0</v>
      </c>
      <c r="BO406" s="59"/>
      <c r="BP406" s="64">
        <f t="shared" si="4212"/>
        <v>0</v>
      </c>
      <c r="BQ406" s="59"/>
      <c r="BR406" s="64">
        <f t="shared" si="4213"/>
        <v>0</v>
      </c>
      <c r="BS406" s="59"/>
      <c r="BT406" s="64">
        <f t="shared" si="4214"/>
        <v>0</v>
      </c>
      <c r="BU406" s="59"/>
      <c r="BV406" s="64">
        <f t="shared" si="4215"/>
        <v>0</v>
      </c>
      <c r="BW406" s="59"/>
      <c r="BX406" s="64">
        <f t="shared" si="4216"/>
        <v>0</v>
      </c>
      <c r="BY406" s="59"/>
      <c r="BZ406" s="64">
        <f t="shared" si="4084"/>
        <v>0</v>
      </c>
      <c r="CA406" s="54"/>
      <c r="CB406" s="61">
        <f t="shared" si="4085"/>
        <v>0</v>
      </c>
      <c r="CC406" s="61">
        <f t="shared" si="4086"/>
        <v>0</v>
      </c>
      <c r="CD406" s="4"/>
      <c r="CE406" s="4"/>
      <c r="CF406" s="4"/>
      <c r="CG406" s="218">
        <f t="shared" si="4087"/>
        <v>0</v>
      </c>
      <c r="CH406" s="218">
        <f t="shared" si="4088"/>
        <v>0</v>
      </c>
      <c r="CI406" s="4"/>
      <c r="CJ406" s="4"/>
      <c r="CK406" s="218">
        <f t="shared" si="4089"/>
        <v>0</v>
      </c>
      <c r="CL406" s="218">
        <f t="shared" si="4090"/>
        <v>0</v>
      </c>
      <c r="CM406" s="4"/>
      <c r="CN406" s="4"/>
      <c r="CO406" s="218">
        <f t="shared" si="4091"/>
        <v>0</v>
      </c>
      <c r="CP406" s="218">
        <f t="shared" si="4092"/>
        <v>0</v>
      </c>
      <c r="CQ406" s="4"/>
      <c r="CR406" s="4"/>
      <c r="CS406" s="218">
        <f t="shared" si="4093"/>
        <v>0</v>
      </c>
      <c r="CT406" s="218">
        <f t="shared" si="4094"/>
        <v>0</v>
      </c>
      <c r="CU406" s="4"/>
      <c r="CV406" s="4"/>
      <c r="CW406" s="218">
        <f t="shared" si="4095"/>
        <v>0</v>
      </c>
      <c r="CX406" s="218">
        <f t="shared" si="4096"/>
        <v>0</v>
      </c>
      <c r="CY406" s="4"/>
      <c r="CZ406" s="4"/>
      <c r="DA406" s="218">
        <f t="shared" si="4097"/>
        <v>0</v>
      </c>
      <c r="DB406" s="218">
        <f t="shared" si="4098"/>
        <v>0</v>
      </c>
      <c r="DC406" s="4"/>
      <c r="DD406" s="4"/>
      <c r="DE406" s="218">
        <f t="shared" si="4099"/>
        <v>0</v>
      </c>
      <c r="DF406" s="218">
        <f t="shared" si="4100"/>
        <v>0</v>
      </c>
      <c r="DG406" s="4"/>
      <c r="DH406" s="4"/>
      <c r="DI406" s="218">
        <f t="shared" si="4101"/>
        <v>0</v>
      </c>
      <c r="DJ406" s="218">
        <f t="shared" si="4102"/>
        <v>0</v>
      </c>
      <c r="DK406" s="4"/>
      <c r="DL406" s="4"/>
      <c r="DM406" s="218">
        <f t="shared" si="4103"/>
        <v>0</v>
      </c>
      <c r="DN406" s="218">
        <f t="shared" si="4104"/>
        <v>0</v>
      </c>
      <c r="DO406" s="4"/>
      <c r="DP406" s="4"/>
      <c r="DQ406" s="218">
        <f t="shared" si="4105"/>
        <v>0</v>
      </c>
      <c r="DR406" s="218">
        <f t="shared" si="4106"/>
        <v>0</v>
      </c>
      <c r="DS406" s="4"/>
      <c r="DT406" s="4"/>
      <c r="DU406" s="218">
        <f t="shared" si="4107"/>
        <v>0</v>
      </c>
      <c r="DV406" s="218">
        <f t="shared" si="4108"/>
        <v>0</v>
      </c>
      <c r="DW406" s="4"/>
      <c r="DX406" s="4"/>
      <c r="DY406" s="4"/>
      <c r="DZ406" s="218">
        <f t="shared" si="4109"/>
        <v>0</v>
      </c>
      <c r="EA406" s="218">
        <f t="shared" si="4110"/>
        <v>0</v>
      </c>
      <c r="EB406" s="4"/>
      <c r="EC406" s="4"/>
      <c r="ED406" s="218" t="e">
        <f>SUM(EB406+#REF!)</f>
        <v>#REF!</v>
      </c>
      <c r="EE406" s="218" t="e">
        <f t="shared" si="4111"/>
        <v>#REF!</v>
      </c>
      <c r="EF406" s="4"/>
      <c r="EG406" s="4"/>
      <c r="EH406" s="218" t="e">
        <f>SUM(EF406+#REF!)</f>
        <v>#REF!</v>
      </c>
      <c r="EI406" s="218" t="e">
        <f t="shared" si="4112"/>
        <v>#REF!</v>
      </c>
      <c r="EJ406" s="4"/>
      <c r="EK406" s="4"/>
      <c r="EL406" s="218" t="e">
        <f>SUM(EJ406+#REF!)</f>
        <v>#REF!</v>
      </c>
      <c r="EM406" s="218" t="e">
        <f t="shared" si="4113"/>
        <v>#REF!</v>
      </c>
      <c r="EN406" s="4"/>
      <c r="EO406" s="269"/>
      <c r="EP406" s="269">
        <f>SUM(EO406*D406)</f>
        <v>0</v>
      </c>
      <c r="EQ406" s="268">
        <f t="shared" si="4159"/>
        <v>0</v>
      </c>
      <c r="ER406" s="268">
        <f t="shared" si="4160"/>
        <v>0</v>
      </c>
      <c r="ES406" s="269"/>
      <c r="ET406" s="269">
        <f>SUM(ES406*H406)</f>
        <v>0</v>
      </c>
      <c r="EU406" s="268">
        <f t="shared" si="4162"/>
        <v>0</v>
      </c>
      <c r="EV406" s="268">
        <f t="shared" si="4163"/>
        <v>0</v>
      </c>
      <c r="EW406" s="269"/>
      <c r="EX406" s="269">
        <f>SUM(EW406*H406)</f>
        <v>0</v>
      </c>
      <c r="EY406" s="268">
        <f t="shared" si="4165"/>
        <v>0</v>
      </c>
      <c r="EZ406" s="268">
        <f t="shared" si="4166"/>
        <v>0</v>
      </c>
      <c r="FA406" s="269"/>
      <c r="FB406" s="269">
        <f>SUM(FA406*H406)</f>
        <v>0</v>
      </c>
      <c r="FC406" s="268">
        <f t="shared" si="4168"/>
        <v>0</v>
      </c>
      <c r="FD406" s="268">
        <f t="shared" si="4169"/>
        <v>0</v>
      </c>
      <c r="FE406" s="269"/>
      <c r="FF406" s="269">
        <f t="shared" si="4114"/>
        <v>0</v>
      </c>
      <c r="FG406" s="268">
        <f t="shared" si="4115"/>
        <v>0</v>
      </c>
      <c r="FH406" s="268">
        <f t="shared" si="4170"/>
        <v>0</v>
      </c>
      <c r="FI406" s="269"/>
      <c r="FJ406" s="269">
        <f t="shared" si="4116"/>
        <v>0</v>
      </c>
      <c r="FK406" s="268">
        <f t="shared" si="4171"/>
        <v>0</v>
      </c>
      <c r="FL406" s="268">
        <f t="shared" si="4172"/>
        <v>0</v>
      </c>
      <c r="FM406" s="269"/>
      <c r="FN406" s="269">
        <f t="shared" si="4117"/>
        <v>0</v>
      </c>
      <c r="FO406" s="268">
        <f t="shared" si="4173"/>
        <v>0</v>
      </c>
      <c r="FP406" s="268">
        <f t="shared" si="4174"/>
        <v>0</v>
      </c>
      <c r="FQ406" s="269"/>
      <c r="FR406" s="269">
        <f t="shared" si="4118"/>
        <v>0</v>
      </c>
      <c r="FS406" s="268">
        <f t="shared" si="4119"/>
        <v>0</v>
      </c>
      <c r="FT406" s="268">
        <f t="shared" si="4120"/>
        <v>0</v>
      </c>
      <c r="FU406" s="269"/>
      <c r="FV406" s="269">
        <f t="shared" si="4121"/>
        <v>0</v>
      </c>
      <c r="FW406" s="268">
        <f t="shared" si="4175"/>
        <v>0</v>
      </c>
      <c r="FX406" s="268">
        <f t="shared" si="4176"/>
        <v>0</v>
      </c>
      <c r="FY406" s="269"/>
      <c r="FZ406" s="269">
        <f t="shared" si="4177"/>
        <v>0</v>
      </c>
      <c r="GA406" s="268">
        <f t="shared" si="4178"/>
        <v>0</v>
      </c>
      <c r="GB406" s="268">
        <f t="shared" si="4179"/>
        <v>0</v>
      </c>
      <c r="GC406" s="269"/>
      <c r="GD406" s="269">
        <f t="shared" si="4180"/>
        <v>0</v>
      </c>
      <c r="GE406" s="268">
        <f t="shared" si="4181"/>
        <v>0</v>
      </c>
      <c r="GF406" s="268">
        <f t="shared" si="4182"/>
        <v>0</v>
      </c>
      <c r="GG406" s="269"/>
      <c r="GH406" s="269">
        <f t="shared" si="4183"/>
        <v>0</v>
      </c>
      <c r="GI406" s="268">
        <f t="shared" si="4184"/>
        <v>0</v>
      </c>
      <c r="GJ406" s="268">
        <f t="shared" si="4185"/>
        <v>0</v>
      </c>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c r="IE406" s="4"/>
      <c r="IF406" s="4"/>
      <c r="IG406" s="4"/>
      <c r="IH406" s="4"/>
      <c r="II406" s="4"/>
      <c r="IJ406" s="4"/>
      <c r="IK406" s="4"/>
      <c r="IL406" s="4"/>
      <c r="IM406" s="4"/>
      <c r="IN406" s="4"/>
      <c r="IO406" s="4"/>
      <c r="IP406" s="4"/>
      <c r="IQ406" s="4"/>
      <c r="IR406" s="4"/>
      <c r="IS406" s="4"/>
      <c r="IT406" s="4"/>
      <c r="IU406" s="4"/>
      <c r="IV406" s="4"/>
      <c r="IW406" s="4"/>
      <c r="IX406" s="4"/>
      <c r="IY406" s="4"/>
      <c r="IZ406" s="4"/>
      <c r="JA406" s="4"/>
      <c r="JB406" s="4"/>
      <c r="JC406" s="4"/>
      <c r="JD406" s="4"/>
      <c r="JE406" s="4"/>
      <c r="JF406" s="4"/>
      <c r="JG406" s="4"/>
      <c r="JH406" s="4"/>
      <c r="JI406" s="4"/>
      <c r="JJ406" s="4"/>
      <c r="JK406" s="4"/>
      <c r="JL406" s="4"/>
      <c r="JM406" s="4"/>
      <c r="JN406" s="4"/>
    </row>
    <row r="407" spans="1:274" s="5" customFormat="1" x14ac:dyDescent="0.2">
      <c r="A407" s="57" t="s">
        <v>143</v>
      </c>
      <c r="B407" s="57" t="s">
        <v>82</v>
      </c>
      <c r="C407" s="57" t="s">
        <v>8</v>
      </c>
      <c r="D407" s="57">
        <v>75</v>
      </c>
      <c r="E407" s="6"/>
      <c r="F407" s="64">
        <f t="shared" si="4122"/>
        <v>0</v>
      </c>
      <c r="G407" s="6"/>
      <c r="H407" s="64">
        <f t="shared" si="4123"/>
        <v>0</v>
      </c>
      <c r="I407" s="6"/>
      <c r="J407" s="64">
        <f t="shared" si="4124"/>
        <v>0</v>
      </c>
      <c r="K407" s="6"/>
      <c r="L407" s="64">
        <f t="shared" ref="L407" si="4218">SUM(K407*$D407)</f>
        <v>0</v>
      </c>
      <c r="M407" s="6"/>
      <c r="N407" s="64">
        <f t="shared" ref="N407" si="4219">SUM(M407*$D407)</f>
        <v>0</v>
      </c>
      <c r="O407" s="6"/>
      <c r="P407" s="54">
        <f t="shared" si="4127"/>
        <v>0</v>
      </c>
      <c r="Q407" s="6"/>
      <c r="R407" s="64">
        <f t="shared" ref="R407" si="4220">SUM(Q407*$D407)</f>
        <v>0</v>
      </c>
      <c r="S407" s="6"/>
      <c r="T407" s="64">
        <f t="shared" ref="T407" si="4221">SUM(S407*$D407)</f>
        <v>0</v>
      </c>
      <c r="U407" s="6"/>
      <c r="V407" s="64">
        <f t="shared" ref="V407" si="4222">SUM(U407*$D407)</f>
        <v>0</v>
      </c>
      <c r="W407" s="225"/>
      <c r="X407" s="64">
        <f t="shared" ref="X407" si="4223">SUM(W407*$D407)</f>
        <v>0</v>
      </c>
      <c r="Y407" s="6"/>
      <c r="Z407" s="64">
        <f t="shared" ref="Z407" si="4224">SUM(Y407*$D407)</f>
        <v>0</v>
      </c>
      <c r="AA407" s="6"/>
      <c r="AB407" s="64">
        <f t="shared" ref="AB407" si="4225">SUM(AA407*$D407)</f>
        <v>0</v>
      </c>
      <c r="AC407" s="59"/>
      <c r="AD407" s="64">
        <f t="shared" ref="AD407" si="4226">SUM(AC407*$D407)</f>
        <v>0</v>
      </c>
      <c r="AE407" s="59"/>
      <c r="AF407" s="64">
        <f t="shared" ref="AF407" si="4227">SUM(AE407*$D407)</f>
        <v>0</v>
      </c>
      <c r="AG407" s="59"/>
      <c r="AH407" s="64">
        <f t="shared" ref="AH407" si="4228">SUM(AG407*$D407)</f>
        <v>0</v>
      </c>
      <c r="AI407" s="59"/>
      <c r="AJ407" s="64">
        <f t="shared" ref="AJ407" si="4229">SUM(AI407*$D407)</f>
        <v>0</v>
      </c>
      <c r="AK407" s="59"/>
      <c r="AL407" s="64">
        <f t="shared" ref="AL407" si="4230">SUM(AK407*$D407)</f>
        <v>0</v>
      </c>
      <c r="AM407" s="59"/>
      <c r="AN407" s="64">
        <f t="shared" ref="AN407" si="4231">SUM(AM407*$D407)</f>
        <v>0</v>
      </c>
      <c r="AO407" s="59"/>
      <c r="AP407" s="64">
        <f t="shared" ref="AP407" si="4232">SUM(AO407*$D407)</f>
        <v>0</v>
      </c>
      <c r="AQ407" s="59"/>
      <c r="AR407" s="64">
        <f t="shared" ref="AR407" si="4233">SUM(AQ407*$D407)</f>
        <v>0</v>
      </c>
      <c r="AS407" s="59"/>
      <c r="AT407" s="64">
        <f t="shared" ref="AT407" si="4234">SUM(AS407*$D407)</f>
        <v>0</v>
      </c>
      <c r="AU407" s="59"/>
      <c r="AV407" s="64">
        <f t="shared" ref="AV407" si="4235">SUM(AU407*$D407)</f>
        <v>0</v>
      </c>
      <c r="AW407" s="59"/>
      <c r="AX407" s="64">
        <f t="shared" ref="AX407" si="4236">SUM(AW407*$D407)</f>
        <v>0</v>
      </c>
      <c r="AY407" s="59"/>
      <c r="AZ407" s="64">
        <f t="shared" ref="AZ407" si="4237">SUM(AY407*$D407)</f>
        <v>0</v>
      </c>
      <c r="BA407" s="59"/>
      <c r="BB407" s="64">
        <f t="shared" si="4205"/>
        <v>0</v>
      </c>
      <c r="BC407" s="59"/>
      <c r="BD407" s="64">
        <f t="shared" si="4206"/>
        <v>0</v>
      </c>
      <c r="BE407" s="59"/>
      <c r="BF407" s="64">
        <f t="shared" si="4207"/>
        <v>0</v>
      </c>
      <c r="BG407" s="59"/>
      <c r="BH407" s="64">
        <f t="shared" si="4208"/>
        <v>0</v>
      </c>
      <c r="BI407" s="59"/>
      <c r="BJ407" s="64">
        <f t="shared" si="4209"/>
        <v>0</v>
      </c>
      <c r="BK407" s="59"/>
      <c r="BL407" s="64">
        <f t="shared" si="4210"/>
        <v>0</v>
      </c>
      <c r="BM407" s="59"/>
      <c r="BN407" s="64">
        <f t="shared" si="4211"/>
        <v>0</v>
      </c>
      <c r="BO407" s="59"/>
      <c r="BP407" s="64">
        <f t="shared" si="4212"/>
        <v>0</v>
      </c>
      <c r="BQ407" s="59"/>
      <c r="BR407" s="64">
        <f t="shared" si="4213"/>
        <v>0</v>
      </c>
      <c r="BS407" s="59"/>
      <c r="BT407" s="64">
        <f t="shared" si="4214"/>
        <v>0</v>
      </c>
      <c r="BU407" s="59"/>
      <c r="BV407" s="64">
        <f t="shared" si="4215"/>
        <v>0</v>
      </c>
      <c r="BW407" s="59"/>
      <c r="BX407" s="64">
        <f t="shared" si="4216"/>
        <v>0</v>
      </c>
      <c r="BY407" s="59"/>
      <c r="BZ407" s="64">
        <f t="shared" si="4084"/>
        <v>0</v>
      </c>
      <c r="CA407" s="54"/>
      <c r="CB407" s="61">
        <f t="shared" si="4085"/>
        <v>0</v>
      </c>
      <c r="CC407" s="61">
        <f t="shared" si="4086"/>
        <v>0</v>
      </c>
      <c r="CD407" s="4"/>
      <c r="CE407" s="4"/>
      <c r="CF407" s="4"/>
      <c r="CG407" s="218">
        <f t="shared" si="4087"/>
        <v>0</v>
      </c>
      <c r="CH407" s="218">
        <f t="shared" si="4088"/>
        <v>0</v>
      </c>
      <c r="CI407" s="4"/>
      <c r="CJ407" s="4"/>
      <c r="CK407" s="218">
        <f t="shared" si="4089"/>
        <v>0</v>
      </c>
      <c r="CL407" s="218">
        <f t="shared" si="4090"/>
        <v>0</v>
      </c>
      <c r="CM407" s="4"/>
      <c r="CN407" s="4"/>
      <c r="CO407" s="218">
        <f t="shared" si="4091"/>
        <v>0</v>
      </c>
      <c r="CP407" s="218">
        <f t="shared" si="4092"/>
        <v>0</v>
      </c>
      <c r="CQ407" s="4"/>
      <c r="CR407" s="4"/>
      <c r="CS407" s="218">
        <f t="shared" si="4093"/>
        <v>0</v>
      </c>
      <c r="CT407" s="218">
        <f t="shared" si="4094"/>
        <v>0</v>
      </c>
      <c r="CU407" s="4"/>
      <c r="CV407" s="4"/>
      <c r="CW407" s="218">
        <f t="shared" si="4095"/>
        <v>0</v>
      </c>
      <c r="CX407" s="218">
        <f t="shared" si="4096"/>
        <v>0</v>
      </c>
      <c r="CY407" s="4"/>
      <c r="CZ407" s="4"/>
      <c r="DA407" s="218">
        <f t="shared" si="4097"/>
        <v>0</v>
      </c>
      <c r="DB407" s="218">
        <f t="shared" si="4098"/>
        <v>0</v>
      </c>
      <c r="DC407" s="4"/>
      <c r="DD407" s="4"/>
      <c r="DE407" s="218">
        <f t="shared" si="4099"/>
        <v>0</v>
      </c>
      <c r="DF407" s="218">
        <f t="shared" si="4100"/>
        <v>0</v>
      </c>
      <c r="DG407" s="4"/>
      <c r="DH407" s="4"/>
      <c r="DI407" s="218">
        <f t="shared" si="4101"/>
        <v>0</v>
      </c>
      <c r="DJ407" s="218">
        <f t="shared" si="4102"/>
        <v>0</v>
      </c>
      <c r="DK407" s="4"/>
      <c r="DL407" s="4"/>
      <c r="DM407" s="218">
        <f t="shared" si="4103"/>
        <v>0</v>
      </c>
      <c r="DN407" s="218">
        <f t="shared" si="4104"/>
        <v>0</v>
      </c>
      <c r="DO407" s="4"/>
      <c r="DP407" s="4"/>
      <c r="DQ407" s="218">
        <f t="shared" si="4105"/>
        <v>0</v>
      </c>
      <c r="DR407" s="218">
        <f t="shared" si="4106"/>
        <v>0</v>
      </c>
      <c r="DS407" s="4"/>
      <c r="DT407" s="4"/>
      <c r="DU407" s="218">
        <f t="shared" si="4107"/>
        <v>0</v>
      </c>
      <c r="DV407" s="218">
        <f t="shared" si="4108"/>
        <v>0</v>
      </c>
      <c r="DW407" s="4"/>
      <c r="DX407" s="4"/>
      <c r="DY407" s="4"/>
      <c r="DZ407" s="218">
        <f t="shared" si="4109"/>
        <v>0</v>
      </c>
      <c r="EA407" s="218">
        <f t="shared" si="4110"/>
        <v>0</v>
      </c>
      <c r="EB407" s="4"/>
      <c r="EC407" s="4"/>
      <c r="ED407" s="218" t="e">
        <f>SUM(EB407+#REF!)</f>
        <v>#REF!</v>
      </c>
      <c r="EE407" s="218" t="e">
        <f t="shared" si="4111"/>
        <v>#REF!</v>
      </c>
      <c r="EF407" s="4"/>
      <c r="EG407" s="4"/>
      <c r="EH407" s="218" t="e">
        <f>SUM(EF407+#REF!)</f>
        <v>#REF!</v>
      </c>
      <c r="EI407" s="218" t="e">
        <f t="shared" si="4112"/>
        <v>#REF!</v>
      </c>
      <c r="EJ407" s="4"/>
      <c r="EK407" s="4"/>
      <c r="EL407" s="218" t="e">
        <f>SUM(EJ407+#REF!)</f>
        <v>#REF!</v>
      </c>
      <c r="EM407" s="218" t="e">
        <f t="shared" si="4113"/>
        <v>#REF!</v>
      </c>
      <c r="EN407" s="4"/>
      <c r="EO407" s="269"/>
      <c r="EP407" s="269">
        <f t="shared" ref="EP407:EP415" si="4238">SUM(EO407*D407)</f>
        <v>0</v>
      </c>
      <c r="EQ407" s="268">
        <f t="shared" si="4159"/>
        <v>0</v>
      </c>
      <c r="ER407" s="268">
        <f t="shared" si="4160"/>
        <v>0</v>
      </c>
      <c r="ES407" s="269"/>
      <c r="ET407" s="269">
        <f t="shared" ref="ET407:ET419" si="4239">SUM(ES407*H407)</f>
        <v>0</v>
      </c>
      <c r="EU407" s="268">
        <f t="shared" si="4162"/>
        <v>0</v>
      </c>
      <c r="EV407" s="268">
        <f t="shared" si="4163"/>
        <v>0</v>
      </c>
      <c r="EW407" s="269"/>
      <c r="EX407" s="269">
        <f t="shared" ref="EX407:EX419" si="4240">SUM(EW407*H407)</f>
        <v>0</v>
      </c>
      <c r="EY407" s="268">
        <f t="shared" si="4165"/>
        <v>0</v>
      </c>
      <c r="EZ407" s="268">
        <f t="shared" si="4166"/>
        <v>0</v>
      </c>
      <c r="FA407" s="269"/>
      <c r="FB407" s="269">
        <f t="shared" ref="FB407:FB419" si="4241">SUM(FA407*H407)</f>
        <v>0</v>
      </c>
      <c r="FC407" s="268">
        <f t="shared" si="4168"/>
        <v>0</v>
      </c>
      <c r="FD407" s="268">
        <f t="shared" si="4169"/>
        <v>0</v>
      </c>
      <c r="FE407" s="269"/>
      <c r="FF407" s="269">
        <f t="shared" si="4114"/>
        <v>0</v>
      </c>
      <c r="FG407" s="268">
        <f t="shared" si="4115"/>
        <v>0</v>
      </c>
      <c r="FH407" s="268">
        <f t="shared" si="4170"/>
        <v>0</v>
      </c>
      <c r="FI407" s="269"/>
      <c r="FJ407" s="269">
        <f t="shared" si="4116"/>
        <v>0</v>
      </c>
      <c r="FK407" s="268">
        <f t="shared" si="4171"/>
        <v>0</v>
      </c>
      <c r="FL407" s="268">
        <f t="shared" si="4172"/>
        <v>0</v>
      </c>
      <c r="FM407" s="269"/>
      <c r="FN407" s="269">
        <f t="shared" si="4117"/>
        <v>0</v>
      </c>
      <c r="FO407" s="268">
        <f t="shared" si="4173"/>
        <v>0</v>
      </c>
      <c r="FP407" s="268">
        <f t="shared" si="4174"/>
        <v>0</v>
      </c>
      <c r="FQ407" s="269"/>
      <c r="FR407" s="269">
        <f t="shared" si="4118"/>
        <v>0</v>
      </c>
      <c r="FS407" s="268">
        <f t="shared" si="4119"/>
        <v>0</v>
      </c>
      <c r="FT407" s="268">
        <f t="shared" si="4120"/>
        <v>0</v>
      </c>
      <c r="FU407" s="269"/>
      <c r="FV407" s="269">
        <f t="shared" si="4121"/>
        <v>0</v>
      </c>
      <c r="FW407" s="268">
        <f t="shared" si="4175"/>
        <v>0</v>
      </c>
      <c r="FX407" s="268">
        <f t="shared" si="4176"/>
        <v>0</v>
      </c>
      <c r="FY407" s="269"/>
      <c r="FZ407" s="269">
        <f t="shared" si="4177"/>
        <v>0</v>
      </c>
      <c r="GA407" s="268">
        <f t="shared" si="4178"/>
        <v>0</v>
      </c>
      <c r="GB407" s="268">
        <f t="shared" si="4179"/>
        <v>0</v>
      </c>
      <c r="GC407" s="269"/>
      <c r="GD407" s="269">
        <f t="shared" si="4180"/>
        <v>0</v>
      </c>
      <c r="GE407" s="268">
        <f t="shared" si="4181"/>
        <v>0</v>
      </c>
      <c r="GF407" s="268">
        <f t="shared" si="4182"/>
        <v>0</v>
      </c>
      <c r="GG407" s="269"/>
      <c r="GH407" s="269">
        <f t="shared" si="4183"/>
        <v>0</v>
      </c>
      <c r="GI407" s="268">
        <f t="shared" si="4184"/>
        <v>0</v>
      </c>
      <c r="GJ407" s="268">
        <f t="shared" si="4185"/>
        <v>0</v>
      </c>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c r="HW407" s="4"/>
      <c r="HX407" s="4"/>
      <c r="HY407" s="4"/>
      <c r="HZ407" s="4"/>
      <c r="IA407" s="4"/>
      <c r="IB407" s="4"/>
      <c r="IC407" s="4"/>
      <c r="ID407" s="4"/>
      <c r="IE407" s="4"/>
      <c r="IF407" s="4"/>
      <c r="IG407" s="4"/>
      <c r="IH407" s="4"/>
      <c r="II407" s="4"/>
      <c r="IJ407" s="4"/>
      <c r="IK407" s="4"/>
      <c r="IL407" s="4"/>
      <c r="IM407" s="4"/>
      <c r="IN407" s="4"/>
      <c r="IO407" s="4"/>
      <c r="IP407" s="4"/>
      <c r="IQ407" s="4"/>
      <c r="IR407" s="4"/>
      <c r="IS407" s="4"/>
      <c r="IT407" s="4"/>
      <c r="IU407" s="4"/>
      <c r="IV407" s="4"/>
      <c r="IW407" s="4"/>
      <c r="IX407" s="4"/>
      <c r="IY407" s="4"/>
      <c r="IZ407" s="4"/>
      <c r="JA407" s="4"/>
      <c r="JB407" s="4"/>
      <c r="JC407" s="4"/>
      <c r="JD407" s="4"/>
      <c r="JE407" s="4"/>
      <c r="JF407" s="4"/>
      <c r="JG407" s="4"/>
      <c r="JH407" s="4"/>
      <c r="JI407" s="4"/>
      <c r="JJ407" s="4"/>
      <c r="JK407" s="4"/>
      <c r="JL407" s="4"/>
      <c r="JM407" s="4"/>
      <c r="JN407" s="4"/>
    </row>
    <row r="408" spans="1:274" s="5" customFormat="1" x14ac:dyDescent="0.2">
      <c r="A408" s="57" t="s">
        <v>324</v>
      </c>
      <c r="B408" s="57" t="s">
        <v>100</v>
      </c>
      <c r="C408" s="57" t="s">
        <v>8</v>
      </c>
      <c r="D408" s="57">
        <v>75</v>
      </c>
      <c r="E408" s="6"/>
      <c r="F408" s="64">
        <f t="shared" si="4122"/>
        <v>0</v>
      </c>
      <c r="G408" s="6"/>
      <c r="H408" s="64">
        <f t="shared" si="4123"/>
        <v>0</v>
      </c>
      <c r="I408" s="6"/>
      <c r="J408" s="64">
        <f t="shared" si="4124"/>
        <v>0</v>
      </c>
      <c r="K408" s="6"/>
      <c r="L408" s="64">
        <f t="shared" si="4217"/>
        <v>0</v>
      </c>
      <c r="M408" s="6"/>
      <c r="N408" s="64">
        <f t="shared" si="4186"/>
        <v>0</v>
      </c>
      <c r="O408" s="6"/>
      <c r="P408" s="54">
        <f t="shared" si="4127"/>
        <v>0</v>
      </c>
      <c r="Q408" s="6"/>
      <c r="R408" s="64">
        <f t="shared" si="4187"/>
        <v>0</v>
      </c>
      <c r="S408" s="6"/>
      <c r="T408" s="64">
        <f t="shared" si="4188"/>
        <v>0</v>
      </c>
      <c r="U408" s="6"/>
      <c r="V408" s="64">
        <f t="shared" si="4189"/>
        <v>0</v>
      </c>
      <c r="W408" s="225">
        <v>0.75</v>
      </c>
      <c r="X408" s="64">
        <f t="shared" si="4190"/>
        <v>56.25</v>
      </c>
      <c r="Y408" s="6"/>
      <c r="Z408" s="64">
        <f t="shared" si="4191"/>
        <v>0</v>
      </c>
      <c r="AA408" s="6"/>
      <c r="AB408" s="64">
        <f t="shared" si="4192"/>
        <v>0</v>
      </c>
      <c r="AC408" s="59"/>
      <c r="AD408" s="64">
        <f t="shared" si="4193"/>
        <v>0</v>
      </c>
      <c r="AE408" s="59"/>
      <c r="AF408" s="64">
        <f t="shared" si="4194"/>
        <v>0</v>
      </c>
      <c r="AG408" s="59">
        <v>0.5</v>
      </c>
      <c r="AH408" s="64">
        <f t="shared" si="4195"/>
        <v>37.5</v>
      </c>
      <c r="AI408" s="59">
        <v>0.75</v>
      </c>
      <c r="AJ408" s="64">
        <f t="shared" si="4196"/>
        <v>56.25</v>
      </c>
      <c r="AK408" s="59"/>
      <c r="AL408" s="64">
        <f t="shared" si="4197"/>
        <v>0</v>
      </c>
      <c r="AM408" s="59">
        <v>0.75</v>
      </c>
      <c r="AN408" s="64">
        <f t="shared" si="4198"/>
        <v>56.25</v>
      </c>
      <c r="AO408" s="59"/>
      <c r="AP408" s="64">
        <f t="shared" si="4199"/>
        <v>0</v>
      </c>
      <c r="AQ408" s="59"/>
      <c r="AR408" s="64">
        <f t="shared" si="4200"/>
        <v>0</v>
      </c>
      <c r="AS408" s="59"/>
      <c r="AT408" s="64">
        <f t="shared" si="4201"/>
        <v>0</v>
      </c>
      <c r="AU408" s="59"/>
      <c r="AV408" s="64">
        <f t="shared" si="4202"/>
        <v>0</v>
      </c>
      <c r="AW408" s="59"/>
      <c r="AX408" s="64">
        <f t="shared" si="4203"/>
        <v>0</v>
      </c>
      <c r="AY408" s="59"/>
      <c r="AZ408" s="64">
        <f t="shared" si="4204"/>
        <v>0</v>
      </c>
      <c r="BA408" s="59"/>
      <c r="BB408" s="64">
        <f t="shared" si="4205"/>
        <v>0</v>
      </c>
      <c r="BC408" s="59"/>
      <c r="BD408" s="64">
        <f t="shared" si="4206"/>
        <v>0</v>
      </c>
      <c r="BE408" s="59"/>
      <c r="BF408" s="64">
        <f t="shared" si="4207"/>
        <v>0</v>
      </c>
      <c r="BG408" s="59"/>
      <c r="BH408" s="64">
        <f t="shared" si="4208"/>
        <v>0</v>
      </c>
      <c r="BI408" s="59"/>
      <c r="BJ408" s="64">
        <f t="shared" si="4209"/>
        <v>0</v>
      </c>
      <c r="BK408" s="59"/>
      <c r="BL408" s="64">
        <f t="shared" si="4210"/>
        <v>0</v>
      </c>
      <c r="BM408" s="59"/>
      <c r="BN408" s="64">
        <f t="shared" si="4211"/>
        <v>0</v>
      </c>
      <c r="BO408" s="59"/>
      <c r="BP408" s="64">
        <f t="shared" si="4212"/>
        <v>0</v>
      </c>
      <c r="BQ408" s="59"/>
      <c r="BR408" s="64">
        <f t="shared" si="4213"/>
        <v>0</v>
      </c>
      <c r="BS408" s="59"/>
      <c r="BT408" s="64">
        <f t="shared" si="4214"/>
        <v>0</v>
      </c>
      <c r="BU408" s="59"/>
      <c r="BV408" s="64">
        <f t="shared" si="4215"/>
        <v>0</v>
      </c>
      <c r="BW408" s="59"/>
      <c r="BX408" s="64">
        <f t="shared" si="4216"/>
        <v>0</v>
      </c>
      <c r="BY408" s="59"/>
      <c r="BZ408" s="64">
        <f t="shared" si="4084"/>
        <v>0</v>
      </c>
      <c r="CA408" s="54"/>
      <c r="CB408" s="61">
        <f t="shared" si="4085"/>
        <v>2.75</v>
      </c>
      <c r="CC408" s="61">
        <f t="shared" si="4086"/>
        <v>206.25</v>
      </c>
      <c r="CD408" s="4"/>
      <c r="CE408" s="4"/>
      <c r="CF408" s="4"/>
      <c r="CG408" s="218">
        <f t="shared" si="4087"/>
        <v>0</v>
      </c>
      <c r="CH408" s="218">
        <f t="shared" si="4088"/>
        <v>0</v>
      </c>
      <c r="CI408" s="4"/>
      <c r="CJ408" s="4"/>
      <c r="CK408" s="218">
        <f t="shared" si="4089"/>
        <v>0</v>
      </c>
      <c r="CL408" s="218">
        <f t="shared" si="4090"/>
        <v>0</v>
      </c>
      <c r="CM408" s="4"/>
      <c r="CN408" s="4"/>
      <c r="CO408" s="218">
        <f t="shared" si="4091"/>
        <v>0</v>
      </c>
      <c r="CP408" s="218">
        <f t="shared" si="4092"/>
        <v>0</v>
      </c>
      <c r="CQ408" s="4"/>
      <c r="CR408" s="4"/>
      <c r="CS408" s="218">
        <f t="shared" si="4093"/>
        <v>0</v>
      </c>
      <c r="CT408" s="218">
        <f t="shared" si="4094"/>
        <v>0</v>
      </c>
      <c r="CU408" s="4"/>
      <c r="CV408" s="4"/>
      <c r="CW408" s="218">
        <f t="shared" si="4095"/>
        <v>0</v>
      </c>
      <c r="CX408" s="218">
        <f t="shared" si="4096"/>
        <v>0</v>
      </c>
      <c r="CY408" s="4"/>
      <c r="CZ408" s="4"/>
      <c r="DA408" s="218">
        <f t="shared" si="4097"/>
        <v>0</v>
      </c>
      <c r="DB408" s="218">
        <f t="shared" si="4098"/>
        <v>0</v>
      </c>
      <c r="DC408" s="4"/>
      <c r="DD408" s="4"/>
      <c r="DE408" s="218">
        <f t="shared" si="4099"/>
        <v>0</v>
      </c>
      <c r="DF408" s="218">
        <f t="shared" si="4100"/>
        <v>0</v>
      </c>
      <c r="DG408" s="4"/>
      <c r="DH408" s="4"/>
      <c r="DI408" s="218">
        <f t="shared" si="4101"/>
        <v>0.5</v>
      </c>
      <c r="DJ408" s="218">
        <f t="shared" si="4102"/>
        <v>0</v>
      </c>
      <c r="DK408" s="4"/>
      <c r="DL408" s="4"/>
      <c r="DM408" s="218">
        <f t="shared" si="4103"/>
        <v>0</v>
      </c>
      <c r="DN408" s="218">
        <f t="shared" si="4104"/>
        <v>0</v>
      </c>
      <c r="DO408" s="4"/>
      <c r="DP408" s="4"/>
      <c r="DQ408" s="218">
        <f t="shared" si="4105"/>
        <v>0</v>
      </c>
      <c r="DR408" s="218">
        <f t="shared" si="4106"/>
        <v>0</v>
      </c>
      <c r="DS408" s="4"/>
      <c r="DT408" s="4"/>
      <c r="DU408" s="218">
        <f t="shared" si="4107"/>
        <v>0</v>
      </c>
      <c r="DV408" s="218">
        <f t="shared" si="4108"/>
        <v>0</v>
      </c>
      <c r="DW408" s="4"/>
      <c r="DX408" s="4"/>
      <c r="DY408" s="4"/>
      <c r="DZ408" s="218">
        <f t="shared" si="4109"/>
        <v>0</v>
      </c>
      <c r="EA408" s="218">
        <f t="shared" si="4110"/>
        <v>0</v>
      </c>
      <c r="EB408" s="4"/>
      <c r="EC408" s="4"/>
      <c r="ED408" s="218" t="e">
        <f>SUM(EB408+#REF!)</f>
        <v>#REF!</v>
      </c>
      <c r="EE408" s="218" t="e">
        <f t="shared" si="4111"/>
        <v>#REF!</v>
      </c>
      <c r="EF408" s="4"/>
      <c r="EG408" s="4"/>
      <c r="EH408" s="218" t="e">
        <f>SUM(EF408+#REF!)</f>
        <v>#REF!</v>
      </c>
      <c r="EI408" s="218" t="e">
        <f t="shared" si="4112"/>
        <v>#REF!</v>
      </c>
      <c r="EJ408" s="4"/>
      <c r="EK408" s="4"/>
      <c r="EL408" s="218" t="e">
        <f>SUM(EJ408+#REF!)</f>
        <v>#REF!</v>
      </c>
      <c r="EM408" s="218" t="e">
        <f t="shared" si="4113"/>
        <v>#REF!</v>
      </c>
      <c r="EN408" s="4"/>
      <c r="EO408" s="269"/>
      <c r="EP408" s="269">
        <f t="shared" si="4238"/>
        <v>0</v>
      </c>
      <c r="EQ408" s="268">
        <f t="shared" si="4159"/>
        <v>0</v>
      </c>
      <c r="ER408" s="268">
        <f t="shared" si="4160"/>
        <v>0</v>
      </c>
      <c r="ES408" s="269"/>
      <c r="ET408" s="269">
        <f t="shared" si="4239"/>
        <v>0</v>
      </c>
      <c r="EU408" s="268">
        <f t="shared" si="4162"/>
        <v>0</v>
      </c>
      <c r="EV408" s="268">
        <f t="shared" si="4163"/>
        <v>0</v>
      </c>
      <c r="EW408" s="269"/>
      <c r="EX408" s="269">
        <f t="shared" si="4240"/>
        <v>0</v>
      </c>
      <c r="EY408" s="268">
        <f t="shared" si="4165"/>
        <v>0.5</v>
      </c>
      <c r="EZ408" s="268">
        <f t="shared" si="4166"/>
        <v>37.5</v>
      </c>
      <c r="FA408" s="269"/>
      <c r="FB408" s="269">
        <f t="shared" si="4241"/>
        <v>0</v>
      </c>
      <c r="FC408" s="268">
        <f t="shared" si="4168"/>
        <v>0.75</v>
      </c>
      <c r="FD408" s="268">
        <f t="shared" si="4169"/>
        <v>56.25</v>
      </c>
      <c r="FE408" s="269"/>
      <c r="FF408" s="269">
        <f t="shared" si="4114"/>
        <v>0</v>
      </c>
      <c r="FG408" s="268">
        <f t="shared" si="4115"/>
        <v>0</v>
      </c>
      <c r="FH408" s="268">
        <f t="shared" si="4170"/>
        <v>0</v>
      </c>
      <c r="FI408" s="269"/>
      <c r="FJ408" s="269">
        <f t="shared" si="4116"/>
        <v>0</v>
      </c>
      <c r="FK408" s="268">
        <f t="shared" si="4171"/>
        <v>0.75</v>
      </c>
      <c r="FL408" s="268">
        <f t="shared" si="4172"/>
        <v>56.25</v>
      </c>
      <c r="FM408" s="269"/>
      <c r="FN408" s="269">
        <f t="shared" si="4117"/>
        <v>0</v>
      </c>
      <c r="FO408" s="268">
        <f t="shared" si="4173"/>
        <v>0</v>
      </c>
      <c r="FP408" s="268">
        <f t="shared" si="4174"/>
        <v>0</v>
      </c>
      <c r="FQ408" s="269"/>
      <c r="FR408" s="269">
        <f t="shared" si="4118"/>
        <v>0</v>
      </c>
      <c r="FS408" s="268">
        <f t="shared" si="4119"/>
        <v>0</v>
      </c>
      <c r="FT408" s="268">
        <f t="shared" si="4120"/>
        <v>0</v>
      </c>
      <c r="FU408" s="269"/>
      <c r="FV408" s="269">
        <f t="shared" si="4121"/>
        <v>0</v>
      </c>
      <c r="FW408" s="268">
        <f t="shared" si="4175"/>
        <v>0</v>
      </c>
      <c r="FX408" s="268">
        <f t="shared" si="4176"/>
        <v>0</v>
      </c>
      <c r="FY408" s="269"/>
      <c r="FZ408" s="269">
        <f t="shared" si="4177"/>
        <v>0</v>
      </c>
      <c r="GA408" s="268">
        <f t="shared" si="4178"/>
        <v>0</v>
      </c>
      <c r="GB408" s="268">
        <f t="shared" si="4179"/>
        <v>0</v>
      </c>
      <c r="GC408" s="269"/>
      <c r="GD408" s="269">
        <f t="shared" si="4180"/>
        <v>0</v>
      </c>
      <c r="GE408" s="268">
        <f t="shared" si="4181"/>
        <v>0</v>
      </c>
      <c r="GF408" s="268">
        <f t="shared" si="4182"/>
        <v>0</v>
      </c>
      <c r="GG408" s="269"/>
      <c r="GH408" s="269">
        <f t="shared" si="4183"/>
        <v>0</v>
      </c>
      <c r="GI408" s="268">
        <f t="shared" si="4184"/>
        <v>0</v>
      </c>
      <c r="GJ408" s="268">
        <f t="shared" si="4185"/>
        <v>0</v>
      </c>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c r="HW408" s="4"/>
      <c r="HX408" s="4"/>
      <c r="HY408" s="4"/>
      <c r="HZ408" s="4"/>
      <c r="IA408" s="4"/>
      <c r="IB408" s="4"/>
      <c r="IC408" s="4"/>
      <c r="ID408" s="4"/>
      <c r="IE408" s="4"/>
      <c r="IF408" s="4"/>
      <c r="IG408" s="4"/>
      <c r="IH408" s="4"/>
      <c r="II408" s="4"/>
      <c r="IJ408" s="4"/>
      <c r="IK408" s="4"/>
      <c r="IL408" s="4"/>
      <c r="IM408" s="4"/>
      <c r="IN408" s="4"/>
      <c r="IO408" s="4"/>
      <c r="IP408" s="4"/>
      <c r="IQ408" s="4"/>
      <c r="IR408" s="4"/>
      <c r="IS408" s="4"/>
      <c r="IT408" s="4"/>
      <c r="IU408" s="4"/>
      <c r="IV408" s="4"/>
      <c r="IW408" s="4"/>
      <c r="IX408" s="4"/>
      <c r="IY408" s="4"/>
      <c r="IZ408" s="4"/>
      <c r="JA408" s="4"/>
      <c r="JB408" s="4"/>
      <c r="JC408" s="4"/>
      <c r="JD408" s="4"/>
      <c r="JE408" s="4"/>
      <c r="JF408" s="4"/>
      <c r="JG408" s="4"/>
      <c r="JH408" s="4"/>
      <c r="JI408" s="4"/>
      <c r="JJ408" s="4"/>
      <c r="JK408" s="4"/>
      <c r="JL408" s="4"/>
      <c r="JM408" s="4"/>
      <c r="JN408" s="4"/>
    </row>
    <row r="409" spans="1:274" s="5" customFormat="1" x14ac:dyDescent="0.2">
      <c r="A409" s="57" t="s">
        <v>144</v>
      </c>
      <c r="B409" s="57" t="s">
        <v>145</v>
      </c>
      <c r="C409" s="57" t="s">
        <v>8</v>
      </c>
      <c r="D409" s="57">
        <v>75</v>
      </c>
      <c r="E409" s="6"/>
      <c r="F409" s="64">
        <f t="shared" si="4122"/>
        <v>0</v>
      </c>
      <c r="G409" s="6"/>
      <c r="H409" s="64">
        <f t="shared" si="4123"/>
        <v>0</v>
      </c>
      <c r="I409" s="6"/>
      <c r="J409" s="64">
        <f t="shared" si="4124"/>
        <v>0</v>
      </c>
      <c r="K409" s="6"/>
      <c r="L409" s="64">
        <f t="shared" si="4217"/>
        <v>0</v>
      </c>
      <c r="M409" s="6"/>
      <c r="N409" s="64">
        <f t="shared" si="4186"/>
        <v>0</v>
      </c>
      <c r="O409" s="6"/>
      <c r="P409" s="54">
        <f t="shared" si="4127"/>
        <v>0</v>
      </c>
      <c r="Q409" s="6"/>
      <c r="R409" s="64">
        <f t="shared" si="4187"/>
        <v>0</v>
      </c>
      <c r="S409" s="6"/>
      <c r="T409" s="64">
        <f t="shared" si="4188"/>
        <v>0</v>
      </c>
      <c r="U409" s="6"/>
      <c r="V409" s="64">
        <f t="shared" si="4189"/>
        <v>0</v>
      </c>
      <c r="W409" s="6"/>
      <c r="X409" s="64">
        <f t="shared" si="4190"/>
        <v>0</v>
      </c>
      <c r="Y409" s="6"/>
      <c r="Z409" s="64">
        <f t="shared" si="4191"/>
        <v>0</v>
      </c>
      <c r="AA409" s="6"/>
      <c r="AB409" s="64">
        <f t="shared" si="4192"/>
        <v>0</v>
      </c>
      <c r="AC409" s="59"/>
      <c r="AD409" s="64">
        <f t="shared" si="4193"/>
        <v>0</v>
      </c>
      <c r="AE409" s="59"/>
      <c r="AF409" s="64">
        <f t="shared" si="4194"/>
        <v>0</v>
      </c>
      <c r="AG409" s="59"/>
      <c r="AH409" s="64">
        <f t="shared" si="4195"/>
        <v>0</v>
      </c>
      <c r="AI409" s="59"/>
      <c r="AJ409" s="64">
        <f t="shared" si="4196"/>
        <v>0</v>
      </c>
      <c r="AK409" s="59"/>
      <c r="AL409" s="64">
        <f t="shared" si="4197"/>
        <v>0</v>
      </c>
      <c r="AM409" s="59"/>
      <c r="AN409" s="64">
        <f t="shared" si="4198"/>
        <v>0</v>
      </c>
      <c r="AO409" s="59"/>
      <c r="AP409" s="64">
        <f t="shared" si="4199"/>
        <v>0</v>
      </c>
      <c r="AQ409" s="59"/>
      <c r="AR409" s="64">
        <f t="shared" si="4200"/>
        <v>0</v>
      </c>
      <c r="AS409" s="59"/>
      <c r="AT409" s="64">
        <f t="shared" si="4201"/>
        <v>0</v>
      </c>
      <c r="AU409" s="59"/>
      <c r="AV409" s="64">
        <f t="shared" si="4202"/>
        <v>0</v>
      </c>
      <c r="AW409" s="59"/>
      <c r="AX409" s="64">
        <f t="shared" si="4203"/>
        <v>0</v>
      </c>
      <c r="AY409" s="59"/>
      <c r="AZ409" s="64">
        <f t="shared" si="4204"/>
        <v>0</v>
      </c>
      <c r="BA409" s="59"/>
      <c r="BB409" s="64">
        <f t="shared" si="4205"/>
        <v>0</v>
      </c>
      <c r="BC409" s="59"/>
      <c r="BD409" s="64">
        <f t="shared" si="4206"/>
        <v>0</v>
      </c>
      <c r="BE409" s="59"/>
      <c r="BF409" s="64">
        <f t="shared" si="4207"/>
        <v>0</v>
      </c>
      <c r="BG409" s="59"/>
      <c r="BH409" s="64">
        <f t="shared" si="4208"/>
        <v>0</v>
      </c>
      <c r="BI409" s="59"/>
      <c r="BJ409" s="64">
        <f t="shared" si="4209"/>
        <v>0</v>
      </c>
      <c r="BK409" s="59"/>
      <c r="BL409" s="64">
        <f t="shared" si="4210"/>
        <v>0</v>
      </c>
      <c r="BM409" s="59"/>
      <c r="BN409" s="64">
        <f t="shared" si="4211"/>
        <v>0</v>
      </c>
      <c r="BO409" s="59"/>
      <c r="BP409" s="64">
        <f t="shared" si="4212"/>
        <v>0</v>
      </c>
      <c r="BQ409" s="59"/>
      <c r="BR409" s="64">
        <f t="shared" si="4213"/>
        <v>0</v>
      </c>
      <c r="BS409" s="59"/>
      <c r="BT409" s="64">
        <f t="shared" si="4214"/>
        <v>0</v>
      </c>
      <c r="BU409" s="59"/>
      <c r="BV409" s="64">
        <f t="shared" si="4215"/>
        <v>0</v>
      </c>
      <c r="BW409" s="59"/>
      <c r="BX409" s="64">
        <f t="shared" si="4216"/>
        <v>0</v>
      </c>
      <c r="BY409" s="59"/>
      <c r="BZ409" s="64">
        <f t="shared" si="4084"/>
        <v>0</v>
      </c>
      <c r="CA409" s="54"/>
      <c r="CB409" s="61">
        <f t="shared" si="4085"/>
        <v>0</v>
      </c>
      <c r="CC409" s="61">
        <f t="shared" si="4086"/>
        <v>0</v>
      </c>
      <c r="CD409" s="4"/>
      <c r="CE409" s="4"/>
      <c r="CF409" s="4"/>
      <c r="CG409" s="218">
        <f t="shared" si="4087"/>
        <v>0</v>
      </c>
      <c r="CH409" s="218">
        <f t="shared" si="4088"/>
        <v>0</v>
      </c>
      <c r="CI409" s="4"/>
      <c r="CJ409" s="4"/>
      <c r="CK409" s="218">
        <f t="shared" si="4089"/>
        <v>0</v>
      </c>
      <c r="CL409" s="218">
        <f t="shared" si="4090"/>
        <v>0</v>
      </c>
      <c r="CM409" s="4"/>
      <c r="CN409" s="4"/>
      <c r="CO409" s="218">
        <f t="shared" si="4091"/>
        <v>0</v>
      </c>
      <c r="CP409" s="218">
        <f t="shared" si="4092"/>
        <v>0</v>
      </c>
      <c r="CQ409" s="4"/>
      <c r="CR409" s="4"/>
      <c r="CS409" s="218">
        <f t="shared" si="4093"/>
        <v>0</v>
      </c>
      <c r="CT409" s="218">
        <f t="shared" si="4094"/>
        <v>0</v>
      </c>
      <c r="CU409" s="4"/>
      <c r="CV409" s="4"/>
      <c r="CW409" s="218">
        <f t="shared" si="4095"/>
        <v>0</v>
      </c>
      <c r="CX409" s="218">
        <f t="shared" si="4096"/>
        <v>0</v>
      </c>
      <c r="CY409" s="4"/>
      <c r="CZ409" s="4"/>
      <c r="DA409" s="218">
        <f t="shared" si="4097"/>
        <v>0</v>
      </c>
      <c r="DB409" s="218">
        <f t="shared" si="4098"/>
        <v>0</v>
      </c>
      <c r="DC409" s="4"/>
      <c r="DD409" s="4"/>
      <c r="DE409" s="218">
        <f t="shared" si="4099"/>
        <v>0</v>
      </c>
      <c r="DF409" s="218">
        <f t="shared" si="4100"/>
        <v>0</v>
      </c>
      <c r="DG409" s="4"/>
      <c r="DH409" s="4"/>
      <c r="DI409" s="218">
        <f t="shared" si="4101"/>
        <v>0</v>
      </c>
      <c r="DJ409" s="218">
        <f t="shared" si="4102"/>
        <v>0</v>
      </c>
      <c r="DK409" s="4"/>
      <c r="DL409" s="4"/>
      <c r="DM409" s="218">
        <f t="shared" si="4103"/>
        <v>0</v>
      </c>
      <c r="DN409" s="218">
        <f t="shared" si="4104"/>
        <v>0</v>
      </c>
      <c r="DO409" s="4"/>
      <c r="DP409" s="4"/>
      <c r="DQ409" s="218">
        <f t="shared" si="4105"/>
        <v>0</v>
      </c>
      <c r="DR409" s="218">
        <f t="shared" si="4106"/>
        <v>0</v>
      </c>
      <c r="DS409" s="4"/>
      <c r="DT409" s="4"/>
      <c r="DU409" s="218">
        <f t="shared" si="4107"/>
        <v>0</v>
      </c>
      <c r="DV409" s="218">
        <f t="shared" si="4108"/>
        <v>0</v>
      </c>
      <c r="DW409" s="4"/>
      <c r="DX409" s="4"/>
      <c r="DY409" s="4"/>
      <c r="DZ409" s="218">
        <f t="shared" si="4109"/>
        <v>0</v>
      </c>
      <c r="EA409" s="218">
        <f t="shared" si="4110"/>
        <v>0</v>
      </c>
      <c r="EB409" s="4"/>
      <c r="EC409" s="4"/>
      <c r="ED409" s="218" t="e">
        <f>SUM(EB409+#REF!)</f>
        <v>#REF!</v>
      </c>
      <c r="EE409" s="218" t="e">
        <f t="shared" si="4111"/>
        <v>#REF!</v>
      </c>
      <c r="EF409" s="4"/>
      <c r="EG409" s="4"/>
      <c r="EH409" s="218" t="e">
        <f>SUM(EF409+#REF!)</f>
        <v>#REF!</v>
      </c>
      <c r="EI409" s="218" t="e">
        <f t="shared" si="4112"/>
        <v>#REF!</v>
      </c>
      <c r="EJ409" s="4"/>
      <c r="EK409" s="4"/>
      <c r="EL409" s="218" t="e">
        <f>SUM(EJ409+#REF!)</f>
        <v>#REF!</v>
      </c>
      <c r="EM409" s="218" t="e">
        <f t="shared" si="4113"/>
        <v>#REF!</v>
      </c>
      <c r="EN409" s="4"/>
      <c r="EO409" s="269"/>
      <c r="EP409" s="269">
        <f t="shared" si="4238"/>
        <v>0</v>
      </c>
      <c r="EQ409" s="268">
        <f t="shared" si="4159"/>
        <v>0</v>
      </c>
      <c r="ER409" s="268">
        <f t="shared" si="4160"/>
        <v>0</v>
      </c>
      <c r="ES409" s="269"/>
      <c r="ET409" s="269">
        <f t="shared" si="4239"/>
        <v>0</v>
      </c>
      <c r="EU409" s="268">
        <f t="shared" si="4162"/>
        <v>0</v>
      </c>
      <c r="EV409" s="268">
        <f t="shared" si="4163"/>
        <v>0</v>
      </c>
      <c r="EW409" s="269"/>
      <c r="EX409" s="269">
        <f t="shared" si="4240"/>
        <v>0</v>
      </c>
      <c r="EY409" s="268">
        <f t="shared" si="4165"/>
        <v>0</v>
      </c>
      <c r="EZ409" s="268">
        <f t="shared" si="4166"/>
        <v>0</v>
      </c>
      <c r="FA409" s="269"/>
      <c r="FB409" s="269">
        <f t="shared" si="4241"/>
        <v>0</v>
      </c>
      <c r="FC409" s="268">
        <f t="shared" si="4168"/>
        <v>0</v>
      </c>
      <c r="FD409" s="268">
        <f t="shared" si="4169"/>
        <v>0</v>
      </c>
      <c r="FE409" s="269"/>
      <c r="FF409" s="269">
        <f t="shared" si="4114"/>
        <v>0</v>
      </c>
      <c r="FG409" s="268">
        <f t="shared" si="4115"/>
        <v>0</v>
      </c>
      <c r="FH409" s="268">
        <f t="shared" si="4170"/>
        <v>0</v>
      </c>
      <c r="FI409" s="269"/>
      <c r="FJ409" s="269">
        <f t="shared" si="4116"/>
        <v>0</v>
      </c>
      <c r="FK409" s="268">
        <f t="shared" si="4171"/>
        <v>0</v>
      </c>
      <c r="FL409" s="268">
        <f t="shared" si="4172"/>
        <v>0</v>
      </c>
      <c r="FM409" s="269"/>
      <c r="FN409" s="269">
        <f t="shared" si="4117"/>
        <v>0</v>
      </c>
      <c r="FO409" s="268">
        <f t="shared" si="4173"/>
        <v>0</v>
      </c>
      <c r="FP409" s="268">
        <f t="shared" si="4174"/>
        <v>0</v>
      </c>
      <c r="FQ409" s="269"/>
      <c r="FR409" s="269">
        <f t="shared" si="4118"/>
        <v>0</v>
      </c>
      <c r="FS409" s="268">
        <f t="shared" si="4119"/>
        <v>0</v>
      </c>
      <c r="FT409" s="268">
        <f t="shared" si="4120"/>
        <v>0</v>
      </c>
      <c r="FU409" s="269"/>
      <c r="FV409" s="269">
        <f t="shared" si="4121"/>
        <v>0</v>
      </c>
      <c r="FW409" s="268">
        <f t="shared" si="4175"/>
        <v>0</v>
      </c>
      <c r="FX409" s="268">
        <f t="shared" si="4176"/>
        <v>0</v>
      </c>
      <c r="FY409" s="269"/>
      <c r="FZ409" s="269">
        <f t="shared" si="4177"/>
        <v>0</v>
      </c>
      <c r="GA409" s="268">
        <f t="shared" si="4178"/>
        <v>0</v>
      </c>
      <c r="GB409" s="268">
        <f t="shared" si="4179"/>
        <v>0</v>
      </c>
      <c r="GC409" s="269"/>
      <c r="GD409" s="269">
        <f t="shared" si="4180"/>
        <v>0</v>
      </c>
      <c r="GE409" s="268">
        <f t="shared" si="4181"/>
        <v>0</v>
      </c>
      <c r="GF409" s="268">
        <f t="shared" si="4182"/>
        <v>0</v>
      </c>
      <c r="GG409" s="269"/>
      <c r="GH409" s="269">
        <f t="shared" si="4183"/>
        <v>0</v>
      </c>
      <c r="GI409" s="268">
        <f t="shared" si="4184"/>
        <v>0</v>
      </c>
      <c r="GJ409" s="268">
        <f t="shared" si="4185"/>
        <v>0</v>
      </c>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c r="HW409" s="4"/>
      <c r="HX409" s="4"/>
      <c r="HY409" s="4"/>
      <c r="HZ409" s="4"/>
      <c r="IA409" s="4"/>
      <c r="IB409" s="4"/>
      <c r="IC409" s="4"/>
      <c r="ID409" s="4"/>
      <c r="IE409" s="4"/>
      <c r="IF409" s="4"/>
      <c r="IG409" s="4"/>
      <c r="IH409" s="4"/>
      <c r="II409" s="4"/>
      <c r="IJ409" s="4"/>
      <c r="IK409" s="4"/>
      <c r="IL409" s="4"/>
      <c r="IM409" s="4"/>
      <c r="IN409" s="4"/>
      <c r="IO409" s="4"/>
      <c r="IP409" s="4"/>
      <c r="IQ409" s="4"/>
      <c r="IR409" s="4"/>
      <c r="IS409" s="4"/>
      <c r="IT409" s="4"/>
      <c r="IU409" s="4"/>
      <c r="IV409" s="4"/>
      <c r="IW409" s="4"/>
      <c r="IX409" s="4"/>
      <c r="IY409" s="4"/>
      <c r="IZ409" s="4"/>
      <c r="JA409" s="4"/>
      <c r="JB409" s="4"/>
      <c r="JC409" s="4"/>
      <c r="JD409" s="4"/>
      <c r="JE409" s="4"/>
      <c r="JF409" s="4"/>
      <c r="JG409" s="4"/>
      <c r="JH409" s="4"/>
      <c r="JI409" s="4"/>
      <c r="JJ409" s="4"/>
      <c r="JK409" s="4"/>
      <c r="JL409" s="4"/>
      <c r="JM409" s="4"/>
      <c r="JN409" s="4"/>
    </row>
    <row r="410" spans="1:274" s="5" customFormat="1" x14ac:dyDescent="0.2">
      <c r="A410" s="57" t="s">
        <v>181</v>
      </c>
      <c r="B410" s="57" t="s">
        <v>330</v>
      </c>
      <c r="C410" s="57" t="s">
        <v>8</v>
      </c>
      <c r="D410" s="57">
        <v>75</v>
      </c>
      <c r="E410" s="6"/>
      <c r="F410" s="64">
        <f t="shared" si="4122"/>
        <v>0</v>
      </c>
      <c r="G410" s="6"/>
      <c r="H410" s="64">
        <f t="shared" si="4123"/>
        <v>0</v>
      </c>
      <c r="I410" s="6"/>
      <c r="J410" s="64">
        <f t="shared" si="4124"/>
        <v>0</v>
      </c>
      <c r="K410" s="6"/>
      <c r="L410" s="64">
        <f t="shared" si="4217"/>
        <v>0</v>
      </c>
      <c r="M410" s="6"/>
      <c r="N410" s="64">
        <f t="shared" si="4186"/>
        <v>0</v>
      </c>
      <c r="O410" s="6"/>
      <c r="P410" s="54">
        <f t="shared" si="4127"/>
        <v>0</v>
      </c>
      <c r="Q410" s="6"/>
      <c r="R410" s="64">
        <f t="shared" si="4187"/>
        <v>0</v>
      </c>
      <c r="S410" s="6"/>
      <c r="T410" s="64">
        <f t="shared" si="4188"/>
        <v>0</v>
      </c>
      <c r="U410" s="6"/>
      <c r="V410" s="64">
        <f t="shared" si="4189"/>
        <v>0</v>
      </c>
      <c r="W410" s="6"/>
      <c r="X410" s="64">
        <f t="shared" si="4190"/>
        <v>0</v>
      </c>
      <c r="Y410" s="6"/>
      <c r="Z410" s="64">
        <f t="shared" si="4191"/>
        <v>0</v>
      </c>
      <c r="AA410" s="6"/>
      <c r="AB410" s="64">
        <f t="shared" si="4192"/>
        <v>0</v>
      </c>
      <c r="AC410" s="59"/>
      <c r="AD410" s="64">
        <f t="shared" si="4193"/>
        <v>0</v>
      </c>
      <c r="AE410" s="59"/>
      <c r="AF410" s="64">
        <f t="shared" si="4194"/>
        <v>0</v>
      </c>
      <c r="AG410" s="59"/>
      <c r="AH410" s="64">
        <f t="shared" si="4195"/>
        <v>0</v>
      </c>
      <c r="AI410" s="59"/>
      <c r="AJ410" s="64">
        <f t="shared" si="4196"/>
        <v>0</v>
      </c>
      <c r="AK410" s="59">
        <v>0.25</v>
      </c>
      <c r="AL410" s="64">
        <f t="shared" si="4197"/>
        <v>18.75</v>
      </c>
      <c r="AM410" s="59"/>
      <c r="AN410" s="64">
        <f t="shared" si="4198"/>
        <v>0</v>
      </c>
      <c r="AO410" s="59"/>
      <c r="AP410" s="64">
        <f t="shared" si="4199"/>
        <v>0</v>
      </c>
      <c r="AQ410" s="59"/>
      <c r="AR410" s="64">
        <f t="shared" si="4200"/>
        <v>0</v>
      </c>
      <c r="AS410" s="59"/>
      <c r="AT410" s="64">
        <f t="shared" si="4201"/>
        <v>0</v>
      </c>
      <c r="AU410" s="59">
        <v>0.25</v>
      </c>
      <c r="AV410" s="64">
        <f t="shared" si="4202"/>
        <v>18.75</v>
      </c>
      <c r="AW410" s="59">
        <v>0.25</v>
      </c>
      <c r="AX410" s="64">
        <f t="shared" si="4203"/>
        <v>18.75</v>
      </c>
      <c r="AY410" s="59"/>
      <c r="AZ410" s="64">
        <f t="shared" si="4204"/>
        <v>0</v>
      </c>
      <c r="BA410" s="59"/>
      <c r="BB410" s="64">
        <f t="shared" si="4205"/>
        <v>0</v>
      </c>
      <c r="BC410" s="59"/>
      <c r="BD410" s="64">
        <f t="shared" si="4206"/>
        <v>0</v>
      </c>
      <c r="BE410" s="59"/>
      <c r="BF410" s="64">
        <f t="shared" si="4207"/>
        <v>0</v>
      </c>
      <c r="BG410" s="59"/>
      <c r="BH410" s="64">
        <f t="shared" si="4208"/>
        <v>0</v>
      </c>
      <c r="BI410" s="59"/>
      <c r="BJ410" s="64">
        <f t="shared" si="4209"/>
        <v>0</v>
      </c>
      <c r="BK410" s="59"/>
      <c r="BL410" s="64">
        <f t="shared" si="4210"/>
        <v>0</v>
      </c>
      <c r="BM410" s="59"/>
      <c r="BN410" s="64">
        <f t="shared" si="4211"/>
        <v>0</v>
      </c>
      <c r="BO410" s="59"/>
      <c r="BP410" s="64">
        <f t="shared" si="4212"/>
        <v>0</v>
      </c>
      <c r="BQ410" s="59"/>
      <c r="BR410" s="64">
        <f t="shared" si="4213"/>
        <v>0</v>
      </c>
      <c r="BS410" s="59"/>
      <c r="BT410" s="64">
        <f t="shared" si="4214"/>
        <v>0</v>
      </c>
      <c r="BU410" s="59"/>
      <c r="BV410" s="64">
        <f t="shared" si="4215"/>
        <v>0</v>
      </c>
      <c r="BW410" s="59"/>
      <c r="BX410" s="64">
        <f t="shared" si="4216"/>
        <v>0</v>
      </c>
      <c r="BY410" s="59"/>
      <c r="BZ410" s="64">
        <f t="shared" si="4084"/>
        <v>0</v>
      </c>
      <c r="CA410" s="54"/>
      <c r="CB410" s="61">
        <f t="shared" si="4085"/>
        <v>0.75</v>
      </c>
      <c r="CC410" s="61">
        <f t="shared" si="4086"/>
        <v>56.25</v>
      </c>
      <c r="CD410" s="4"/>
      <c r="CE410" s="4"/>
      <c r="CF410" s="4"/>
      <c r="CG410" s="218">
        <f t="shared" si="4087"/>
        <v>0</v>
      </c>
      <c r="CH410" s="218">
        <f t="shared" si="4088"/>
        <v>0</v>
      </c>
      <c r="CI410" s="4"/>
      <c r="CJ410" s="4"/>
      <c r="CK410" s="218">
        <f t="shared" si="4089"/>
        <v>0</v>
      </c>
      <c r="CL410" s="218">
        <f t="shared" si="4090"/>
        <v>0</v>
      </c>
      <c r="CM410" s="4"/>
      <c r="CN410" s="4"/>
      <c r="CO410" s="218">
        <f t="shared" si="4091"/>
        <v>0</v>
      </c>
      <c r="CP410" s="218">
        <f t="shared" si="4092"/>
        <v>0</v>
      </c>
      <c r="CQ410" s="4"/>
      <c r="CR410" s="4"/>
      <c r="CS410" s="218">
        <f t="shared" si="4093"/>
        <v>0</v>
      </c>
      <c r="CT410" s="218">
        <f t="shared" si="4094"/>
        <v>0</v>
      </c>
      <c r="CU410" s="4"/>
      <c r="CV410" s="4"/>
      <c r="CW410" s="218">
        <f t="shared" si="4095"/>
        <v>0</v>
      </c>
      <c r="CX410" s="218">
        <f t="shared" si="4096"/>
        <v>0</v>
      </c>
      <c r="CY410" s="4"/>
      <c r="CZ410" s="4"/>
      <c r="DA410" s="218">
        <f t="shared" si="4097"/>
        <v>0</v>
      </c>
      <c r="DB410" s="218">
        <f t="shared" si="4098"/>
        <v>0</v>
      </c>
      <c r="DC410" s="4"/>
      <c r="DD410" s="4"/>
      <c r="DE410" s="218">
        <f t="shared" si="4099"/>
        <v>0</v>
      </c>
      <c r="DF410" s="218">
        <f t="shared" si="4100"/>
        <v>0</v>
      </c>
      <c r="DG410" s="4"/>
      <c r="DH410" s="4"/>
      <c r="DI410" s="218">
        <f t="shared" si="4101"/>
        <v>0</v>
      </c>
      <c r="DJ410" s="218">
        <f t="shared" si="4102"/>
        <v>0</v>
      </c>
      <c r="DK410" s="4"/>
      <c r="DL410" s="4"/>
      <c r="DM410" s="218">
        <f t="shared" si="4103"/>
        <v>0.25</v>
      </c>
      <c r="DN410" s="218">
        <f t="shared" si="4104"/>
        <v>0</v>
      </c>
      <c r="DO410" s="4"/>
      <c r="DP410" s="4"/>
      <c r="DQ410" s="218">
        <f t="shared" si="4105"/>
        <v>0</v>
      </c>
      <c r="DR410" s="218">
        <f t="shared" si="4106"/>
        <v>0</v>
      </c>
      <c r="DS410" s="4"/>
      <c r="DT410" s="4"/>
      <c r="DU410" s="218">
        <f t="shared" si="4107"/>
        <v>0</v>
      </c>
      <c r="DV410" s="218">
        <f t="shared" si="4108"/>
        <v>0</v>
      </c>
      <c r="DW410" s="4"/>
      <c r="DX410" s="4"/>
      <c r="DY410" s="4"/>
      <c r="DZ410" s="218">
        <f t="shared" si="4109"/>
        <v>0</v>
      </c>
      <c r="EA410" s="218">
        <f t="shared" si="4110"/>
        <v>0</v>
      </c>
      <c r="EB410" s="4"/>
      <c r="EC410" s="4"/>
      <c r="ED410" s="218" t="e">
        <f>SUM(EB410+#REF!)</f>
        <v>#REF!</v>
      </c>
      <c r="EE410" s="218" t="e">
        <f t="shared" si="4111"/>
        <v>#REF!</v>
      </c>
      <c r="EF410" s="4"/>
      <c r="EG410" s="4"/>
      <c r="EH410" s="218" t="e">
        <f>SUM(EF410+#REF!)</f>
        <v>#REF!</v>
      </c>
      <c r="EI410" s="218" t="e">
        <f t="shared" si="4112"/>
        <v>#REF!</v>
      </c>
      <c r="EJ410" s="4"/>
      <c r="EK410" s="4"/>
      <c r="EL410" s="218" t="e">
        <f>SUM(EJ410+#REF!)</f>
        <v>#REF!</v>
      </c>
      <c r="EM410" s="218" t="e">
        <f t="shared" si="4113"/>
        <v>#REF!</v>
      </c>
      <c r="EN410" s="4"/>
      <c r="EO410" s="269"/>
      <c r="EP410" s="269">
        <f t="shared" si="4238"/>
        <v>0</v>
      </c>
      <c r="EQ410" s="268">
        <f t="shared" si="4159"/>
        <v>0</v>
      </c>
      <c r="ER410" s="268">
        <f t="shared" si="4160"/>
        <v>0</v>
      </c>
      <c r="ES410" s="269"/>
      <c r="ET410" s="269">
        <f t="shared" si="4239"/>
        <v>0</v>
      </c>
      <c r="EU410" s="268">
        <f t="shared" si="4162"/>
        <v>0</v>
      </c>
      <c r="EV410" s="268">
        <f t="shared" si="4163"/>
        <v>0</v>
      </c>
      <c r="EW410" s="269"/>
      <c r="EX410" s="269">
        <f t="shared" si="4240"/>
        <v>0</v>
      </c>
      <c r="EY410" s="268">
        <f t="shared" si="4165"/>
        <v>0</v>
      </c>
      <c r="EZ410" s="268">
        <f t="shared" si="4166"/>
        <v>0</v>
      </c>
      <c r="FA410" s="269"/>
      <c r="FB410" s="269">
        <f t="shared" si="4241"/>
        <v>0</v>
      </c>
      <c r="FC410" s="268">
        <f t="shared" si="4168"/>
        <v>0</v>
      </c>
      <c r="FD410" s="268">
        <f t="shared" si="4169"/>
        <v>0</v>
      </c>
      <c r="FE410" s="269"/>
      <c r="FF410" s="269">
        <f t="shared" si="4114"/>
        <v>0</v>
      </c>
      <c r="FG410" s="268">
        <f t="shared" si="4115"/>
        <v>0.25</v>
      </c>
      <c r="FH410" s="268">
        <f t="shared" si="4170"/>
        <v>18.75</v>
      </c>
      <c r="FI410" s="269"/>
      <c r="FJ410" s="269">
        <f t="shared" si="4116"/>
        <v>0</v>
      </c>
      <c r="FK410" s="268">
        <f t="shared" si="4171"/>
        <v>0</v>
      </c>
      <c r="FL410" s="268">
        <f t="shared" si="4172"/>
        <v>0</v>
      </c>
      <c r="FM410" s="269"/>
      <c r="FN410" s="269">
        <f t="shared" si="4117"/>
        <v>0</v>
      </c>
      <c r="FO410" s="268">
        <f t="shared" si="4173"/>
        <v>0</v>
      </c>
      <c r="FP410" s="268">
        <f t="shared" si="4174"/>
        <v>0</v>
      </c>
      <c r="FQ410" s="269"/>
      <c r="FR410" s="269">
        <f t="shared" si="4118"/>
        <v>0</v>
      </c>
      <c r="FS410" s="268">
        <f t="shared" si="4119"/>
        <v>0.25</v>
      </c>
      <c r="FT410" s="268">
        <f t="shared" si="4120"/>
        <v>0</v>
      </c>
      <c r="FU410" s="269"/>
      <c r="FV410" s="269">
        <f t="shared" si="4121"/>
        <v>0</v>
      </c>
      <c r="FW410" s="268">
        <f t="shared" si="4175"/>
        <v>0</v>
      </c>
      <c r="FX410" s="268">
        <f t="shared" si="4176"/>
        <v>0</v>
      </c>
      <c r="FY410" s="269"/>
      <c r="FZ410" s="269">
        <f t="shared" si="4177"/>
        <v>0</v>
      </c>
      <c r="GA410" s="268">
        <f t="shared" si="4178"/>
        <v>0.25</v>
      </c>
      <c r="GB410" s="268">
        <f t="shared" si="4179"/>
        <v>18.75</v>
      </c>
      <c r="GC410" s="269"/>
      <c r="GD410" s="269">
        <f t="shared" si="4180"/>
        <v>0</v>
      </c>
      <c r="GE410" s="268">
        <f t="shared" si="4181"/>
        <v>0.25</v>
      </c>
      <c r="GF410" s="268">
        <f t="shared" si="4182"/>
        <v>18.75</v>
      </c>
      <c r="GG410" s="269"/>
      <c r="GH410" s="269">
        <f t="shared" si="4183"/>
        <v>0</v>
      </c>
      <c r="GI410" s="268">
        <f t="shared" si="4184"/>
        <v>0</v>
      </c>
      <c r="GJ410" s="268">
        <f t="shared" si="4185"/>
        <v>0</v>
      </c>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c r="HW410" s="4"/>
      <c r="HX410" s="4"/>
      <c r="HY410" s="4"/>
      <c r="HZ410" s="4"/>
      <c r="IA410" s="4"/>
      <c r="IB410" s="4"/>
      <c r="IC410" s="4"/>
      <c r="ID410" s="4"/>
      <c r="IE410" s="4"/>
      <c r="IF410" s="4"/>
      <c r="IG410" s="4"/>
      <c r="IH410" s="4"/>
      <c r="II410" s="4"/>
      <c r="IJ410" s="4"/>
      <c r="IK410" s="4"/>
      <c r="IL410" s="4"/>
      <c r="IM410" s="4"/>
      <c r="IN410" s="4"/>
      <c r="IO410" s="4"/>
      <c r="IP410" s="4"/>
      <c r="IQ410" s="4"/>
      <c r="IR410" s="4"/>
      <c r="IS410" s="4"/>
      <c r="IT410" s="4"/>
      <c r="IU410" s="4"/>
      <c r="IV410" s="4"/>
      <c r="IW410" s="4"/>
      <c r="IX410" s="4"/>
      <c r="IY410" s="4"/>
      <c r="IZ410" s="4"/>
      <c r="JA410" s="4"/>
      <c r="JB410" s="4"/>
      <c r="JC410" s="4"/>
      <c r="JD410" s="4"/>
      <c r="JE410" s="4"/>
      <c r="JF410" s="4"/>
      <c r="JG410" s="4"/>
      <c r="JH410" s="4"/>
      <c r="JI410" s="4"/>
      <c r="JJ410" s="4"/>
      <c r="JK410" s="4"/>
      <c r="JL410" s="4"/>
      <c r="JM410" s="4"/>
      <c r="JN410" s="4"/>
    </row>
    <row r="411" spans="1:274" s="5" customFormat="1" x14ac:dyDescent="0.2">
      <c r="A411" s="57"/>
      <c r="B411" s="57"/>
      <c r="C411" s="57" t="s">
        <v>8</v>
      </c>
      <c r="D411" s="57">
        <v>75</v>
      </c>
      <c r="E411" s="6"/>
      <c r="F411" s="64">
        <f t="shared" si="4122"/>
        <v>0</v>
      </c>
      <c r="G411" s="6"/>
      <c r="H411" s="64">
        <f t="shared" si="4123"/>
        <v>0</v>
      </c>
      <c r="I411" s="6"/>
      <c r="J411" s="64">
        <f t="shared" si="4124"/>
        <v>0</v>
      </c>
      <c r="K411" s="6"/>
      <c r="L411" s="64">
        <f t="shared" si="4217"/>
        <v>0</v>
      </c>
      <c r="M411" s="6"/>
      <c r="N411" s="64">
        <f t="shared" si="4186"/>
        <v>0</v>
      </c>
      <c r="O411" s="6"/>
      <c r="P411" s="54">
        <f t="shared" si="4127"/>
        <v>0</v>
      </c>
      <c r="Q411" s="6"/>
      <c r="R411" s="64">
        <f t="shared" si="4187"/>
        <v>0</v>
      </c>
      <c r="S411" s="6"/>
      <c r="T411" s="64">
        <f t="shared" si="4188"/>
        <v>0</v>
      </c>
      <c r="U411" s="6"/>
      <c r="V411" s="64">
        <f t="shared" si="4189"/>
        <v>0</v>
      </c>
      <c r="W411" s="6"/>
      <c r="X411" s="64">
        <f t="shared" si="4190"/>
        <v>0</v>
      </c>
      <c r="Y411" s="6"/>
      <c r="Z411" s="64">
        <f t="shared" si="4191"/>
        <v>0</v>
      </c>
      <c r="AA411" s="6"/>
      <c r="AB411" s="64">
        <f t="shared" si="4192"/>
        <v>0</v>
      </c>
      <c r="AC411" s="59"/>
      <c r="AD411" s="64">
        <f t="shared" si="4193"/>
        <v>0</v>
      </c>
      <c r="AE411" s="59"/>
      <c r="AF411" s="64">
        <f t="shared" si="4194"/>
        <v>0</v>
      </c>
      <c r="AG411" s="59"/>
      <c r="AH411" s="64">
        <f t="shared" si="4195"/>
        <v>0</v>
      </c>
      <c r="AI411" s="59"/>
      <c r="AJ411" s="64">
        <f t="shared" si="4196"/>
        <v>0</v>
      </c>
      <c r="AK411" s="59"/>
      <c r="AL411" s="64">
        <f t="shared" si="4197"/>
        <v>0</v>
      </c>
      <c r="AM411" s="59"/>
      <c r="AN411" s="64">
        <f t="shared" si="4198"/>
        <v>0</v>
      </c>
      <c r="AO411" s="59"/>
      <c r="AP411" s="64">
        <f t="shared" si="4199"/>
        <v>0</v>
      </c>
      <c r="AQ411" s="59"/>
      <c r="AR411" s="64">
        <f t="shared" si="4200"/>
        <v>0</v>
      </c>
      <c r="AS411" s="59"/>
      <c r="AT411" s="64">
        <f t="shared" si="4201"/>
        <v>0</v>
      </c>
      <c r="AU411" s="59"/>
      <c r="AV411" s="64">
        <f t="shared" si="4202"/>
        <v>0</v>
      </c>
      <c r="AW411" s="59"/>
      <c r="AX411" s="64">
        <f t="shared" si="4203"/>
        <v>0</v>
      </c>
      <c r="AY411" s="59"/>
      <c r="AZ411" s="64">
        <f t="shared" si="4204"/>
        <v>0</v>
      </c>
      <c r="BA411" s="59"/>
      <c r="BB411" s="64">
        <f t="shared" si="4205"/>
        <v>0</v>
      </c>
      <c r="BC411" s="59"/>
      <c r="BD411" s="64">
        <f t="shared" si="4206"/>
        <v>0</v>
      </c>
      <c r="BE411" s="59"/>
      <c r="BF411" s="64">
        <f t="shared" si="4207"/>
        <v>0</v>
      </c>
      <c r="BG411" s="59"/>
      <c r="BH411" s="64">
        <f t="shared" si="4208"/>
        <v>0</v>
      </c>
      <c r="BI411" s="59"/>
      <c r="BJ411" s="64">
        <f t="shared" si="4209"/>
        <v>0</v>
      </c>
      <c r="BK411" s="59"/>
      <c r="BL411" s="64">
        <f t="shared" si="4210"/>
        <v>0</v>
      </c>
      <c r="BM411" s="59"/>
      <c r="BN411" s="64">
        <f t="shared" si="4211"/>
        <v>0</v>
      </c>
      <c r="BO411" s="59"/>
      <c r="BP411" s="64">
        <f t="shared" si="4212"/>
        <v>0</v>
      </c>
      <c r="BQ411" s="59"/>
      <c r="BR411" s="64">
        <f t="shared" si="4213"/>
        <v>0</v>
      </c>
      <c r="BS411" s="59"/>
      <c r="BT411" s="64">
        <f t="shared" si="4214"/>
        <v>0</v>
      </c>
      <c r="BU411" s="59"/>
      <c r="BV411" s="64">
        <f t="shared" si="4215"/>
        <v>0</v>
      </c>
      <c r="BW411" s="59"/>
      <c r="BX411" s="64">
        <f t="shared" si="4216"/>
        <v>0</v>
      </c>
      <c r="BY411" s="59"/>
      <c r="BZ411" s="64">
        <f t="shared" si="4084"/>
        <v>0</v>
      </c>
      <c r="CA411" s="54"/>
      <c r="CB411" s="61">
        <f t="shared" si="4085"/>
        <v>0</v>
      </c>
      <c r="CC411" s="61">
        <f t="shared" si="4086"/>
        <v>0</v>
      </c>
      <c r="CD411" s="4"/>
      <c r="CE411" s="4"/>
      <c r="CF411" s="4"/>
      <c r="CG411" s="218">
        <f t="shared" si="4087"/>
        <v>0</v>
      </c>
      <c r="CH411" s="218">
        <f t="shared" si="4088"/>
        <v>0</v>
      </c>
      <c r="CI411" s="4"/>
      <c r="CJ411" s="4"/>
      <c r="CK411" s="218">
        <f t="shared" si="4089"/>
        <v>0</v>
      </c>
      <c r="CL411" s="218">
        <f t="shared" si="4090"/>
        <v>0</v>
      </c>
      <c r="CM411" s="4"/>
      <c r="CN411" s="4"/>
      <c r="CO411" s="218">
        <f t="shared" si="4091"/>
        <v>0</v>
      </c>
      <c r="CP411" s="218">
        <f t="shared" si="4092"/>
        <v>0</v>
      </c>
      <c r="CQ411" s="4"/>
      <c r="CR411" s="4"/>
      <c r="CS411" s="218">
        <f t="shared" si="4093"/>
        <v>0</v>
      </c>
      <c r="CT411" s="218">
        <f t="shared" si="4094"/>
        <v>0</v>
      </c>
      <c r="CU411" s="4"/>
      <c r="CV411" s="4"/>
      <c r="CW411" s="218">
        <f t="shared" si="4095"/>
        <v>0</v>
      </c>
      <c r="CX411" s="218">
        <f t="shared" si="4096"/>
        <v>0</v>
      </c>
      <c r="CY411" s="4"/>
      <c r="CZ411" s="4"/>
      <c r="DA411" s="218">
        <f t="shared" si="4097"/>
        <v>0</v>
      </c>
      <c r="DB411" s="218">
        <f t="shared" si="4098"/>
        <v>0</v>
      </c>
      <c r="DC411" s="4"/>
      <c r="DD411" s="4"/>
      <c r="DE411" s="218">
        <f t="shared" si="4099"/>
        <v>0</v>
      </c>
      <c r="DF411" s="218">
        <f t="shared" si="4100"/>
        <v>0</v>
      </c>
      <c r="DG411" s="4"/>
      <c r="DH411" s="4"/>
      <c r="DI411" s="218">
        <f t="shared" si="4101"/>
        <v>0</v>
      </c>
      <c r="DJ411" s="218">
        <f t="shared" si="4102"/>
        <v>0</v>
      </c>
      <c r="DK411" s="4"/>
      <c r="DL411" s="4"/>
      <c r="DM411" s="218">
        <f t="shared" si="4103"/>
        <v>0</v>
      </c>
      <c r="DN411" s="218">
        <f t="shared" si="4104"/>
        <v>0</v>
      </c>
      <c r="DO411" s="4"/>
      <c r="DP411" s="4"/>
      <c r="DQ411" s="218">
        <f t="shared" si="4105"/>
        <v>0</v>
      </c>
      <c r="DR411" s="218">
        <f t="shared" si="4106"/>
        <v>0</v>
      </c>
      <c r="DS411" s="4"/>
      <c r="DT411" s="4"/>
      <c r="DU411" s="218">
        <f t="shared" si="4107"/>
        <v>0</v>
      </c>
      <c r="DV411" s="218">
        <f t="shared" si="4108"/>
        <v>0</v>
      </c>
      <c r="DW411" s="4"/>
      <c r="DX411" s="4"/>
      <c r="DY411" s="4"/>
      <c r="DZ411" s="218">
        <f t="shared" si="4109"/>
        <v>0</v>
      </c>
      <c r="EA411" s="218">
        <f t="shared" si="4110"/>
        <v>0</v>
      </c>
      <c r="EB411" s="4"/>
      <c r="EC411" s="4"/>
      <c r="ED411" s="218" t="e">
        <f>SUM(EB411+#REF!)</f>
        <v>#REF!</v>
      </c>
      <c r="EE411" s="218" t="e">
        <f t="shared" si="4111"/>
        <v>#REF!</v>
      </c>
      <c r="EF411" s="4"/>
      <c r="EG411" s="4"/>
      <c r="EH411" s="218" t="e">
        <f>SUM(EF411+#REF!)</f>
        <v>#REF!</v>
      </c>
      <c r="EI411" s="218" t="e">
        <f t="shared" si="4112"/>
        <v>#REF!</v>
      </c>
      <c r="EJ411" s="4"/>
      <c r="EK411" s="4"/>
      <c r="EL411" s="218" t="e">
        <f>SUM(EJ411+#REF!)</f>
        <v>#REF!</v>
      </c>
      <c r="EM411" s="218" t="e">
        <f t="shared" si="4113"/>
        <v>#REF!</v>
      </c>
      <c r="EN411" s="4"/>
      <c r="EO411" s="269"/>
      <c r="EP411" s="269">
        <f t="shared" si="4238"/>
        <v>0</v>
      </c>
      <c r="EQ411" s="268">
        <f t="shared" si="4159"/>
        <v>0</v>
      </c>
      <c r="ER411" s="268">
        <f t="shared" si="4160"/>
        <v>0</v>
      </c>
      <c r="ES411" s="269"/>
      <c r="ET411" s="269">
        <f t="shared" si="4239"/>
        <v>0</v>
      </c>
      <c r="EU411" s="268">
        <f t="shared" si="4162"/>
        <v>0</v>
      </c>
      <c r="EV411" s="268">
        <f t="shared" si="4163"/>
        <v>0</v>
      </c>
      <c r="EW411" s="269"/>
      <c r="EX411" s="269">
        <f t="shared" si="4240"/>
        <v>0</v>
      </c>
      <c r="EY411" s="268">
        <f t="shared" si="4165"/>
        <v>0</v>
      </c>
      <c r="EZ411" s="268">
        <f t="shared" si="4166"/>
        <v>0</v>
      </c>
      <c r="FA411" s="269"/>
      <c r="FB411" s="269">
        <f t="shared" si="4241"/>
        <v>0</v>
      </c>
      <c r="FC411" s="268">
        <f t="shared" si="4168"/>
        <v>0</v>
      </c>
      <c r="FD411" s="268">
        <f t="shared" si="4169"/>
        <v>0</v>
      </c>
      <c r="FE411" s="269"/>
      <c r="FF411" s="269">
        <f t="shared" si="4114"/>
        <v>0</v>
      </c>
      <c r="FG411" s="268">
        <f t="shared" si="4115"/>
        <v>0</v>
      </c>
      <c r="FH411" s="268">
        <f t="shared" si="4170"/>
        <v>0</v>
      </c>
      <c r="FI411" s="269"/>
      <c r="FJ411" s="269">
        <f t="shared" si="4116"/>
        <v>0</v>
      </c>
      <c r="FK411" s="268">
        <f t="shared" si="4171"/>
        <v>0</v>
      </c>
      <c r="FL411" s="268">
        <f t="shared" si="4172"/>
        <v>0</v>
      </c>
      <c r="FM411" s="269"/>
      <c r="FN411" s="269">
        <f t="shared" si="4117"/>
        <v>0</v>
      </c>
      <c r="FO411" s="268">
        <f t="shared" si="4173"/>
        <v>0</v>
      </c>
      <c r="FP411" s="268">
        <f t="shared" si="4174"/>
        <v>0</v>
      </c>
      <c r="FQ411" s="269"/>
      <c r="FR411" s="269">
        <f t="shared" si="4118"/>
        <v>0</v>
      </c>
      <c r="FS411" s="268">
        <f t="shared" si="4119"/>
        <v>0</v>
      </c>
      <c r="FT411" s="268">
        <f t="shared" si="4120"/>
        <v>0</v>
      </c>
      <c r="FU411" s="269"/>
      <c r="FV411" s="269">
        <f t="shared" si="4121"/>
        <v>0</v>
      </c>
      <c r="FW411" s="268">
        <f t="shared" si="4175"/>
        <v>0</v>
      </c>
      <c r="FX411" s="268">
        <f t="shared" si="4176"/>
        <v>0</v>
      </c>
      <c r="FY411" s="269"/>
      <c r="FZ411" s="269">
        <f t="shared" si="4177"/>
        <v>0</v>
      </c>
      <c r="GA411" s="268">
        <f t="shared" si="4178"/>
        <v>0</v>
      </c>
      <c r="GB411" s="268">
        <f t="shared" si="4179"/>
        <v>0</v>
      </c>
      <c r="GC411" s="269"/>
      <c r="GD411" s="269">
        <f t="shared" si="4180"/>
        <v>0</v>
      </c>
      <c r="GE411" s="268">
        <f t="shared" si="4181"/>
        <v>0</v>
      </c>
      <c r="GF411" s="268">
        <f t="shared" si="4182"/>
        <v>0</v>
      </c>
      <c r="GG411" s="269"/>
      <c r="GH411" s="269">
        <f t="shared" si="4183"/>
        <v>0</v>
      </c>
      <c r="GI411" s="268">
        <f t="shared" si="4184"/>
        <v>0</v>
      </c>
      <c r="GJ411" s="268">
        <f t="shared" si="4185"/>
        <v>0</v>
      </c>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c r="HW411" s="4"/>
      <c r="HX411" s="4"/>
      <c r="HY411" s="4"/>
      <c r="HZ411" s="4"/>
      <c r="IA411" s="4"/>
      <c r="IB411" s="4"/>
      <c r="IC411" s="4"/>
      <c r="ID411" s="4"/>
      <c r="IE411" s="4"/>
      <c r="IF411" s="4"/>
      <c r="IG411" s="4"/>
      <c r="IH411" s="4"/>
      <c r="II411" s="4"/>
      <c r="IJ411" s="4"/>
      <c r="IK411" s="4"/>
      <c r="IL411" s="4"/>
      <c r="IM411" s="4"/>
      <c r="IN411" s="4"/>
      <c r="IO411" s="4"/>
      <c r="IP411" s="4"/>
      <c r="IQ411" s="4"/>
      <c r="IR411" s="4"/>
      <c r="IS411" s="4"/>
      <c r="IT411" s="4"/>
      <c r="IU411" s="4"/>
      <c r="IV411" s="4"/>
      <c r="IW411" s="4"/>
      <c r="IX411" s="4"/>
      <c r="IY411" s="4"/>
      <c r="IZ411" s="4"/>
      <c r="JA411" s="4"/>
      <c r="JB411" s="4"/>
      <c r="JC411" s="4"/>
      <c r="JD411" s="4"/>
      <c r="JE411" s="4"/>
      <c r="JF411" s="4"/>
      <c r="JG411" s="4"/>
      <c r="JH411" s="4"/>
      <c r="JI411" s="4"/>
      <c r="JJ411" s="4"/>
      <c r="JK411" s="4"/>
      <c r="JL411" s="4"/>
      <c r="JM411" s="4"/>
      <c r="JN411" s="4"/>
    </row>
    <row r="412" spans="1:274" s="5" customFormat="1" x14ac:dyDescent="0.2">
      <c r="A412" s="57"/>
      <c r="B412" s="57"/>
      <c r="C412" s="57" t="s">
        <v>8</v>
      </c>
      <c r="D412" s="57">
        <v>75</v>
      </c>
      <c r="E412" s="6"/>
      <c r="F412" s="64">
        <f t="shared" si="4122"/>
        <v>0</v>
      </c>
      <c r="G412" s="6"/>
      <c r="H412" s="64">
        <f t="shared" si="4123"/>
        <v>0</v>
      </c>
      <c r="I412" s="6"/>
      <c r="J412" s="64">
        <f t="shared" si="4124"/>
        <v>0</v>
      </c>
      <c r="K412" s="6"/>
      <c r="L412" s="64">
        <f t="shared" si="4217"/>
        <v>0</v>
      </c>
      <c r="M412" s="6"/>
      <c r="N412" s="64">
        <f t="shared" si="4186"/>
        <v>0</v>
      </c>
      <c r="O412" s="6"/>
      <c r="P412" s="54">
        <f t="shared" si="4127"/>
        <v>0</v>
      </c>
      <c r="Q412" s="6"/>
      <c r="R412" s="64">
        <f t="shared" si="4187"/>
        <v>0</v>
      </c>
      <c r="S412" s="6"/>
      <c r="T412" s="64">
        <f t="shared" si="4188"/>
        <v>0</v>
      </c>
      <c r="U412" s="6"/>
      <c r="V412" s="64">
        <f t="shared" si="4189"/>
        <v>0</v>
      </c>
      <c r="W412" s="6"/>
      <c r="X412" s="64">
        <f t="shared" si="4190"/>
        <v>0</v>
      </c>
      <c r="Y412" s="6"/>
      <c r="Z412" s="64">
        <f t="shared" si="4191"/>
        <v>0</v>
      </c>
      <c r="AA412" s="6"/>
      <c r="AB412" s="64">
        <f t="shared" si="4192"/>
        <v>0</v>
      </c>
      <c r="AC412" s="59"/>
      <c r="AD412" s="64">
        <f t="shared" si="4193"/>
        <v>0</v>
      </c>
      <c r="AE412" s="59"/>
      <c r="AF412" s="64">
        <f t="shared" si="4194"/>
        <v>0</v>
      </c>
      <c r="AG412" s="59"/>
      <c r="AH412" s="64">
        <f t="shared" si="4195"/>
        <v>0</v>
      </c>
      <c r="AI412" s="59"/>
      <c r="AJ412" s="64">
        <f t="shared" si="4196"/>
        <v>0</v>
      </c>
      <c r="AK412" s="59"/>
      <c r="AL412" s="64">
        <f t="shared" si="4197"/>
        <v>0</v>
      </c>
      <c r="AM412" s="59"/>
      <c r="AN412" s="64">
        <f t="shared" si="4198"/>
        <v>0</v>
      </c>
      <c r="AO412" s="59"/>
      <c r="AP412" s="64">
        <f t="shared" si="4199"/>
        <v>0</v>
      </c>
      <c r="AQ412" s="59"/>
      <c r="AR412" s="64">
        <f t="shared" si="4200"/>
        <v>0</v>
      </c>
      <c r="AS412" s="59"/>
      <c r="AT412" s="64">
        <f t="shared" si="4201"/>
        <v>0</v>
      </c>
      <c r="AU412" s="59"/>
      <c r="AV412" s="64">
        <f t="shared" si="4202"/>
        <v>0</v>
      </c>
      <c r="AW412" s="59"/>
      <c r="AX412" s="64">
        <f t="shared" si="4203"/>
        <v>0</v>
      </c>
      <c r="AY412" s="59"/>
      <c r="AZ412" s="64">
        <f t="shared" si="4204"/>
        <v>0</v>
      </c>
      <c r="BA412" s="59"/>
      <c r="BB412" s="64">
        <f t="shared" si="4205"/>
        <v>0</v>
      </c>
      <c r="BC412" s="59"/>
      <c r="BD412" s="64">
        <f t="shared" si="4206"/>
        <v>0</v>
      </c>
      <c r="BE412" s="59"/>
      <c r="BF412" s="64">
        <f t="shared" si="4207"/>
        <v>0</v>
      </c>
      <c r="BG412" s="59"/>
      <c r="BH412" s="64">
        <f t="shared" si="4208"/>
        <v>0</v>
      </c>
      <c r="BI412" s="59"/>
      <c r="BJ412" s="64">
        <f t="shared" si="4209"/>
        <v>0</v>
      </c>
      <c r="BK412" s="59"/>
      <c r="BL412" s="64">
        <f t="shared" si="4210"/>
        <v>0</v>
      </c>
      <c r="BM412" s="59"/>
      <c r="BN412" s="64">
        <f t="shared" si="4211"/>
        <v>0</v>
      </c>
      <c r="BO412" s="59"/>
      <c r="BP412" s="64">
        <f t="shared" si="4212"/>
        <v>0</v>
      </c>
      <c r="BQ412" s="59"/>
      <c r="BR412" s="64">
        <f t="shared" si="4213"/>
        <v>0</v>
      </c>
      <c r="BS412" s="59"/>
      <c r="BT412" s="64">
        <f t="shared" si="4214"/>
        <v>0</v>
      </c>
      <c r="BU412" s="59"/>
      <c r="BV412" s="64">
        <f t="shared" si="4215"/>
        <v>0</v>
      </c>
      <c r="BW412" s="59"/>
      <c r="BX412" s="64">
        <f t="shared" si="4216"/>
        <v>0</v>
      </c>
      <c r="BY412" s="59"/>
      <c r="BZ412" s="64">
        <f t="shared" si="4084"/>
        <v>0</v>
      </c>
      <c r="CA412" s="54"/>
      <c r="CB412" s="61">
        <f t="shared" si="4085"/>
        <v>0</v>
      </c>
      <c r="CC412" s="61">
        <f t="shared" si="4086"/>
        <v>0</v>
      </c>
      <c r="CD412" s="4"/>
      <c r="CE412" s="4"/>
      <c r="CF412" s="4"/>
      <c r="CG412" s="218">
        <f t="shared" si="4087"/>
        <v>0</v>
      </c>
      <c r="CH412" s="218">
        <f t="shared" si="4088"/>
        <v>0</v>
      </c>
      <c r="CI412" s="4"/>
      <c r="CJ412" s="4"/>
      <c r="CK412" s="218">
        <f t="shared" si="4089"/>
        <v>0</v>
      </c>
      <c r="CL412" s="218">
        <f t="shared" si="4090"/>
        <v>0</v>
      </c>
      <c r="CM412" s="4"/>
      <c r="CN412" s="4"/>
      <c r="CO412" s="218">
        <f t="shared" si="4091"/>
        <v>0</v>
      </c>
      <c r="CP412" s="218">
        <f t="shared" si="4092"/>
        <v>0</v>
      </c>
      <c r="CQ412" s="4"/>
      <c r="CR412" s="4"/>
      <c r="CS412" s="218">
        <f t="shared" si="4093"/>
        <v>0</v>
      </c>
      <c r="CT412" s="218">
        <f t="shared" si="4094"/>
        <v>0</v>
      </c>
      <c r="CU412" s="4"/>
      <c r="CV412" s="4"/>
      <c r="CW412" s="218">
        <f t="shared" si="4095"/>
        <v>0</v>
      </c>
      <c r="CX412" s="218">
        <f t="shared" si="4096"/>
        <v>0</v>
      </c>
      <c r="CY412" s="4"/>
      <c r="CZ412" s="4"/>
      <c r="DA412" s="218">
        <f t="shared" si="4097"/>
        <v>0</v>
      </c>
      <c r="DB412" s="218">
        <f t="shared" si="4098"/>
        <v>0</v>
      </c>
      <c r="DC412" s="4"/>
      <c r="DD412" s="4"/>
      <c r="DE412" s="218">
        <f t="shared" si="4099"/>
        <v>0</v>
      </c>
      <c r="DF412" s="218">
        <f t="shared" si="4100"/>
        <v>0</v>
      </c>
      <c r="DG412" s="4"/>
      <c r="DH412" s="4"/>
      <c r="DI412" s="218">
        <f t="shared" si="4101"/>
        <v>0</v>
      </c>
      <c r="DJ412" s="218">
        <f t="shared" si="4102"/>
        <v>0</v>
      </c>
      <c r="DK412" s="4"/>
      <c r="DL412" s="4"/>
      <c r="DM412" s="218">
        <f t="shared" si="4103"/>
        <v>0</v>
      </c>
      <c r="DN412" s="218">
        <f t="shared" si="4104"/>
        <v>0</v>
      </c>
      <c r="DO412" s="4"/>
      <c r="DP412" s="4"/>
      <c r="DQ412" s="218">
        <f t="shared" si="4105"/>
        <v>0</v>
      </c>
      <c r="DR412" s="218">
        <f t="shared" si="4106"/>
        <v>0</v>
      </c>
      <c r="DS412" s="4"/>
      <c r="DT412" s="4"/>
      <c r="DU412" s="218">
        <f t="shared" si="4107"/>
        <v>0</v>
      </c>
      <c r="DV412" s="218">
        <f t="shared" si="4108"/>
        <v>0</v>
      </c>
      <c r="DW412" s="4"/>
      <c r="DX412" s="4"/>
      <c r="DY412" s="4"/>
      <c r="DZ412" s="218">
        <f t="shared" si="4109"/>
        <v>0</v>
      </c>
      <c r="EA412" s="218">
        <f t="shared" si="4110"/>
        <v>0</v>
      </c>
      <c r="EB412" s="4"/>
      <c r="EC412" s="4"/>
      <c r="ED412" s="218" t="e">
        <f>SUM(EB412+#REF!)</f>
        <v>#REF!</v>
      </c>
      <c r="EE412" s="218" t="e">
        <f t="shared" si="4111"/>
        <v>#REF!</v>
      </c>
      <c r="EF412" s="4"/>
      <c r="EG412" s="4"/>
      <c r="EH412" s="218" t="e">
        <f>SUM(EF412+#REF!)</f>
        <v>#REF!</v>
      </c>
      <c r="EI412" s="218" t="e">
        <f t="shared" si="4112"/>
        <v>#REF!</v>
      </c>
      <c r="EJ412" s="4"/>
      <c r="EK412" s="4"/>
      <c r="EL412" s="218" t="e">
        <f>SUM(EJ412+#REF!)</f>
        <v>#REF!</v>
      </c>
      <c r="EM412" s="218" t="e">
        <f t="shared" si="4113"/>
        <v>#REF!</v>
      </c>
      <c r="EN412" s="4"/>
      <c r="EO412" s="269"/>
      <c r="EP412" s="269">
        <f t="shared" si="4238"/>
        <v>0</v>
      </c>
      <c r="EQ412" s="268">
        <f t="shared" si="4159"/>
        <v>0</v>
      </c>
      <c r="ER412" s="268">
        <f t="shared" si="4160"/>
        <v>0</v>
      </c>
      <c r="ES412" s="269"/>
      <c r="ET412" s="269">
        <f t="shared" si="4239"/>
        <v>0</v>
      </c>
      <c r="EU412" s="268">
        <f t="shared" si="4162"/>
        <v>0</v>
      </c>
      <c r="EV412" s="268">
        <f t="shared" si="4163"/>
        <v>0</v>
      </c>
      <c r="EW412" s="269"/>
      <c r="EX412" s="269">
        <f t="shared" si="4240"/>
        <v>0</v>
      </c>
      <c r="EY412" s="268">
        <f t="shared" si="4165"/>
        <v>0</v>
      </c>
      <c r="EZ412" s="268">
        <f t="shared" si="4166"/>
        <v>0</v>
      </c>
      <c r="FA412" s="269"/>
      <c r="FB412" s="269">
        <f t="shared" si="4241"/>
        <v>0</v>
      </c>
      <c r="FC412" s="268">
        <f t="shared" si="4168"/>
        <v>0</v>
      </c>
      <c r="FD412" s="268">
        <f t="shared" si="4169"/>
        <v>0</v>
      </c>
      <c r="FE412" s="269"/>
      <c r="FF412" s="269">
        <f t="shared" si="4114"/>
        <v>0</v>
      </c>
      <c r="FG412" s="268">
        <f t="shared" si="4115"/>
        <v>0</v>
      </c>
      <c r="FH412" s="268">
        <f t="shared" si="4170"/>
        <v>0</v>
      </c>
      <c r="FI412" s="269"/>
      <c r="FJ412" s="269">
        <f t="shared" si="4116"/>
        <v>0</v>
      </c>
      <c r="FK412" s="268">
        <f t="shared" si="4171"/>
        <v>0</v>
      </c>
      <c r="FL412" s="268">
        <f t="shared" si="4172"/>
        <v>0</v>
      </c>
      <c r="FM412" s="269"/>
      <c r="FN412" s="269">
        <f t="shared" si="4117"/>
        <v>0</v>
      </c>
      <c r="FO412" s="268">
        <f t="shared" si="4173"/>
        <v>0</v>
      </c>
      <c r="FP412" s="268">
        <f t="shared" si="4174"/>
        <v>0</v>
      </c>
      <c r="FQ412" s="269"/>
      <c r="FR412" s="269">
        <f t="shared" si="4118"/>
        <v>0</v>
      </c>
      <c r="FS412" s="268">
        <f t="shared" si="4119"/>
        <v>0</v>
      </c>
      <c r="FT412" s="268">
        <f t="shared" si="4120"/>
        <v>0</v>
      </c>
      <c r="FU412" s="269"/>
      <c r="FV412" s="269">
        <f t="shared" si="4121"/>
        <v>0</v>
      </c>
      <c r="FW412" s="268">
        <f t="shared" si="4175"/>
        <v>0</v>
      </c>
      <c r="FX412" s="268">
        <f t="shared" si="4176"/>
        <v>0</v>
      </c>
      <c r="FY412" s="269"/>
      <c r="FZ412" s="269">
        <f t="shared" si="4177"/>
        <v>0</v>
      </c>
      <c r="GA412" s="268">
        <f t="shared" si="4178"/>
        <v>0</v>
      </c>
      <c r="GB412" s="268">
        <f t="shared" si="4179"/>
        <v>0</v>
      </c>
      <c r="GC412" s="269"/>
      <c r="GD412" s="269">
        <f t="shared" si="4180"/>
        <v>0</v>
      </c>
      <c r="GE412" s="268">
        <f t="shared" si="4181"/>
        <v>0</v>
      </c>
      <c r="GF412" s="268">
        <f t="shared" si="4182"/>
        <v>0</v>
      </c>
      <c r="GG412" s="269"/>
      <c r="GH412" s="269">
        <f t="shared" si="4183"/>
        <v>0</v>
      </c>
      <c r="GI412" s="268">
        <f t="shared" si="4184"/>
        <v>0</v>
      </c>
      <c r="GJ412" s="268">
        <f t="shared" si="4185"/>
        <v>0</v>
      </c>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c r="HW412" s="4"/>
      <c r="HX412" s="4"/>
      <c r="HY412" s="4"/>
      <c r="HZ412" s="4"/>
      <c r="IA412" s="4"/>
      <c r="IB412" s="4"/>
      <c r="IC412" s="4"/>
      <c r="ID412" s="4"/>
      <c r="IE412" s="4"/>
      <c r="IF412" s="4"/>
      <c r="IG412" s="4"/>
      <c r="IH412" s="4"/>
      <c r="II412" s="4"/>
      <c r="IJ412" s="4"/>
      <c r="IK412" s="4"/>
      <c r="IL412" s="4"/>
      <c r="IM412" s="4"/>
      <c r="IN412" s="4"/>
      <c r="IO412" s="4"/>
      <c r="IP412" s="4"/>
      <c r="IQ412" s="4"/>
      <c r="IR412" s="4"/>
      <c r="IS412" s="4"/>
      <c r="IT412" s="4"/>
      <c r="IU412" s="4"/>
      <c r="IV412" s="4"/>
      <c r="IW412" s="4"/>
      <c r="IX412" s="4"/>
      <c r="IY412" s="4"/>
      <c r="IZ412" s="4"/>
      <c r="JA412" s="4"/>
      <c r="JB412" s="4"/>
      <c r="JC412" s="4"/>
      <c r="JD412" s="4"/>
      <c r="JE412" s="4"/>
      <c r="JF412" s="4"/>
      <c r="JG412" s="4"/>
      <c r="JH412" s="4"/>
      <c r="JI412" s="4"/>
      <c r="JJ412" s="4"/>
      <c r="JK412" s="4"/>
      <c r="JL412" s="4"/>
      <c r="JM412" s="4"/>
      <c r="JN412" s="4"/>
    </row>
    <row r="413" spans="1:274" s="5" customFormat="1" x14ac:dyDescent="0.2">
      <c r="A413" s="57"/>
      <c r="B413" s="57"/>
      <c r="C413" s="57" t="s">
        <v>9</v>
      </c>
      <c r="D413" s="57">
        <v>60</v>
      </c>
      <c r="E413" s="6"/>
      <c r="F413" s="64">
        <f t="shared" si="4122"/>
        <v>0</v>
      </c>
      <c r="G413" s="6"/>
      <c r="H413" s="64">
        <f t="shared" si="4123"/>
        <v>0</v>
      </c>
      <c r="I413" s="6"/>
      <c r="J413" s="64">
        <f t="shared" si="4124"/>
        <v>0</v>
      </c>
      <c r="K413" s="6"/>
      <c r="L413" s="64">
        <f t="shared" si="4217"/>
        <v>0</v>
      </c>
      <c r="M413" s="6"/>
      <c r="N413" s="64">
        <f t="shared" si="4186"/>
        <v>0</v>
      </c>
      <c r="O413" s="6"/>
      <c r="P413" s="54">
        <f t="shared" si="4127"/>
        <v>0</v>
      </c>
      <c r="Q413" s="6"/>
      <c r="R413" s="64">
        <f t="shared" si="4187"/>
        <v>0</v>
      </c>
      <c r="S413" s="6"/>
      <c r="T413" s="64">
        <f t="shared" si="4188"/>
        <v>0</v>
      </c>
      <c r="U413" s="6"/>
      <c r="V413" s="64">
        <f t="shared" si="4189"/>
        <v>0</v>
      </c>
      <c r="W413" s="6"/>
      <c r="X413" s="64">
        <f t="shared" si="4190"/>
        <v>0</v>
      </c>
      <c r="Y413" s="6"/>
      <c r="Z413" s="64">
        <f t="shared" si="4191"/>
        <v>0</v>
      </c>
      <c r="AA413" s="6"/>
      <c r="AB413" s="64">
        <f t="shared" si="4192"/>
        <v>0</v>
      </c>
      <c r="AC413" s="59"/>
      <c r="AD413" s="64">
        <f t="shared" si="4193"/>
        <v>0</v>
      </c>
      <c r="AE413" s="59"/>
      <c r="AF413" s="64">
        <f t="shared" si="4194"/>
        <v>0</v>
      </c>
      <c r="AG413" s="59"/>
      <c r="AH413" s="64">
        <f t="shared" si="4195"/>
        <v>0</v>
      </c>
      <c r="AI413" s="59"/>
      <c r="AJ413" s="64">
        <f t="shared" si="4196"/>
        <v>0</v>
      </c>
      <c r="AK413" s="59"/>
      <c r="AL413" s="64">
        <f t="shared" si="4197"/>
        <v>0</v>
      </c>
      <c r="AM413" s="59"/>
      <c r="AN413" s="64">
        <f t="shared" si="4198"/>
        <v>0</v>
      </c>
      <c r="AO413" s="59"/>
      <c r="AP413" s="64">
        <f t="shared" si="4199"/>
        <v>0</v>
      </c>
      <c r="AQ413" s="59"/>
      <c r="AR413" s="64">
        <f t="shared" si="4200"/>
        <v>0</v>
      </c>
      <c r="AS413" s="59"/>
      <c r="AT413" s="64">
        <f t="shared" si="4201"/>
        <v>0</v>
      </c>
      <c r="AU413" s="59"/>
      <c r="AV413" s="64">
        <f t="shared" si="4202"/>
        <v>0</v>
      </c>
      <c r="AW413" s="59"/>
      <c r="AX413" s="64">
        <f t="shared" si="4203"/>
        <v>0</v>
      </c>
      <c r="AY413" s="59"/>
      <c r="AZ413" s="64">
        <f t="shared" si="4204"/>
        <v>0</v>
      </c>
      <c r="BA413" s="59"/>
      <c r="BB413" s="64">
        <f t="shared" si="4205"/>
        <v>0</v>
      </c>
      <c r="BC413" s="59"/>
      <c r="BD413" s="64">
        <f t="shared" si="4206"/>
        <v>0</v>
      </c>
      <c r="BE413" s="59"/>
      <c r="BF413" s="64">
        <f t="shared" si="4207"/>
        <v>0</v>
      </c>
      <c r="BG413" s="59"/>
      <c r="BH413" s="64">
        <f t="shared" si="4208"/>
        <v>0</v>
      </c>
      <c r="BI413" s="59"/>
      <c r="BJ413" s="64">
        <f t="shared" si="4209"/>
        <v>0</v>
      </c>
      <c r="BK413" s="59"/>
      <c r="BL413" s="64">
        <f t="shared" si="4210"/>
        <v>0</v>
      </c>
      <c r="BM413" s="59"/>
      <c r="BN413" s="64">
        <f t="shared" si="4211"/>
        <v>0</v>
      </c>
      <c r="BO413" s="59"/>
      <c r="BP413" s="64">
        <f t="shared" si="4212"/>
        <v>0</v>
      </c>
      <c r="BQ413" s="59"/>
      <c r="BR413" s="64">
        <f t="shared" si="4213"/>
        <v>0</v>
      </c>
      <c r="BS413" s="59"/>
      <c r="BT413" s="64">
        <f t="shared" si="4214"/>
        <v>0</v>
      </c>
      <c r="BU413" s="59"/>
      <c r="BV413" s="64">
        <f t="shared" si="4215"/>
        <v>0</v>
      </c>
      <c r="BW413" s="59"/>
      <c r="BX413" s="64">
        <f t="shared" si="4216"/>
        <v>0</v>
      </c>
      <c r="BY413" s="59"/>
      <c r="BZ413" s="64">
        <f t="shared" si="4084"/>
        <v>0</v>
      </c>
      <c r="CA413" s="54"/>
      <c r="CB413" s="61">
        <f t="shared" si="4085"/>
        <v>0</v>
      </c>
      <c r="CC413" s="61">
        <f t="shared" si="4086"/>
        <v>0</v>
      </c>
      <c r="CD413" s="4"/>
      <c r="CE413" s="4"/>
      <c r="CF413" s="4"/>
      <c r="CG413" s="218">
        <f t="shared" si="4087"/>
        <v>0</v>
      </c>
      <c r="CH413" s="218">
        <f t="shared" si="4088"/>
        <v>0</v>
      </c>
      <c r="CI413" s="4"/>
      <c r="CJ413" s="4"/>
      <c r="CK413" s="218">
        <f t="shared" si="4089"/>
        <v>0</v>
      </c>
      <c r="CL413" s="218">
        <f t="shared" si="4090"/>
        <v>0</v>
      </c>
      <c r="CM413" s="4"/>
      <c r="CN413" s="4"/>
      <c r="CO413" s="218">
        <f t="shared" si="4091"/>
        <v>0</v>
      </c>
      <c r="CP413" s="218">
        <f t="shared" si="4092"/>
        <v>0</v>
      </c>
      <c r="CQ413" s="4"/>
      <c r="CR413" s="4"/>
      <c r="CS413" s="218">
        <f t="shared" si="4093"/>
        <v>0</v>
      </c>
      <c r="CT413" s="218">
        <f t="shared" si="4094"/>
        <v>0</v>
      </c>
      <c r="CU413" s="4"/>
      <c r="CV413" s="4"/>
      <c r="CW413" s="218">
        <f t="shared" si="4095"/>
        <v>0</v>
      </c>
      <c r="CX413" s="218">
        <f t="shared" si="4096"/>
        <v>0</v>
      </c>
      <c r="CY413" s="4"/>
      <c r="CZ413" s="4"/>
      <c r="DA413" s="218">
        <f t="shared" si="4097"/>
        <v>0</v>
      </c>
      <c r="DB413" s="218">
        <f t="shared" si="4098"/>
        <v>0</v>
      </c>
      <c r="DC413" s="4"/>
      <c r="DD413" s="4"/>
      <c r="DE413" s="218">
        <f t="shared" si="4099"/>
        <v>0</v>
      </c>
      <c r="DF413" s="218">
        <f t="shared" si="4100"/>
        <v>0</v>
      </c>
      <c r="DG413" s="4"/>
      <c r="DH413" s="4"/>
      <c r="DI413" s="218">
        <f t="shared" si="4101"/>
        <v>0</v>
      </c>
      <c r="DJ413" s="218">
        <f t="shared" si="4102"/>
        <v>0</v>
      </c>
      <c r="DK413" s="4"/>
      <c r="DL413" s="4"/>
      <c r="DM413" s="218">
        <f t="shared" si="4103"/>
        <v>0</v>
      </c>
      <c r="DN413" s="218">
        <f t="shared" si="4104"/>
        <v>0</v>
      </c>
      <c r="DO413" s="4"/>
      <c r="DP413" s="4"/>
      <c r="DQ413" s="218">
        <f t="shared" si="4105"/>
        <v>0</v>
      </c>
      <c r="DR413" s="218">
        <f t="shared" si="4106"/>
        <v>0</v>
      </c>
      <c r="DS413" s="4"/>
      <c r="DT413" s="4"/>
      <c r="DU413" s="218">
        <f t="shared" si="4107"/>
        <v>0</v>
      </c>
      <c r="DV413" s="218">
        <f t="shared" si="4108"/>
        <v>0</v>
      </c>
      <c r="DW413" s="4"/>
      <c r="DX413" s="4"/>
      <c r="DY413" s="4"/>
      <c r="DZ413" s="218">
        <f t="shared" si="4109"/>
        <v>0</v>
      </c>
      <c r="EA413" s="218">
        <f t="shared" si="4110"/>
        <v>0</v>
      </c>
      <c r="EB413" s="4"/>
      <c r="EC413" s="4"/>
      <c r="ED413" s="218" t="e">
        <f>SUM(EB413+#REF!)</f>
        <v>#REF!</v>
      </c>
      <c r="EE413" s="218" t="e">
        <f t="shared" si="4111"/>
        <v>#REF!</v>
      </c>
      <c r="EF413" s="4"/>
      <c r="EG413" s="4"/>
      <c r="EH413" s="218" t="e">
        <f>SUM(EF413+#REF!)</f>
        <v>#REF!</v>
      </c>
      <c r="EI413" s="218" t="e">
        <f t="shared" si="4112"/>
        <v>#REF!</v>
      </c>
      <c r="EJ413" s="4"/>
      <c r="EK413" s="4"/>
      <c r="EL413" s="218" t="e">
        <f>SUM(EJ413+#REF!)</f>
        <v>#REF!</v>
      </c>
      <c r="EM413" s="218" t="e">
        <f t="shared" si="4113"/>
        <v>#REF!</v>
      </c>
      <c r="EN413" s="4"/>
      <c r="EO413" s="269"/>
      <c r="EP413" s="269">
        <f t="shared" si="4238"/>
        <v>0</v>
      </c>
      <c r="EQ413" s="268">
        <f t="shared" si="4159"/>
        <v>0</v>
      </c>
      <c r="ER413" s="268">
        <f t="shared" si="4160"/>
        <v>0</v>
      </c>
      <c r="ES413" s="269"/>
      <c r="ET413" s="269">
        <f t="shared" si="4239"/>
        <v>0</v>
      </c>
      <c r="EU413" s="268">
        <f t="shared" si="4162"/>
        <v>0</v>
      </c>
      <c r="EV413" s="268">
        <f t="shared" si="4163"/>
        <v>0</v>
      </c>
      <c r="EW413" s="269"/>
      <c r="EX413" s="269">
        <f t="shared" si="4240"/>
        <v>0</v>
      </c>
      <c r="EY413" s="268">
        <f t="shared" si="4165"/>
        <v>0</v>
      </c>
      <c r="EZ413" s="268">
        <f t="shared" si="4166"/>
        <v>0</v>
      </c>
      <c r="FA413" s="269"/>
      <c r="FB413" s="269">
        <f t="shared" si="4241"/>
        <v>0</v>
      </c>
      <c r="FC413" s="268">
        <f t="shared" si="4168"/>
        <v>0</v>
      </c>
      <c r="FD413" s="268">
        <f t="shared" si="4169"/>
        <v>0</v>
      </c>
      <c r="FE413" s="269"/>
      <c r="FF413" s="269">
        <f t="shared" si="4114"/>
        <v>0</v>
      </c>
      <c r="FG413" s="268">
        <f t="shared" si="4115"/>
        <v>0</v>
      </c>
      <c r="FH413" s="268">
        <f t="shared" si="4170"/>
        <v>0</v>
      </c>
      <c r="FI413" s="269"/>
      <c r="FJ413" s="269">
        <f t="shared" si="4116"/>
        <v>0</v>
      </c>
      <c r="FK413" s="268">
        <f t="shared" si="4171"/>
        <v>0</v>
      </c>
      <c r="FL413" s="268">
        <f t="shared" si="4172"/>
        <v>0</v>
      </c>
      <c r="FM413" s="269"/>
      <c r="FN413" s="269">
        <f t="shared" si="4117"/>
        <v>0</v>
      </c>
      <c r="FO413" s="268">
        <f t="shared" si="4173"/>
        <v>0</v>
      </c>
      <c r="FP413" s="268">
        <f t="shared" si="4174"/>
        <v>0</v>
      </c>
      <c r="FQ413" s="269"/>
      <c r="FR413" s="269">
        <f t="shared" si="4118"/>
        <v>0</v>
      </c>
      <c r="FS413" s="268">
        <f t="shared" si="4119"/>
        <v>0</v>
      </c>
      <c r="FT413" s="268">
        <f t="shared" si="4120"/>
        <v>0</v>
      </c>
      <c r="FU413" s="269"/>
      <c r="FV413" s="269">
        <f t="shared" si="4121"/>
        <v>0</v>
      </c>
      <c r="FW413" s="268">
        <f t="shared" si="4175"/>
        <v>0</v>
      </c>
      <c r="FX413" s="268">
        <f t="shared" si="4176"/>
        <v>0</v>
      </c>
      <c r="FY413" s="269"/>
      <c r="FZ413" s="269">
        <f t="shared" si="4177"/>
        <v>0</v>
      </c>
      <c r="GA413" s="268">
        <f t="shared" si="4178"/>
        <v>0</v>
      </c>
      <c r="GB413" s="268">
        <f t="shared" si="4179"/>
        <v>0</v>
      </c>
      <c r="GC413" s="269"/>
      <c r="GD413" s="269">
        <f t="shared" si="4180"/>
        <v>0</v>
      </c>
      <c r="GE413" s="268">
        <f t="shared" si="4181"/>
        <v>0</v>
      </c>
      <c r="GF413" s="268">
        <f t="shared" si="4182"/>
        <v>0</v>
      </c>
      <c r="GG413" s="269"/>
      <c r="GH413" s="269">
        <f t="shared" si="4183"/>
        <v>0</v>
      </c>
      <c r="GI413" s="268">
        <f t="shared" si="4184"/>
        <v>0</v>
      </c>
      <c r="GJ413" s="268">
        <f t="shared" si="4185"/>
        <v>0</v>
      </c>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c r="HW413" s="4"/>
      <c r="HX413" s="4"/>
      <c r="HY413" s="4"/>
      <c r="HZ413" s="4"/>
      <c r="IA413" s="4"/>
      <c r="IB413" s="4"/>
      <c r="IC413" s="4"/>
      <c r="ID413" s="4"/>
      <c r="IE413" s="4"/>
      <c r="IF413" s="4"/>
      <c r="IG413" s="4"/>
      <c r="IH413" s="4"/>
      <c r="II413" s="4"/>
      <c r="IJ413" s="4"/>
      <c r="IK413" s="4"/>
      <c r="IL413" s="4"/>
      <c r="IM413" s="4"/>
      <c r="IN413" s="4"/>
      <c r="IO413" s="4"/>
      <c r="IP413" s="4"/>
      <c r="IQ413" s="4"/>
      <c r="IR413" s="4"/>
      <c r="IS413" s="4"/>
      <c r="IT413" s="4"/>
      <c r="IU413" s="4"/>
      <c r="IV413" s="4"/>
      <c r="IW413" s="4"/>
      <c r="IX413" s="4"/>
      <c r="IY413" s="4"/>
      <c r="IZ413" s="4"/>
      <c r="JA413" s="4"/>
      <c r="JB413" s="4"/>
      <c r="JC413" s="4"/>
      <c r="JD413" s="4"/>
      <c r="JE413" s="4"/>
      <c r="JF413" s="4"/>
      <c r="JG413" s="4"/>
      <c r="JH413" s="4"/>
      <c r="JI413" s="4"/>
      <c r="JJ413" s="4"/>
      <c r="JK413" s="4"/>
      <c r="JL413" s="4"/>
      <c r="JM413" s="4"/>
      <c r="JN413" s="4"/>
    </row>
    <row r="414" spans="1:274" s="5" customFormat="1" x14ac:dyDescent="0.2">
      <c r="A414" s="57"/>
      <c r="B414" s="57"/>
      <c r="C414" s="57" t="s">
        <v>9</v>
      </c>
      <c r="D414" s="57">
        <v>60</v>
      </c>
      <c r="E414" s="6"/>
      <c r="F414" s="64">
        <f t="shared" si="4122"/>
        <v>0</v>
      </c>
      <c r="G414" s="6"/>
      <c r="H414" s="64">
        <f t="shared" si="4123"/>
        <v>0</v>
      </c>
      <c r="I414" s="6"/>
      <c r="J414" s="64">
        <f t="shared" si="4124"/>
        <v>0</v>
      </c>
      <c r="K414" s="6"/>
      <c r="L414" s="64">
        <f t="shared" si="4217"/>
        <v>0</v>
      </c>
      <c r="M414" s="6"/>
      <c r="N414" s="64">
        <f t="shared" si="4186"/>
        <v>0</v>
      </c>
      <c r="O414" s="6"/>
      <c r="P414" s="54">
        <f t="shared" si="4127"/>
        <v>0</v>
      </c>
      <c r="Q414" s="6"/>
      <c r="R414" s="64">
        <f t="shared" si="4187"/>
        <v>0</v>
      </c>
      <c r="S414" s="6"/>
      <c r="T414" s="64">
        <f t="shared" si="4188"/>
        <v>0</v>
      </c>
      <c r="U414" s="6"/>
      <c r="V414" s="64">
        <f t="shared" si="4189"/>
        <v>0</v>
      </c>
      <c r="W414" s="6"/>
      <c r="X414" s="64">
        <f t="shared" si="4190"/>
        <v>0</v>
      </c>
      <c r="Y414" s="6"/>
      <c r="Z414" s="64">
        <f t="shared" si="4191"/>
        <v>0</v>
      </c>
      <c r="AA414" s="6"/>
      <c r="AB414" s="64">
        <f t="shared" si="4192"/>
        <v>0</v>
      </c>
      <c r="AC414" s="59"/>
      <c r="AD414" s="64">
        <f t="shared" si="4193"/>
        <v>0</v>
      </c>
      <c r="AE414" s="59"/>
      <c r="AF414" s="64">
        <f t="shared" si="4194"/>
        <v>0</v>
      </c>
      <c r="AG414" s="59"/>
      <c r="AH414" s="64">
        <f t="shared" si="4195"/>
        <v>0</v>
      </c>
      <c r="AI414" s="59"/>
      <c r="AJ414" s="64">
        <f t="shared" si="4196"/>
        <v>0</v>
      </c>
      <c r="AK414" s="59"/>
      <c r="AL414" s="64">
        <f t="shared" si="4197"/>
        <v>0</v>
      </c>
      <c r="AM414" s="59"/>
      <c r="AN414" s="64">
        <f t="shared" si="4198"/>
        <v>0</v>
      </c>
      <c r="AO414" s="59"/>
      <c r="AP414" s="64">
        <f t="shared" si="4199"/>
        <v>0</v>
      </c>
      <c r="AQ414" s="59"/>
      <c r="AR414" s="64">
        <f t="shared" si="4200"/>
        <v>0</v>
      </c>
      <c r="AS414" s="59"/>
      <c r="AT414" s="64">
        <f t="shared" si="4201"/>
        <v>0</v>
      </c>
      <c r="AU414" s="59"/>
      <c r="AV414" s="64">
        <f t="shared" si="4202"/>
        <v>0</v>
      </c>
      <c r="AW414" s="59"/>
      <c r="AX414" s="64">
        <f t="shared" si="4203"/>
        <v>0</v>
      </c>
      <c r="AY414" s="59"/>
      <c r="AZ414" s="64">
        <f t="shared" si="4204"/>
        <v>0</v>
      </c>
      <c r="BA414" s="59"/>
      <c r="BB414" s="64">
        <f t="shared" si="4205"/>
        <v>0</v>
      </c>
      <c r="BC414" s="59"/>
      <c r="BD414" s="64">
        <f t="shared" si="4206"/>
        <v>0</v>
      </c>
      <c r="BE414" s="59"/>
      <c r="BF414" s="64">
        <f t="shared" si="4207"/>
        <v>0</v>
      </c>
      <c r="BG414" s="59"/>
      <c r="BH414" s="64">
        <f t="shared" si="4208"/>
        <v>0</v>
      </c>
      <c r="BI414" s="59"/>
      <c r="BJ414" s="64">
        <f t="shared" si="4209"/>
        <v>0</v>
      </c>
      <c r="BK414" s="59"/>
      <c r="BL414" s="64">
        <f t="shared" si="4210"/>
        <v>0</v>
      </c>
      <c r="BM414" s="59"/>
      <c r="BN414" s="64">
        <f t="shared" si="4211"/>
        <v>0</v>
      </c>
      <c r="BO414" s="59"/>
      <c r="BP414" s="64">
        <f t="shared" si="4212"/>
        <v>0</v>
      </c>
      <c r="BQ414" s="59"/>
      <c r="BR414" s="64">
        <f t="shared" si="4213"/>
        <v>0</v>
      </c>
      <c r="BS414" s="59"/>
      <c r="BT414" s="64">
        <f t="shared" si="4214"/>
        <v>0</v>
      </c>
      <c r="BU414" s="59"/>
      <c r="BV414" s="64">
        <f t="shared" si="4215"/>
        <v>0</v>
      </c>
      <c r="BW414" s="59"/>
      <c r="BX414" s="64">
        <f t="shared" si="4216"/>
        <v>0</v>
      </c>
      <c r="BY414" s="59"/>
      <c r="BZ414" s="64">
        <f t="shared" si="4084"/>
        <v>0</v>
      </c>
      <c r="CA414" s="54"/>
      <c r="CB414" s="61">
        <f t="shared" si="4085"/>
        <v>0</v>
      </c>
      <c r="CC414" s="61">
        <f t="shared" si="4086"/>
        <v>0</v>
      </c>
      <c r="CD414" s="4"/>
      <c r="CE414" s="4"/>
      <c r="CF414" s="4"/>
      <c r="CG414" s="218">
        <f t="shared" si="4087"/>
        <v>0</v>
      </c>
      <c r="CH414" s="218">
        <f t="shared" si="4088"/>
        <v>0</v>
      </c>
      <c r="CI414" s="4"/>
      <c r="CJ414" s="4"/>
      <c r="CK414" s="218">
        <f t="shared" si="4089"/>
        <v>0</v>
      </c>
      <c r="CL414" s="218">
        <f t="shared" si="4090"/>
        <v>0</v>
      </c>
      <c r="CM414" s="4"/>
      <c r="CN414" s="4"/>
      <c r="CO414" s="218">
        <f t="shared" si="4091"/>
        <v>0</v>
      </c>
      <c r="CP414" s="218">
        <f t="shared" si="4092"/>
        <v>0</v>
      </c>
      <c r="CQ414" s="4"/>
      <c r="CR414" s="4"/>
      <c r="CS414" s="218">
        <f t="shared" si="4093"/>
        <v>0</v>
      </c>
      <c r="CT414" s="218">
        <f t="shared" si="4094"/>
        <v>0</v>
      </c>
      <c r="CU414" s="4"/>
      <c r="CV414" s="4"/>
      <c r="CW414" s="218">
        <f t="shared" si="4095"/>
        <v>0</v>
      </c>
      <c r="CX414" s="218">
        <f t="shared" si="4096"/>
        <v>0</v>
      </c>
      <c r="CY414" s="4"/>
      <c r="CZ414" s="4"/>
      <c r="DA414" s="218">
        <f t="shared" si="4097"/>
        <v>0</v>
      </c>
      <c r="DB414" s="218">
        <f t="shared" si="4098"/>
        <v>0</v>
      </c>
      <c r="DC414" s="4"/>
      <c r="DD414" s="4"/>
      <c r="DE414" s="218">
        <f t="shared" si="4099"/>
        <v>0</v>
      </c>
      <c r="DF414" s="218">
        <f t="shared" si="4100"/>
        <v>0</v>
      </c>
      <c r="DG414" s="4"/>
      <c r="DH414" s="4"/>
      <c r="DI414" s="218">
        <f t="shared" si="4101"/>
        <v>0</v>
      </c>
      <c r="DJ414" s="218">
        <f t="shared" si="4102"/>
        <v>0</v>
      </c>
      <c r="DK414" s="4"/>
      <c r="DL414" s="4"/>
      <c r="DM414" s="218">
        <f t="shared" si="4103"/>
        <v>0</v>
      </c>
      <c r="DN414" s="218">
        <f t="shared" si="4104"/>
        <v>0</v>
      </c>
      <c r="DO414" s="4"/>
      <c r="DP414" s="4"/>
      <c r="DQ414" s="218">
        <f t="shared" si="4105"/>
        <v>0</v>
      </c>
      <c r="DR414" s="218">
        <f t="shared" si="4106"/>
        <v>0</v>
      </c>
      <c r="DS414" s="4"/>
      <c r="DT414" s="4"/>
      <c r="DU414" s="218">
        <f t="shared" si="4107"/>
        <v>0</v>
      </c>
      <c r="DV414" s="218">
        <f t="shared" si="4108"/>
        <v>0</v>
      </c>
      <c r="DW414" s="4"/>
      <c r="DX414" s="4"/>
      <c r="DY414" s="4"/>
      <c r="DZ414" s="218">
        <f t="shared" si="4109"/>
        <v>0</v>
      </c>
      <c r="EA414" s="218">
        <f t="shared" si="4110"/>
        <v>0</v>
      </c>
      <c r="EB414" s="4"/>
      <c r="EC414" s="4"/>
      <c r="ED414" s="218" t="e">
        <f>SUM(EB414+#REF!)</f>
        <v>#REF!</v>
      </c>
      <c r="EE414" s="218" t="e">
        <f t="shared" si="4111"/>
        <v>#REF!</v>
      </c>
      <c r="EF414" s="4"/>
      <c r="EG414" s="4"/>
      <c r="EH414" s="218" t="e">
        <f>SUM(EF414+#REF!)</f>
        <v>#REF!</v>
      </c>
      <c r="EI414" s="218" t="e">
        <f t="shared" si="4112"/>
        <v>#REF!</v>
      </c>
      <c r="EJ414" s="4"/>
      <c r="EK414" s="4"/>
      <c r="EL414" s="218" t="e">
        <f>SUM(EJ414+#REF!)</f>
        <v>#REF!</v>
      </c>
      <c r="EM414" s="218" t="e">
        <f t="shared" si="4113"/>
        <v>#REF!</v>
      </c>
      <c r="EN414" s="4"/>
      <c r="EO414" s="269"/>
      <c r="EP414" s="269">
        <f t="shared" si="4238"/>
        <v>0</v>
      </c>
      <c r="EQ414" s="268">
        <f t="shared" si="4159"/>
        <v>0</v>
      </c>
      <c r="ER414" s="268">
        <f t="shared" si="4160"/>
        <v>0</v>
      </c>
      <c r="ES414" s="269"/>
      <c r="ET414" s="269">
        <f t="shared" si="4239"/>
        <v>0</v>
      </c>
      <c r="EU414" s="268">
        <f t="shared" si="4162"/>
        <v>0</v>
      </c>
      <c r="EV414" s="268">
        <f t="shared" si="4163"/>
        <v>0</v>
      </c>
      <c r="EW414" s="269"/>
      <c r="EX414" s="269">
        <f t="shared" si="4240"/>
        <v>0</v>
      </c>
      <c r="EY414" s="268">
        <f t="shared" si="4165"/>
        <v>0</v>
      </c>
      <c r="EZ414" s="268">
        <f t="shared" si="4166"/>
        <v>0</v>
      </c>
      <c r="FA414" s="269"/>
      <c r="FB414" s="269">
        <f t="shared" si="4241"/>
        <v>0</v>
      </c>
      <c r="FC414" s="268">
        <f t="shared" si="4168"/>
        <v>0</v>
      </c>
      <c r="FD414" s="268">
        <f t="shared" si="4169"/>
        <v>0</v>
      </c>
      <c r="FE414" s="269"/>
      <c r="FF414" s="269">
        <f t="shared" si="4114"/>
        <v>0</v>
      </c>
      <c r="FG414" s="268">
        <f t="shared" si="4115"/>
        <v>0</v>
      </c>
      <c r="FH414" s="268">
        <f t="shared" si="4170"/>
        <v>0</v>
      </c>
      <c r="FI414" s="269"/>
      <c r="FJ414" s="269">
        <f t="shared" si="4116"/>
        <v>0</v>
      </c>
      <c r="FK414" s="268">
        <f t="shared" si="4171"/>
        <v>0</v>
      </c>
      <c r="FL414" s="268">
        <f t="shared" si="4172"/>
        <v>0</v>
      </c>
      <c r="FM414" s="269"/>
      <c r="FN414" s="269">
        <f t="shared" si="4117"/>
        <v>0</v>
      </c>
      <c r="FO414" s="268">
        <f t="shared" si="4173"/>
        <v>0</v>
      </c>
      <c r="FP414" s="268">
        <f t="shared" si="4174"/>
        <v>0</v>
      </c>
      <c r="FQ414" s="269"/>
      <c r="FR414" s="269">
        <f t="shared" si="4118"/>
        <v>0</v>
      </c>
      <c r="FS414" s="268">
        <f t="shared" si="4119"/>
        <v>0</v>
      </c>
      <c r="FT414" s="268">
        <f t="shared" si="4120"/>
        <v>0</v>
      </c>
      <c r="FU414" s="269"/>
      <c r="FV414" s="269">
        <f t="shared" si="4121"/>
        <v>0</v>
      </c>
      <c r="FW414" s="268">
        <f t="shared" si="4175"/>
        <v>0</v>
      </c>
      <c r="FX414" s="268">
        <f t="shared" si="4176"/>
        <v>0</v>
      </c>
      <c r="FY414" s="269"/>
      <c r="FZ414" s="269">
        <f t="shared" si="4177"/>
        <v>0</v>
      </c>
      <c r="GA414" s="268">
        <f t="shared" si="4178"/>
        <v>0</v>
      </c>
      <c r="GB414" s="268">
        <f t="shared" si="4179"/>
        <v>0</v>
      </c>
      <c r="GC414" s="269"/>
      <c r="GD414" s="269">
        <f t="shared" si="4180"/>
        <v>0</v>
      </c>
      <c r="GE414" s="268">
        <f t="shared" si="4181"/>
        <v>0</v>
      </c>
      <c r="GF414" s="268">
        <f t="shared" si="4182"/>
        <v>0</v>
      </c>
      <c r="GG414" s="269"/>
      <c r="GH414" s="269">
        <f t="shared" si="4183"/>
        <v>0</v>
      </c>
      <c r="GI414" s="268">
        <f t="shared" si="4184"/>
        <v>0</v>
      </c>
      <c r="GJ414" s="268">
        <f t="shared" si="4185"/>
        <v>0</v>
      </c>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c r="IE414" s="4"/>
      <c r="IF414" s="4"/>
      <c r="IG414" s="4"/>
      <c r="IH414" s="4"/>
      <c r="II414" s="4"/>
      <c r="IJ414" s="4"/>
      <c r="IK414" s="4"/>
      <c r="IL414" s="4"/>
      <c r="IM414" s="4"/>
      <c r="IN414" s="4"/>
      <c r="IO414" s="4"/>
      <c r="IP414" s="4"/>
      <c r="IQ414" s="4"/>
      <c r="IR414" s="4"/>
      <c r="IS414" s="4"/>
      <c r="IT414" s="4"/>
      <c r="IU414" s="4"/>
      <c r="IV414" s="4"/>
      <c r="IW414" s="4"/>
      <c r="IX414" s="4"/>
      <c r="IY414" s="4"/>
      <c r="IZ414" s="4"/>
      <c r="JA414" s="4"/>
      <c r="JB414" s="4"/>
      <c r="JC414" s="4"/>
      <c r="JD414" s="4"/>
      <c r="JE414" s="4"/>
      <c r="JF414" s="4"/>
      <c r="JG414" s="4"/>
      <c r="JH414" s="4"/>
      <c r="JI414" s="4"/>
      <c r="JJ414" s="4"/>
      <c r="JK414" s="4"/>
      <c r="JL414" s="4"/>
      <c r="JM414" s="4"/>
      <c r="JN414" s="4"/>
    </row>
    <row r="415" spans="1:274" s="5" customFormat="1" x14ac:dyDescent="0.2">
      <c r="A415" s="57"/>
      <c r="B415" s="57"/>
      <c r="C415" s="57" t="s">
        <v>9</v>
      </c>
      <c r="D415" s="57">
        <v>60</v>
      </c>
      <c r="E415" s="6"/>
      <c r="F415" s="64">
        <f t="shared" si="4122"/>
        <v>0</v>
      </c>
      <c r="G415" s="6"/>
      <c r="H415" s="64">
        <f t="shared" si="4123"/>
        <v>0</v>
      </c>
      <c r="I415" s="6"/>
      <c r="J415" s="64">
        <f t="shared" si="4124"/>
        <v>0</v>
      </c>
      <c r="K415" s="6"/>
      <c r="L415" s="64">
        <f t="shared" si="4217"/>
        <v>0</v>
      </c>
      <c r="M415" s="6"/>
      <c r="N415" s="64">
        <f t="shared" si="4186"/>
        <v>0</v>
      </c>
      <c r="O415" s="6"/>
      <c r="P415" s="54">
        <f t="shared" si="4127"/>
        <v>0</v>
      </c>
      <c r="Q415" s="6"/>
      <c r="R415" s="64">
        <f t="shared" si="4187"/>
        <v>0</v>
      </c>
      <c r="S415" s="6"/>
      <c r="T415" s="64">
        <f t="shared" si="4188"/>
        <v>0</v>
      </c>
      <c r="U415" s="6"/>
      <c r="V415" s="64">
        <f t="shared" si="4189"/>
        <v>0</v>
      </c>
      <c r="W415" s="6"/>
      <c r="X415" s="64">
        <f t="shared" si="4190"/>
        <v>0</v>
      </c>
      <c r="Y415" s="6"/>
      <c r="Z415" s="64">
        <f t="shared" si="4191"/>
        <v>0</v>
      </c>
      <c r="AA415" s="6"/>
      <c r="AB415" s="64">
        <f t="shared" si="4192"/>
        <v>0</v>
      </c>
      <c r="AC415" s="59"/>
      <c r="AD415" s="64">
        <f t="shared" si="4193"/>
        <v>0</v>
      </c>
      <c r="AE415" s="59"/>
      <c r="AF415" s="64">
        <f t="shared" si="4194"/>
        <v>0</v>
      </c>
      <c r="AG415" s="59"/>
      <c r="AH415" s="64">
        <f t="shared" si="4195"/>
        <v>0</v>
      </c>
      <c r="AI415" s="59"/>
      <c r="AJ415" s="64">
        <f t="shared" si="4196"/>
        <v>0</v>
      </c>
      <c r="AK415" s="59"/>
      <c r="AL415" s="64">
        <f t="shared" si="4197"/>
        <v>0</v>
      </c>
      <c r="AM415" s="59"/>
      <c r="AN415" s="64">
        <f t="shared" si="4198"/>
        <v>0</v>
      </c>
      <c r="AO415" s="59"/>
      <c r="AP415" s="64">
        <f t="shared" si="4199"/>
        <v>0</v>
      </c>
      <c r="AQ415" s="59"/>
      <c r="AR415" s="64">
        <f t="shared" si="4200"/>
        <v>0</v>
      </c>
      <c r="AS415" s="59"/>
      <c r="AT415" s="64">
        <f t="shared" si="4201"/>
        <v>0</v>
      </c>
      <c r="AU415" s="59"/>
      <c r="AV415" s="64">
        <f t="shared" si="4202"/>
        <v>0</v>
      </c>
      <c r="AW415" s="59"/>
      <c r="AX415" s="64">
        <f t="shared" si="4203"/>
        <v>0</v>
      </c>
      <c r="AY415" s="59"/>
      <c r="AZ415" s="64">
        <f t="shared" si="4204"/>
        <v>0</v>
      </c>
      <c r="BA415" s="59"/>
      <c r="BB415" s="64">
        <f t="shared" si="4205"/>
        <v>0</v>
      </c>
      <c r="BC415" s="59"/>
      <c r="BD415" s="64">
        <f t="shared" si="4206"/>
        <v>0</v>
      </c>
      <c r="BE415" s="59"/>
      <c r="BF415" s="64">
        <f t="shared" si="4207"/>
        <v>0</v>
      </c>
      <c r="BG415" s="59"/>
      <c r="BH415" s="64">
        <f t="shared" si="4208"/>
        <v>0</v>
      </c>
      <c r="BI415" s="59"/>
      <c r="BJ415" s="64">
        <f t="shared" si="4209"/>
        <v>0</v>
      </c>
      <c r="BK415" s="59"/>
      <c r="BL415" s="64">
        <f t="shared" si="4210"/>
        <v>0</v>
      </c>
      <c r="BM415" s="59"/>
      <c r="BN415" s="64">
        <f t="shared" si="4211"/>
        <v>0</v>
      </c>
      <c r="BO415" s="59"/>
      <c r="BP415" s="64">
        <f t="shared" si="4212"/>
        <v>0</v>
      </c>
      <c r="BQ415" s="59"/>
      <c r="BR415" s="64">
        <f t="shared" si="4213"/>
        <v>0</v>
      </c>
      <c r="BS415" s="59"/>
      <c r="BT415" s="64">
        <f t="shared" si="4214"/>
        <v>0</v>
      </c>
      <c r="BU415" s="59"/>
      <c r="BV415" s="64">
        <f t="shared" si="4215"/>
        <v>0</v>
      </c>
      <c r="BW415" s="59"/>
      <c r="BX415" s="64">
        <f t="shared" si="4216"/>
        <v>0</v>
      </c>
      <c r="BY415" s="59"/>
      <c r="BZ415" s="64">
        <f t="shared" si="4084"/>
        <v>0</v>
      </c>
      <c r="CA415" s="54"/>
      <c r="CB415" s="61">
        <f t="shared" si="4085"/>
        <v>0</v>
      </c>
      <c r="CC415" s="61">
        <f t="shared" si="4086"/>
        <v>0</v>
      </c>
      <c r="CD415" s="4"/>
      <c r="CE415" s="4"/>
      <c r="CF415" s="4"/>
      <c r="CG415" s="218">
        <f t="shared" si="4087"/>
        <v>0</v>
      </c>
      <c r="CH415" s="218">
        <f t="shared" si="4088"/>
        <v>0</v>
      </c>
      <c r="CI415" s="4"/>
      <c r="CJ415" s="4"/>
      <c r="CK415" s="218">
        <f t="shared" si="4089"/>
        <v>0</v>
      </c>
      <c r="CL415" s="218">
        <f t="shared" si="4090"/>
        <v>0</v>
      </c>
      <c r="CM415" s="4"/>
      <c r="CN415" s="4"/>
      <c r="CO415" s="218">
        <f t="shared" si="4091"/>
        <v>0</v>
      </c>
      <c r="CP415" s="218">
        <f t="shared" si="4092"/>
        <v>0</v>
      </c>
      <c r="CQ415" s="4"/>
      <c r="CR415" s="4"/>
      <c r="CS415" s="218">
        <f t="shared" si="4093"/>
        <v>0</v>
      </c>
      <c r="CT415" s="218">
        <f t="shared" si="4094"/>
        <v>0</v>
      </c>
      <c r="CU415" s="4"/>
      <c r="CV415" s="4"/>
      <c r="CW415" s="218">
        <f t="shared" si="4095"/>
        <v>0</v>
      </c>
      <c r="CX415" s="218">
        <f t="shared" si="4096"/>
        <v>0</v>
      </c>
      <c r="CY415" s="4"/>
      <c r="CZ415" s="4"/>
      <c r="DA415" s="218">
        <f t="shared" si="4097"/>
        <v>0</v>
      </c>
      <c r="DB415" s="218">
        <f t="shared" si="4098"/>
        <v>0</v>
      </c>
      <c r="DC415" s="4"/>
      <c r="DD415" s="4"/>
      <c r="DE415" s="218">
        <f t="shared" si="4099"/>
        <v>0</v>
      </c>
      <c r="DF415" s="218">
        <f t="shared" si="4100"/>
        <v>0</v>
      </c>
      <c r="DG415" s="4"/>
      <c r="DH415" s="4"/>
      <c r="DI415" s="218">
        <f t="shared" si="4101"/>
        <v>0</v>
      </c>
      <c r="DJ415" s="218">
        <f t="shared" si="4102"/>
        <v>0</v>
      </c>
      <c r="DK415" s="4"/>
      <c r="DL415" s="4"/>
      <c r="DM415" s="218">
        <f t="shared" si="4103"/>
        <v>0</v>
      </c>
      <c r="DN415" s="218">
        <f t="shared" si="4104"/>
        <v>0</v>
      </c>
      <c r="DO415" s="4"/>
      <c r="DP415" s="4"/>
      <c r="DQ415" s="218">
        <f t="shared" si="4105"/>
        <v>0</v>
      </c>
      <c r="DR415" s="218">
        <f t="shared" si="4106"/>
        <v>0</v>
      </c>
      <c r="DS415" s="4"/>
      <c r="DT415" s="4"/>
      <c r="DU415" s="218">
        <f t="shared" si="4107"/>
        <v>0</v>
      </c>
      <c r="DV415" s="218">
        <f t="shared" si="4108"/>
        <v>0</v>
      </c>
      <c r="DW415" s="4"/>
      <c r="DX415" s="4"/>
      <c r="DY415" s="4"/>
      <c r="DZ415" s="218">
        <f t="shared" si="4109"/>
        <v>0</v>
      </c>
      <c r="EA415" s="218">
        <f t="shared" si="4110"/>
        <v>0</v>
      </c>
      <c r="EB415" s="4"/>
      <c r="EC415" s="4"/>
      <c r="ED415" s="218" t="e">
        <f>SUM(EB415+#REF!)</f>
        <v>#REF!</v>
      </c>
      <c r="EE415" s="218" t="e">
        <f t="shared" si="4111"/>
        <v>#REF!</v>
      </c>
      <c r="EF415" s="4"/>
      <c r="EG415" s="4"/>
      <c r="EH415" s="218" t="e">
        <f>SUM(EF415+#REF!)</f>
        <v>#REF!</v>
      </c>
      <c r="EI415" s="218" t="e">
        <f t="shared" si="4112"/>
        <v>#REF!</v>
      </c>
      <c r="EJ415" s="4"/>
      <c r="EK415" s="4"/>
      <c r="EL415" s="218" t="e">
        <f>SUM(EJ415+#REF!)</f>
        <v>#REF!</v>
      </c>
      <c r="EM415" s="218" t="e">
        <f t="shared" si="4113"/>
        <v>#REF!</v>
      </c>
      <c r="EN415" s="4"/>
      <c r="EO415" s="269"/>
      <c r="EP415" s="269">
        <f t="shared" si="4238"/>
        <v>0</v>
      </c>
      <c r="EQ415" s="268">
        <f t="shared" si="4159"/>
        <v>0</v>
      </c>
      <c r="ER415" s="268">
        <f t="shared" si="4160"/>
        <v>0</v>
      </c>
      <c r="ES415" s="269"/>
      <c r="ET415" s="269">
        <f t="shared" si="4239"/>
        <v>0</v>
      </c>
      <c r="EU415" s="268">
        <f t="shared" si="4162"/>
        <v>0</v>
      </c>
      <c r="EV415" s="268">
        <f t="shared" si="4163"/>
        <v>0</v>
      </c>
      <c r="EW415" s="269"/>
      <c r="EX415" s="269">
        <f t="shared" si="4240"/>
        <v>0</v>
      </c>
      <c r="EY415" s="268">
        <f t="shared" si="4165"/>
        <v>0</v>
      </c>
      <c r="EZ415" s="268">
        <f t="shared" si="4166"/>
        <v>0</v>
      </c>
      <c r="FA415" s="269"/>
      <c r="FB415" s="269">
        <f t="shared" si="4241"/>
        <v>0</v>
      </c>
      <c r="FC415" s="268">
        <f t="shared" si="4168"/>
        <v>0</v>
      </c>
      <c r="FD415" s="268">
        <f t="shared" si="4169"/>
        <v>0</v>
      </c>
      <c r="FE415" s="269"/>
      <c r="FF415" s="269">
        <f t="shared" si="4114"/>
        <v>0</v>
      </c>
      <c r="FG415" s="268">
        <f t="shared" si="4115"/>
        <v>0</v>
      </c>
      <c r="FH415" s="268">
        <f t="shared" si="4170"/>
        <v>0</v>
      </c>
      <c r="FI415" s="269"/>
      <c r="FJ415" s="269">
        <f t="shared" si="4116"/>
        <v>0</v>
      </c>
      <c r="FK415" s="268">
        <f t="shared" si="4171"/>
        <v>0</v>
      </c>
      <c r="FL415" s="268">
        <f t="shared" si="4172"/>
        <v>0</v>
      </c>
      <c r="FM415" s="269"/>
      <c r="FN415" s="269">
        <f t="shared" si="4117"/>
        <v>0</v>
      </c>
      <c r="FO415" s="268">
        <f t="shared" si="4173"/>
        <v>0</v>
      </c>
      <c r="FP415" s="268">
        <f t="shared" si="4174"/>
        <v>0</v>
      </c>
      <c r="FQ415" s="269"/>
      <c r="FR415" s="269">
        <f t="shared" si="4118"/>
        <v>0</v>
      </c>
      <c r="FS415" s="268">
        <f t="shared" si="4119"/>
        <v>0</v>
      </c>
      <c r="FT415" s="268">
        <f t="shared" si="4120"/>
        <v>0</v>
      </c>
      <c r="FU415" s="269"/>
      <c r="FV415" s="269">
        <f t="shared" si="4121"/>
        <v>0</v>
      </c>
      <c r="FW415" s="268">
        <f t="shared" si="4175"/>
        <v>0</v>
      </c>
      <c r="FX415" s="268">
        <f t="shared" si="4176"/>
        <v>0</v>
      </c>
      <c r="FY415" s="269"/>
      <c r="FZ415" s="269">
        <f t="shared" si="4177"/>
        <v>0</v>
      </c>
      <c r="GA415" s="268">
        <f t="shared" si="4178"/>
        <v>0</v>
      </c>
      <c r="GB415" s="268">
        <f t="shared" si="4179"/>
        <v>0</v>
      </c>
      <c r="GC415" s="269"/>
      <c r="GD415" s="269">
        <f t="shared" si="4180"/>
        <v>0</v>
      </c>
      <c r="GE415" s="268">
        <f t="shared" si="4181"/>
        <v>0</v>
      </c>
      <c r="GF415" s="268">
        <f t="shared" si="4182"/>
        <v>0</v>
      </c>
      <c r="GG415" s="269"/>
      <c r="GH415" s="269">
        <f t="shared" si="4183"/>
        <v>0</v>
      </c>
      <c r="GI415" s="268">
        <f t="shared" si="4184"/>
        <v>0</v>
      </c>
      <c r="GJ415" s="268">
        <f t="shared" si="4185"/>
        <v>0</v>
      </c>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c r="HW415" s="4"/>
      <c r="HX415" s="4"/>
      <c r="HY415" s="4"/>
      <c r="HZ415" s="4"/>
      <c r="IA415" s="4"/>
      <c r="IB415" s="4"/>
      <c r="IC415" s="4"/>
      <c r="ID415" s="4"/>
      <c r="IE415" s="4"/>
      <c r="IF415" s="4"/>
      <c r="IG415" s="4"/>
      <c r="IH415" s="4"/>
      <c r="II415" s="4"/>
      <c r="IJ415" s="4"/>
      <c r="IK415" s="4"/>
      <c r="IL415" s="4"/>
      <c r="IM415" s="4"/>
      <c r="IN415" s="4"/>
      <c r="IO415" s="4"/>
      <c r="IP415" s="4"/>
      <c r="IQ415" s="4"/>
      <c r="IR415" s="4"/>
      <c r="IS415" s="4"/>
      <c r="IT415" s="4"/>
      <c r="IU415" s="4"/>
      <c r="IV415" s="4"/>
      <c r="IW415" s="4"/>
      <c r="IX415" s="4"/>
      <c r="IY415" s="4"/>
      <c r="IZ415" s="4"/>
      <c r="JA415" s="4"/>
      <c r="JB415" s="4"/>
      <c r="JC415" s="4"/>
      <c r="JD415" s="4"/>
      <c r="JE415" s="4"/>
      <c r="JF415" s="4"/>
      <c r="JG415" s="4"/>
      <c r="JH415" s="4"/>
      <c r="JI415" s="4"/>
      <c r="JJ415" s="4"/>
      <c r="JK415" s="4"/>
      <c r="JL415" s="4"/>
      <c r="JM415" s="4"/>
      <c r="JN415" s="4"/>
    </row>
    <row r="416" spans="1:274" s="5" customFormat="1" x14ac:dyDescent="0.2">
      <c r="A416" s="57" t="s">
        <v>146</v>
      </c>
      <c r="B416" s="57" t="s">
        <v>147</v>
      </c>
      <c r="C416" s="57" t="s">
        <v>10</v>
      </c>
      <c r="D416" s="57">
        <v>35</v>
      </c>
      <c r="E416" s="6"/>
      <c r="F416" s="64">
        <f t="shared" si="4122"/>
        <v>0</v>
      </c>
      <c r="G416" s="6"/>
      <c r="H416" s="64">
        <f t="shared" si="4123"/>
        <v>0</v>
      </c>
      <c r="I416" s="6"/>
      <c r="J416" s="64">
        <f t="shared" si="4124"/>
        <v>0</v>
      </c>
      <c r="K416" s="6"/>
      <c r="L416" s="64">
        <f t="shared" si="4217"/>
        <v>0</v>
      </c>
      <c r="M416" s="6"/>
      <c r="N416" s="64">
        <f t="shared" si="4186"/>
        <v>0</v>
      </c>
      <c r="O416" s="6"/>
      <c r="P416" s="54">
        <f t="shared" si="4127"/>
        <v>0</v>
      </c>
      <c r="Q416" s="6"/>
      <c r="R416" s="64">
        <f t="shared" si="4187"/>
        <v>0</v>
      </c>
      <c r="S416" s="6"/>
      <c r="T416" s="64">
        <f t="shared" si="4188"/>
        <v>0</v>
      </c>
      <c r="U416" s="6"/>
      <c r="V416" s="64">
        <f t="shared" si="4189"/>
        <v>0</v>
      </c>
      <c r="W416" s="6"/>
      <c r="X416" s="64">
        <f t="shared" si="4190"/>
        <v>0</v>
      </c>
      <c r="Y416" s="6"/>
      <c r="Z416" s="64">
        <f t="shared" si="4191"/>
        <v>0</v>
      </c>
      <c r="AA416" s="6"/>
      <c r="AB416" s="64">
        <f t="shared" si="4192"/>
        <v>0</v>
      </c>
      <c r="AC416" s="59"/>
      <c r="AD416" s="64">
        <f t="shared" si="4193"/>
        <v>0</v>
      </c>
      <c r="AE416" s="59"/>
      <c r="AF416" s="64">
        <f t="shared" si="4194"/>
        <v>0</v>
      </c>
      <c r="AG416" s="59"/>
      <c r="AH416" s="64">
        <f t="shared" si="4195"/>
        <v>0</v>
      </c>
      <c r="AI416" s="59"/>
      <c r="AJ416" s="64">
        <f t="shared" si="4196"/>
        <v>0</v>
      </c>
      <c r="AK416" s="59"/>
      <c r="AL416" s="64">
        <f t="shared" si="4197"/>
        <v>0</v>
      </c>
      <c r="AM416" s="59"/>
      <c r="AN416" s="64">
        <f t="shared" si="4198"/>
        <v>0</v>
      </c>
      <c r="AO416" s="59"/>
      <c r="AP416" s="64">
        <f t="shared" si="4199"/>
        <v>0</v>
      </c>
      <c r="AQ416" s="59"/>
      <c r="AR416" s="64">
        <f t="shared" si="4200"/>
        <v>0</v>
      </c>
      <c r="AS416" s="59"/>
      <c r="AT416" s="64">
        <f t="shared" si="4201"/>
        <v>0</v>
      </c>
      <c r="AU416" s="59"/>
      <c r="AV416" s="64">
        <f t="shared" si="4202"/>
        <v>0</v>
      </c>
      <c r="AW416" s="59"/>
      <c r="AX416" s="64">
        <f t="shared" si="4203"/>
        <v>0</v>
      </c>
      <c r="AY416" s="59"/>
      <c r="AZ416" s="64">
        <f t="shared" si="4204"/>
        <v>0</v>
      </c>
      <c r="BA416" s="59"/>
      <c r="BB416" s="64">
        <f t="shared" si="4205"/>
        <v>0</v>
      </c>
      <c r="BC416" s="59"/>
      <c r="BD416" s="64">
        <f t="shared" si="4206"/>
        <v>0</v>
      </c>
      <c r="BE416" s="59"/>
      <c r="BF416" s="64">
        <f t="shared" si="4207"/>
        <v>0</v>
      </c>
      <c r="BG416" s="59"/>
      <c r="BH416" s="64">
        <f t="shared" si="4208"/>
        <v>0</v>
      </c>
      <c r="BI416" s="59"/>
      <c r="BJ416" s="64">
        <f t="shared" si="4209"/>
        <v>0</v>
      </c>
      <c r="BK416" s="59"/>
      <c r="BL416" s="64">
        <f t="shared" si="4210"/>
        <v>0</v>
      </c>
      <c r="BM416" s="59"/>
      <c r="BN416" s="64">
        <f t="shared" si="4211"/>
        <v>0</v>
      </c>
      <c r="BO416" s="59"/>
      <c r="BP416" s="64">
        <f t="shared" si="4212"/>
        <v>0</v>
      </c>
      <c r="BQ416" s="59"/>
      <c r="BR416" s="64">
        <f t="shared" si="4213"/>
        <v>0</v>
      </c>
      <c r="BS416" s="59"/>
      <c r="BT416" s="64">
        <f t="shared" si="4214"/>
        <v>0</v>
      </c>
      <c r="BU416" s="59"/>
      <c r="BV416" s="64">
        <f t="shared" si="4215"/>
        <v>0</v>
      </c>
      <c r="BW416" s="59"/>
      <c r="BX416" s="64">
        <f t="shared" si="4216"/>
        <v>0</v>
      </c>
      <c r="BY416" s="59"/>
      <c r="BZ416" s="64">
        <f t="shared" si="4084"/>
        <v>0</v>
      </c>
      <c r="CA416" s="54"/>
      <c r="CB416" s="61">
        <f t="shared" si="4085"/>
        <v>0</v>
      </c>
      <c r="CC416" s="61">
        <f t="shared" si="4086"/>
        <v>0</v>
      </c>
      <c r="CD416" s="4"/>
      <c r="CE416" s="4"/>
      <c r="CF416" s="4"/>
      <c r="CG416" s="218">
        <f t="shared" si="4087"/>
        <v>0</v>
      </c>
      <c r="CH416" s="218">
        <f t="shared" si="4088"/>
        <v>0</v>
      </c>
      <c r="CI416" s="4"/>
      <c r="CJ416" s="4"/>
      <c r="CK416" s="218">
        <f t="shared" si="4089"/>
        <v>0</v>
      </c>
      <c r="CL416" s="218">
        <f t="shared" si="4090"/>
        <v>0</v>
      </c>
      <c r="CM416" s="4"/>
      <c r="CN416" s="4"/>
      <c r="CO416" s="218">
        <f t="shared" si="4091"/>
        <v>0</v>
      </c>
      <c r="CP416" s="218">
        <f t="shared" si="4092"/>
        <v>0</v>
      </c>
      <c r="CQ416" s="4"/>
      <c r="CR416" s="4"/>
      <c r="CS416" s="218">
        <f t="shared" si="4093"/>
        <v>0</v>
      </c>
      <c r="CT416" s="218">
        <f t="shared" si="4094"/>
        <v>0</v>
      </c>
      <c r="CU416" s="4"/>
      <c r="CV416" s="4"/>
      <c r="CW416" s="218">
        <f t="shared" si="4095"/>
        <v>0</v>
      </c>
      <c r="CX416" s="218">
        <f t="shared" si="4096"/>
        <v>0</v>
      </c>
      <c r="CY416" s="4"/>
      <c r="CZ416" s="4"/>
      <c r="DA416" s="218">
        <f t="shared" si="4097"/>
        <v>0</v>
      </c>
      <c r="DB416" s="218">
        <f t="shared" si="4098"/>
        <v>0</v>
      </c>
      <c r="DC416" s="4"/>
      <c r="DD416" s="4"/>
      <c r="DE416" s="218">
        <f t="shared" si="4099"/>
        <v>0</v>
      </c>
      <c r="DF416" s="218">
        <f t="shared" si="4100"/>
        <v>0</v>
      </c>
      <c r="DG416" s="4"/>
      <c r="DH416" s="4"/>
      <c r="DI416" s="218">
        <f t="shared" si="4101"/>
        <v>0</v>
      </c>
      <c r="DJ416" s="218">
        <f t="shared" si="4102"/>
        <v>0</v>
      </c>
      <c r="DK416" s="4"/>
      <c r="DL416" s="4"/>
      <c r="DM416" s="218">
        <f t="shared" si="4103"/>
        <v>0</v>
      </c>
      <c r="DN416" s="218">
        <f t="shared" si="4104"/>
        <v>0</v>
      </c>
      <c r="DO416" s="4"/>
      <c r="DP416" s="4"/>
      <c r="DQ416" s="218">
        <f t="shared" si="4105"/>
        <v>0</v>
      </c>
      <c r="DR416" s="218">
        <f t="shared" si="4106"/>
        <v>0</v>
      </c>
      <c r="DS416" s="4"/>
      <c r="DT416" s="4"/>
      <c r="DU416" s="218">
        <f t="shared" si="4107"/>
        <v>0</v>
      </c>
      <c r="DV416" s="218">
        <f t="shared" si="4108"/>
        <v>0</v>
      </c>
      <c r="DW416" s="4"/>
      <c r="DX416" s="4"/>
      <c r="DY416" s="4"/>
      <c r="DZ416" s="218">
        <f t="shared" si="4109"/>
        <v>0</v>
      </c>
      <c r="EA416" s="218">
        <f t="shared" si="4110"/>
        <v>0</v>
      </c>
      <c r="EB416" s="4"/>
      <c r="EC416" s="4"/>
      <c r="ED416" s="218" t="e">
        <f>SUM(EB416+#REF!)</f>
        <v>#REF!</v>
      </c>
      <c r="EE416" s="218" t="e">
        <f t="shared" si="4111"/>
        <v>#REF!</v>
      </c>
      <c r="EF416" s="4"/>
      <c r="EG416" s="4"/>
      <c r="EH416" s="218" t="e">
        <f>SUM(EF416+#REF!)</f>
        <v>#REF!</v>
      </c>
      <c r="EI416" s="218" t="e">
        <f t="shared" si="4112"/>
        <v>#REF!</v>
      </c>
      <c r="EJ416" s="4"/>
      <c r="EK416" s="4"/>
      <c r="EL416" s="218" t="e">
        <f>SUM(EJ416+#REF!)</f>
        <v>#REF!</v>
      </c>
      <c r="EM416" s="218" t="e">
        <f t="shared" si="4113"/>
        <v>#REF!</v>
      </c>
      <c r="EN416" s="4"/>
      <c r="EO416" s="269"/>
      <c r="EP416" s="269">
        <f t="shared" ref="EP416:EP419" si="4242">SUM(EO416*D416)</f>
        <v>0</v>
      </c>
      <c r="EQ416" s="268">
        <f t="shared" ref="EQ416:EQ419" si="4243">SUM(EO416+AC416)</f>
        <v>0</v>
      </c>
      <c r="ER416" s="268">
        <f t="shared" ref="ER416:ER419" si="4244">SUM(EQ416*D416)</f>
        <v>0</v>
      </c>
      <c r="ES416" s="269"/>
      <c r="ET416" s="269">
        <f t="shared" si="4239"/>
        <v>0</v>
      </c>
      <c r="EU416" s="268">
        <f t="shared" si="4162"/>
        <v>0</v>
      </c>
      <c r="EV416" s="268">
        <f t="shared" si="4163"/>
        <v>0</v>
      </c>
      <c r="EW416" s="269"/>
      <c r="EX416" s="269">
        <f t="shared" si="4240"/>
        <v>0</v>
      </c>
      <c r="EY416" s="268">
        <f t="shared" si="4165"/>
        <v>0</v>
      </c>
      <c r="EZ416" s="268">
        <f t="shared" si="4166"/>
        <v>0</v>
      </c>
      <c r="FA416" s="269"/>
      <c r="FB416" s="269">
        <f t="shared" si="4241"/>
        <v>0</v>
      </c>
      <c r="FC416" s="268">
        <f t="shared" si="4168"/>
        <v>0</v>
      </c>
      <c r="FD416" s="268">
        <f t="shared" si="4169"/>
        <v>0</v>
      </c>
      <c r="FE416" s="269"/>
      <c r="FF416" s="269">
        <f t="shared" si="4114"/>
        <v>0</v>
      </c>
      <c r="FG416" s="268">
        <f t="shared" si="4115"/>
        <v>0</v>
      </c>
      <c r="FH416" s="268">
        <f t="shared" si="4170"/>
        <v>0</v>
      </c>
      <c r="FI416" s="269"/>
      <c r="FJ416" s="269">
        <f t="shared" si="4116"/>
        <v>0</v>
      </c>
      <c r="FK416" s="268">
        <f t="shared" si="4171"/>
        <v>0</v>
      </c>
      <c r="FL416" s="268">
        <f t="shared" si="4172"/>
        <v>0</v>
      </c>
      <c r="FM416" s="269"/>
      <c r="FN416" s="269">
        <f t="shared" si="4117"/>
        <v>0</v>
      </c>
      <c r="FO416" s="268">
        <f t="shared" si="4173"/>
        <v>0</v>
      </c>
      <c r="FP416" s="268">
        <f t="shared" si="4174"/>
        <v>0</v>
      </c>
      <c r="FQ416" s="269"/>
      <c r="FR416" s="269">
        <f t="shared" si="4118"/>
        <v>0</v>
      </c>
      <c r="FS416" s="268">
        <f t="shared" si="4119"/>
        <v>0</v>
      </c>
      <c r="FT416" s="268">
        <f t="shared" si="4120"/>
        <v>0</v>
      </c>
      <c r="FU416" s="269"/>
      <c r="FV416" s="269">
        <f t="shared" si="4121"/>
        <v>0</v>
      </c>
      <c r="FW416" s="268">
        <f t="shared" si="4175"/>
        <v>0</v>
      </c>
      <c r="FX416" s="268">
        <f t="shared" si="4176"/>
        <v>0</v>
      </c>
      <c r="FY416" s="269"/>
      <c r="FZ416" s="269">
        <f t="shared" si="4177"/>
        <v>0</v>
      </c>
      <c r="GA416" s="268">
        <f t="shared" si="4178"/>
        <v>0</v>
      </c>
      <c r="GB416" s="268">
        <f t="shared" si="4179"/>
        <v>0</v>
      </c>
      <c r="GC416" s="269"/>
      <c r="GD416" s="269">
        <f t="shared" si="4180"/>
        <v>0</v>
      </c>
      <c r="GE416" s="268">
        <f t="shared" si="4181"/>
        <v>0</v>
      </c>
      <c r="GF416" s="268">
        <f t="shared" si="4182"/>
        <v>0</v>
      </c>
      <c r="GG416" s="269"/>
      <c r="GH416" s="269">
        <f t="shared" si="4183"/>
        <v>0</v>
      </c>
      <c r="GI416" s="268">
        <f t="shared" si="4184"/>
        <v>0</v>
      </c>
      <c r="GJ416" s="268">
        <f t="shared" si="4185"/>
        <v>0</v>
      </c>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c r="HW416" s="4"/>
      <c r="HX416" s="4"/>
      <c r="HY416" s="4"/>
      <c r="HZ416" s="4"/>
      <c r="IA416" s="4"/>
      <c r="IB416" s="4"/>
      <c r="IC416" s="4"/>
      <c r="ID416" s="4"/>
      <c r="IE416" s="4"/>
      <c r="IF416" s="4"/>
      <c r="IG416" s="4"/>
      <c r="IH416" s="4"/>
      <c r="II416" s="4"/>
      <c r="IJ416" s="4"/>
      <c r="IK416" s="4"/>
      <c r="IL416" s="4"/>
      <c r="IM416" s="4"/>
      <c r="IN416" s="4"/>
      <c r="IO416" s="4"/>
      <c r="IP416" s="4"/>
      <c r="IQ416" s="4"/>
      <c r="IR416" s="4"/>
      <c r="IS416" s="4"/>
      <c r="IT416" s="4"/>
      <c r="IU416" s="4"/>
      <c r="IV416" s="4"/>
      <c r="IW416" s="4"/>
      <c r="IX416" s="4"/>
      <c r="IY416" s="4"/>
      <c r="IZ416" s="4"/>
      <c r="JA416" s="4"/>
      <c r="JB416" s="4"/>
      <c r="JC416" s="4"/>
      <c r="JD416" s="4"/>
      <c r="JE416" s="4"/>
      <c r="JF416" s="4"/>
      <c r="JG416" s="4"/>
      <c r="JH416" s="4"/>
      <c r="JI416" s="4"/>
      <c r="JJ416" s="4"/>
      <c r="JK416" s="4"/>
      <c r="JL416" s="4"/>
      <c r="JM416" s="4"/>
      <c r="JN416" s="4"/>
    </row>
    <row r="417" spans="1:274" s="5" customFormat="1" x14ac:dyDescent="0.2">
      <c r="A417" s="57" t="s">
        <v>206</v>
      </c>
      <c r="B417" s="57" t="s">
        <v>82</v>
      </c>
      <c r="C417" s="57" t="s">
        <v>10</v>
      </c>
      <c r="D417" s="57">
        <v>35</v>
      </c>
      <c r="E417" s="6"/>
      <c r="F417" s="64">
        <f t="shared" si="4122"/>
        <v>0</v>
      </c>
      <c r="G417" s="6"/>
      <c r="H417" s="64">
        <f t="shared" si="4123"/>
        <v>0</v>
      </c>
      <c r="I417" s="6"/>
      <c r="J417" s="64">
        <f t="shared" si="4124"/>
        <v>0</v>
      </c>
      <c r="K417" s="6"/>
      <c r="L417" s="64">
        <f t="shared" si="4217"/>
        <v>0</v>
      </c>
      <c r="M417" s="6"/>
      <c r="N417" s="64">
        <f t="shared" si="4186"/>
        <v>0</v>
      </c>
      <c r="O417" s="6"/>
      <c r="P417" s="54">
        <f t="shared" si="4127"/>
        <v>0</v>
      </c>
      <c r="Q417" s="6"/>
      <c r="R417" s="64">
        <f t="shared" si="4187"/>
        <v>0</v>
      </c>
      <c r="S417" s="6"/>
      <c r="T417" s="64">
        <f t="shared" si="4188"/>
        <v>0</v>
      </c>
      <c r="U417" s="6"/>
      <c r="V417" s="64">
        <f t="shared" si="4189"/>
        <v>0</v>
      </c>
      <c r="W417" s="6"/>
      <c r="X417" s="64">
        <f t="shared" si="4190"/>
        <v>0</v>
      </c>
      <c r="Y417" s="6"/>
      <c r="Z417" s="64">
        <f t="shared" si="4191"/>
        <v>0</v>
      </c>
      <c r="AA417" s="6"/>
      <c r="AB417" s="64">
        <f t="shared" si="4192"/>
        <v>0</v>
      </c>
      <c r="AC417" s="59"/>
      <c r="AD417" s="64">
        <f t="shared" si="4193"/>
        <v>0</v>
      </c>
      <c r="AE417" s="59"/>
      <c r="AF417" s="64">
        <f t="shared" si="4194"/>
        <v>0</v>
      </c>
      <c r="AG417" s="59"/>
      <c r="AH417" s="64">
        <f t="shared" si="4195"/>
        <v>0</v>
      </c>
      <c r="AI417" s="59"/>
      <c r="AJ417" s="64">
        <f t="shared" si="4196"/>
        <v>0</v>
      </c>
      <c r="AK417" s="59"/>
      <c r="AL417" s="64">
        <f t="shared" si="4197"/>
        <v>0</v>
      </c>
      <c r="AM417" s="59"/>
      <c r="AN417" s="64">
        <f t="shared" si="4198"/>
        <v>0</v>
      </c>
      <c r="AO417" s="59"/>
      <c r="AP417" s="64">
        <f t="shared" si="4199"/>
        <v>0</v>
      </c>
      <c r="AQ417" s="59"/>
      <c r="AR417" s="64">
        <f t="shared" si="4200"/>
        <v>0</v>
      </c>
      <c r="AS417" s="59"/>
      <c r="AT417" s="64">
        <f t="shared" si="4201"/>
        <v>0</v>
      </c>
      <c r="AU417" s="59"/>
      <c r="AV417" s="64">
        <f t="shared" si="4202"/>
        <v>0</v>
      </c>
      <c r="AW417" s="59"/>
      <c r="AX417" s="64">
        <f t="shared" si="4203"/>
        <v>0</v>
      </c>
      <c r="AY417" s="59"/>
      <c r="AZ417" s="64">
        <f t="shared" si="4204"/>
        <v>0</v>
      </c>
      <c r="BA417" s="59"/>
      <c r="BB417" s="64">
        <f t="shared" si="4205"/>
        <v>0</v>
      </c>
      <c r="BC417" s="59"/>
      <c r="BD417" s="64">
        <f t="shared" si="4206"/>
        <v>0</v>
      </c>
      <c r="BE417" s="59"/>
      <c r="BF417" s="64">
        <f t="shared" si="4207"/>
        <v>0</v>
      </c>
      <c r="BG417" s="59"/>
      <c r="BH417" s="64">
        <f t="shared" si="4208"/>
        <v>0</v>
      </c>
      <c r="BI417" s="59"/>
      <c r="BJ417" s="64">
        <f t="shared" si="4209"/>
        <v>0</v>
      </c>
      <c r="BK417" s="59"/>
      <c r="BL417" s="64">
        <f t="shared" si="4210"/>
        <v>0</v>
      </c>
      <c r="BM417" s="59"/>
      <c r="BN417" s="64">
        <f t="shared" si="4211"/>
        <v>0</v>
      </c>
      <c r="BO417" s="59"/>
      <c r="BP417" s="64">
        <f t="shared" si="4212"/>
        <v>0</v>
      </c>
      <c r="BQ417" s="59"/>
      <c r="BR417" s="64">
        <f t="shared" si="4213"/>
        <v>0</v>
      </c>
      <c r="BS417" s="59"/>
      <c r="BT417" s="64">
        <f t="shared" si="4214"/>
        <v>0</v>
      </c>
      <c r="BU417" s="59"/>
      <c r="BV417" s="64">
        <f t="shared" si="4215"/>
        <v>0</v>
      </c>
      <c r="BW417" s="59"/>
      <c r="BX417" s="64">
        <f t="shared" si="4216"/>
        <v>0</v>
      </c>
      <c r="BY417" s="59"/>
      <c r="BZ417" s="64">
        <f t="shared" si="4084"/>
        <v>0</v>
      </c>
      <c r="CA417" s="54"/>
      <c r="CB417" s="61">
        <f t="shared" si="4085"/>
        <v>0</v>
      </c>
      <c r="CC417" s="61">
        <f t="shared" si="4086"/>
        <v>0</v>
      </c>
      <c r="CD417" s="4"/>
      <c r="CE417" s="4"/>
      <c r="CF417" s="4"/>
      <c r="CG417" s="218">
        <f t="shared" si="4087"/>
        <v>0</v>
      </c>
      <c r="CH417" s="218">
        <f t="shared" si="4088"/>
        <v>0</v>
      </c>
      <c r="CI417" s="4"/>
      <c r="CJ417" s="4"/>
      <c r="CK417" s="218">
        <f t="shared" si="4089"/>
        <v>0</v>
      </c>
      <c r="CL417" s="218">
        <f t="shared" si="4090"/>
        <v>0</v>
      </c>
      <c r="CM417" s="4"/>
      <c r="CN417" s="4"/>
      <c r="CO417" s="218">
        <f t="shared" si="4091"/>
        <v>0</v>
      </c>
      <c r="CP417" s="218">
        <f t="shared" si="4092"/>
        <v>0</v>
      </c>
      <c r="CQ417" s="4"/>
      <c r="CR417" s="4"/>
      <c r="CS417" s="218">
        <f t="shared" si="4093"/>
        <v>0</v>
      </c>
      <c r="CT417" s="218">
        <f t="shared" si="4094"/>
        <v>0</v>
      </c>
      <c r="CU417" s="4"/>
      <c r="CV417" s="4"/>
      <c r="CW417" s="218">
        <f t="shared" si="4095"/>
        <v>0</v>
      </c>
      <c r="CX417" s="218">
        <f t="shared" si="4096"/>
        <v>0</v>
      </c>
      <c r="CY417" s="4"/>
      <c r="CZ417" s="4"/>
      <c r="DA417" s="218">
        <f t="shared" si="4097"/>
        <v>0</v>
      </c>
      <c r="DB417" s="218">
        <f t="shared" si="4098"/>
        <v>0</v>
      </c>
      <c r="DC417" s="4"/>
      <c r="DD417" s="4"/>
      <c r="DE417" s="218">
        <f t="shared" si="4099"/>
        <v>0</v>
      </c>
      <c r="DF417" s="218">
        <f t="shared" si="4100"/>
        <v>0</v>
      </c>
      <c r="DG417" s="4"/>
      <c r="DH417" s="4"/>
      <c r="DI417" s="218">
        <f t="shared" si="4101"/>
        <v>0</v>
      </c>
      <c r="DJ417" s="218">
        <f t="shared" si="4102"/>
        <v>0</v>
      </c>
      <c r="DK417" s="4"/>
      <c r="DL417" s="4"/>
      <c r="DM417" s="218">
        <f t="shared" si="4103"/>
        <v>0</v>
      </c>
      <c r="DN417" s="218">
        <f t="shared" si="4104"/>
        <v>0</v>
      </c>
      <c r="DO417" s="4"/>
      <c r="DP417" s="4"/>
      <c r="DQ417" s="218">
        <f t="shared" si="4105"/>
        <v>0</v>
      </c>
      <c r="DR417" s="218">
        <f t="shared" si="4106"/>
        <v>0</v>
      </c>
      <c r="DS417" s="4"/>
      <c r="DT417" s="4"/>
      <c r="DU417" s="218">
        <f t="shared" si="4107"/>
        <v>0</v>
      </c>
      <c r="DV417" s="218">
        <f t="shared" si="4108"/>
        <v>0</v>
      </c>
      <c r="DW417" s="4"/>
      <c r="DX417" s="4"/>
      <c r="DY417" s="4"/>
      <c r="DZ417" s="218">
        <f t="shared" si="4109"/>
        <v>0</v>
      </c>
      <c r="EA417" s="218">
        <f t="shared" si="4110"/>
        <v>0</v>
      </c>
      <c r="EB417" s="4"/>
      <c r="EC417" s="4"/>
      <c r="ED417" s="218" t="e">
        <f>SUM(EB417+#REF!)</f>
        <v>#REF!</v>
      </c>
      <c r="EE417" s="218" t="e">
        <f t="shared" si="4111"/>
        <v>#REF!</v>
      </c>
      <c r="EF417" s="4"/>
      <c r="EG417" s="4"/>
      <c r="EH417" s="218" t="e">
        <f>SUM(EF417+#REF!)</f>
        <v>#REF!</v>
      </c>
      <c r="EI417" s="218" t="e">
        <f t="shared" si="4112"/>
        <v>#REF!</v>
      </c>
      <c r="EJ417" s="4"/>
      <c r="EK417" s="4"/>
      <c r="EL417" s="218" t="e">
        <f>SUM(EJ417+#REF!)</f>
        <v>#REF!</v>
      </c>
      <c r="EM417" s="218" t="e">
        <f t="shared" si="4113"/>
        <v>#REF!</v>
      </c>
      <c r="EN417" s="4"/>
      <c r="EO417" s="269"/>
      <c r="EP417" s="269">
        <f t="shared" si="4242"/>
        <v>0</v>
      </c>
      <c r="EQ417" s="268">
        <f t="shared" si="4243"/>
        <v>0</v>
      </c>
      <c r="ER417" s="268">
        <f t="shared" si="4244"/>
        <v>0</v>
      </c>
      <c r="ES417" s="269"/>
      <c r="ET417" s="269">
        <f t="shared" si="4239"/>
        <v>0</v>
      </c>
      <c r="EU417" s="268">
        <f t="shared" si="4162"/>
        <v>0</v>
      </c>
      <c r="EV417" s="268">
        <f t="shared" si="4163"/>
        <v>0</v>
      </c>
      <c r="EW417" s="269"/>
      <c r="EX417" s="269">
        <f t="shared" si="4240"/>
        <v>0</v>
      </c>
      <c r="EY417" s="268">
        <f t="shared" si="4165"/>
        <v>0</v>
      </c>
      <c r="EZ417" s="268">
        <f t="shared" si="4166"/>
        <v>0</v>
      </c>
      <c r="FA417" s="269"/>
      <c r="FB417" s="269">
        <f t="shared" si="4241"/>
        <v>0</v>
      </c>
      <c r="FC417" s="268">
        <f t="shared" si="4168"/>
        <v>0</v>
      </c>
      <c r="FD417" s="268">
        <f t="shared" si="4169"/>
        <v>0</v>
      </c>
      <c r="FE417" s="269"/>
      <c r="FF417" s="269">
        <f t="shared" si="4114"/>
        <v>0</v>
      </c>
      <c r="FG417" s="268">
        <f t="shared" si="4115"/>
        <v>0</v>
      </c>
      <c r="FH417" s="268">
        <f t="shared" si="4170"/>
        <v>0</v>
      </c>
      <c r="FI417" s="269"/>
      <c r="FJ417" s="269">
        <f t="shared" si="4116"/>
        <v>0</v>
      </c>
      <c r="FK417" s="268">
        <f t="shared" si="4171"/>
        <v>0</v>
      </c>
      <c r="FL417" s="268">
        <f t="shared" si="4172"/>
        <v>0</v>
      </c>
      <c r="FM417" s="269"/>
      <c r="FN417" s="269">
        <f t="shared" si="4117"/>
        <v>0</v>
      </c>
      <c r="FO417" s="268">
        <f t="shared" si="4173"/>
        <v>0</v>
      </c>
      <c r="FP417" s="268">
        <f t="shared" si="4174"/>
        <v>0</v>
      </c>
      <c r="FQ417" s="269"/>
      <c r="FR417" s="269">
        <f t="shared" si="4118"/>
        <v>0</v>
      </c>
      <c r="FS417" s="268">
        <f t="shared" si="4119"/>
        <v>0</v>
      </c>
      <c r="FT417" s="268">
        <f t="shared" si="4120"/>
        <v>0</v>
      </c>
      <c r="FU417" s="269"/>
      <c r="FV417" s="269">
        <f t="shared" si="4121"/>
        <v>0</v>
      </c>
      <c r="FW417" s="268">
        <f t="shared" si="4175"/>
        <v>0</v>
      </c>
      <c r="FX417" s="268">
        <f t="shared" si="4176"/>
        <v>0</v>
      </c>
      <c r="FY417" s="269"/>
      <c r="FZ417" s="269">
        <f t="shared" si="4177"/>
        <v>0</v>
      </c>
      <c r="GA417" s="268">
        <f t="shared" si="4178"/>
        <v>0</v>
      </c>
      <c r="GB417" s="268">
        <f t="shared" si="4179"/>
        <v>0</v>
      </c>
      <c r="GC417" s="269"/>
      <c r="GD417" s="269">
        <f t="shared" si="4180"/>
        <v>0</v>
      </c>
      <c r="GE417" s="268">
        <f t="shared" si="4181"/>
        <v>0</v>
      </c>
      <c r="GF417" s="268">
        <f t="shared" si="4182"/>
        <v>0</v>
      </c>
      <c r="GG417" s="269"/>
      <c r="GH417" s="269">
        <f t="shared" si="4183"/>
        <v>0</v>
      </c>
      <c r="GI417" s="268">
        <f t="shared" si="4184"/>
        <v>0</v>
      </c>
      <c r="GJ417" s="268">
        <f t="shared" si="4185"/>
        <v>0</v>
      </c>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c r="HW417" s="4"/>
      <c r="HX417" s="4"/>
      <c r="HY417" s="4"/>
      <c r="HZ417" s="4"/>
      <c r="IA417" s="4"/>
      <c r="IB417" s="4"/>
      <c r="IC417" s="4"/>
      <c r="ID417" s="4"/>
      <c r="IE417" s="4"/>
      <c r="IF417" s="4"/>
      <c r="IG417" s="4"/>
      <c r="IH417" s="4"/>
      <c r="II417" s="4"/>
      <c r="IJ417" s="4"/>
      <c r="IK417" s="4"/>
      <c r="IL417" s="4"/>
      <c r="IM417" s="4"/>
      <c r="IN417" s="4"/>
      <c r="IO417" s="4"/>
      <c r="IP417" s="4"/>
      <c r="IQ417" s="4"/>
      <c r="IR417" s="4"/>
      <c r="IS417" s="4"/>
      <c r="IT417" s="4"/>
      <c r="IU417" s="4"/>
      <c r="IV417" s="4"/>
      <c r="IW417" s="4"/>
      <c r="IX417" s="4"/>
      <c r="IY417" s="4"/>
      <c r="IZ417" s="4"/>
      <c r="JA417" s="4"/>
      <c r="JB417" s="4"/>
      <c r="JC417" s="4"/>
      <c r="JD417" s="4"/>
      <c r="JE417" s="4"/>
      <c r="JF417" s="4"/>
      <c r="JG417" s="4"/>
      <c r="JH417" s="4"/>
      <c r="JI417" s="4"/>
      <c r="JJ417" s="4"/>
      <c r="JK417" s="4"/>
      <c r="JL417" s="4"/>
      <c r="JM417" s="4"/>
      <c r="JN417" s="4"/>
    </row>
    <row r="418" spans="1:274" s="5" customFormat="1" x14ac:dyDescent="0.2">
      <c r="A418" s="57"/>
      <c r="B418" s="57"/>
      <c r="C418" s="57" t="s">
        <v>10</v>
      </c>
      <c r="D418" s="57">
        <v>35</v>
      </c>
      <c r="E418" s="6"/>
      <c r="F418" s="64">
        <f t="shared" si="4122"/>
        <v>0</v>
      </c>
      <c r="G418" s="6"/>
      <c r="H418" s="64">
        <f t="shared" si="4123"/>
        <v>0</v>
      </c>
      <c r="I418" s="6"/>
      <c r="J418" s="64">
        <f t="shared" si="4124"/>
        <v>0</v>
      </c>
      <c r="K418" s="6"/>
      <c r="L418" s="64">
        <f t="shared" si="4217"/>
        <v>0</v>
      </c>
      <c r="M418" s="6"/>
      <c r="N418" s="64">
        <f t="shared" si="4186"/>
        <v>0</v>
      </c>
      <c r="O418" s="6"/>
      <c r="P418" s="54">
        <f t="shared" si="4127"/>
        <v>0</v>
      </c>
      <c r="Q418" s="6"/>
      <c r="R418" s="64">
        <f t="shared" si="4187"/>
        <v>0</v>
      </c>
      <c r="S418" s="6"/>
      <c r="T418" s="64">
        <f t="shared" si="4188"/>
        <v>0</v>
      </c>
      <c r="U418" s="6"/>
      <c r="V418" s="64">
        <f t="shared" si="4189"/>
        <v>0</v>
      </c>
      <c r="W418" s="6"/>
      <c r="X418" s="64">
        <f t="shared" si="4190"/>
        <v>0</v>
      </c>
      <c r="Y418" s="6"/>
      <c r="Z418" s="64">
        <f t="shared" si="4191"/>
        <v>0</v>
      </c>
      <c r="AA418" s="6"/>
      <c r="AB418" s="64">
        <f t="shared" si="4192"/>
        <v>0</v>
      </c>
      <c r="AC418" s="59"/>
      <c r="AD418" s="64">
        <f t="shared" si="4193"/>
        <v>0</v>
      </c>
      <c r="AE418" s="59"/>
      <c r="AF418" s="64">
        <f t="shared" si="4194"/>
        <v>0</v>
      </c>
      <c r="AG418" s="59"/>
      <c r="AH418" s="64">
        <f t="shared" si="4195"/>
        <v>0</v>
      </c>
      <c r="AI418" s="59"/>
      <c r="AJ418" s="64">
        <f t="shared" si="4196"/>
        <v>0</v>
      </c>
      <c r="AK418" s="59"/>
      <c r="AL418" s="64">
        <f t="shared" si="4197"/>
        <v>0</v>
      </c>
      <c r="AM418" s="59"/>
      <c r="AN418" s="64">
        <f t="shared" si="4198"/>
        <v>0</v>
      </c>
      <c r="AO418" s="59"/>
      <c r="AP418" s="64">
        <f t="shared" si="4199"/>
        <v>0</v>
      </c>
      <c r="AQ418" s="59"/>
      <c r="AR418" s="64">
        <f t="shared" si="4200"/>
        <v>0</v>
      </c>
      <c r="AS418" s="59"/>
      <c r="AT418" s="64">
        <f t="shared" si="4201"/>
        <v>0</v>
      </c>
      <c r="AU418" s="59"/>
      <c r="AV418" s="64">
        <f t="shared" si="4202"/>
        <v>0</v>
      </c>
      <c r="AW418" s="59"/>
      <c r="AX418" s="64">
        <f t="shared" si="4203"/>
        <v>0</v>
      </c>
      <c r="AY418" s="59"/>
      <c r="AZ418" s="64">
        <f t="shared" si="4204"/>
        <v>0</v>
      </c>
      <c r="BA418" s="59"/>
      <c r="BB418" s="64">
        <f t="shared" si="4205"/>
        <v>0</v>
      </c>
      <c r="BC418" s="59"/>
      <c r="BD418" s="64">
        <f t="shared" si="4206"/>
        <v>0</v>
      </c>
      <c r="BE418" s="59"/>
      <c r="BF418" s="64">
        <f t="shared" si="4207"/>
        <v>0</v>
      </c>
      <c r="BG418" s="59"/>
      <c r="BH418" s="64">
        <f t="shared" si="4208"/>
        <v>0</v>
      </c>
      <c r="BI418" s="59"/>
      <c r="BJ418" s="64">
        <f t="shared" si="4209"/>
        <v>0</v>
      </c>
      <c r="BK418" s="59"/>
      <c r="BL418" s="64">
        <f t="shared" si="4210"/>
        <v>0</v>
      </c>
      <c r="BM418" s="59"/>
      <c r="BN418" s="64">
        <f t="shared" si="4211"/>
        <v>0</v>
      </c>
      <c r="BO418" s="59"/>
      <c r="BP418" s="64">
        <f t="shared" si="4212"/>
        <v>0</v>
      </c>
      <c r="BQ418" s="59"/>
      <c r="BR418" s="64">
        <f t="shared" si="4213"/>
        <v>0</v>
      </c>
      <c r="BS418" s="59"/>
      <c r="BT418" s="64">
        <f t="shared" si="4214"/>
        <v>0</v>
      </c>
      <c r="BU418" s="59"/>
      <c r="BV418" s="64">
        <f t="shared" si="4215"/>
        <v>0</v>
      </c>
      <c r="BW418" s="59"/>
      <c r="BX418" s="64">
        <f t="shared" si="4216"/>
        <v>0</v>
      </c>
      <c r="BY418" s="59"/>
      <c r="BZ418" s="64">
        <f t="shared" si="4084"/>
        <v>0</v>
      </c>
      <c r="CA418" s="54"/>
      <c r="CB418" s="61">
        <f t="shared" si="4085"/>
        <v>0</v>
      </c>
      <c r="CC418" s="61">
        <f t="shared" si="4086"/>
        <v>0</v>
      </c>
      <c r="CD418" s="4"/>
      <c r="CE418" s="4"/>
      <c r="CF418" s="4"/>
      <c r="CG418" s="218">
        <f t="shared" si="4087"/>
        <v>0</v>
      </c>
      <c r="CH418" s="218">
        <f t="shared" si="4088"/>
        <v>0</v>
      </c>
      <c r="CI418" s="4"/>
      <c r="CJ418" s="4"/>
      <c r="CK418" s="218">
        <f t="shared" si="4089"/>
        <v>0</v>
      </c>
      <c r="CL418" s="218">
        <f t="shared" si="4090"/>
        <v>0</v>
      </c>
      <c r="CM418" s="4"/>
      <c r="CN418" s="4"/>
      <c r="CO418" s="218">
        <f t="shared" si="4091"/>
        <v>0</v>
      </c>
      <c r="CP418" s="218">
        <f t="shared" si="4092"/>
        <v>0</v>
      </c>
      <c r="CQ418" s="4"/>
      <c r="CR418" s="4"/>
      <c r="CS418" s="218">
        <f t="shared" si="4093"/>
        <v>0</v>
      </c>
      <c r="CT418" s="218">
        <f t="shared" si="4094"/>
        <v>0</v>
      </c>
      <c r="CU418" s="4"/>
      <c r="CV418" s="4"/>
      <c r="CW418" s="218">
        <f t="shared" si="4095"/>
        <v>0</v>
      </c>
      <c r="CX418" s="218">
        <f t="shared" si="4096"/>
        <v>0</v>
      </c>
      <c r="CY418" s="4"/>
      <c r="CZ418" s="4"/>
      <c r="DA418" s="218">
        <f t="shared" si="4097"/>
        <v>0</v>
      </c>
      <c r="DB418" s="218">
        <f t="shared" si="4098"/>
        <v>0</v>
      </c>
      <c r="DC418" s="4"/>
      <c r="DD418" s="4"/>
      <c r="DE418" s="218">
        <f t="shared" si="4099"/>
        <v>0</v>
      </c>
      <c r="DF418" s="218">
        <f t="shared" si="4100"/>
        <v>0</v>
      </c>
      <c r="DG418" s="4"/>
      <c r="DH418" s="4"/>
      <c r="DI418" s="218">
        <f t="shared" si="4101"/>
        <v>0</v>
      </c>
      <c r="DJ418" s="218">
        <f t="shared" si="4102"/>
        <v>0</v>
      </c>
      <c r="DK418" s="4"/>
      <c r="DL418" s="4"/>
      <c r="DM418" s="218">
        <f t="shared" si="4103"/>
        <v>0</v>
      </c>
      <c r="DN418" s="218">
        <f t="shared" si="4104"/>
        <v>0</v>
      </c>
      <c r="DO418" s="4"/>
      <c r="DP418" s="4"/>
      <c r="DQ418" s="218">
        <f t="shared" si="4105"/>
        <v>0</v>
      </c>
      <c r="DR418" s="218">
        <f t="shared" si="4106"/>
        <v>0</v>
      </c>
      <c r="DS418" s="4"/>
      <c r="DT418" s="4"/>
      <c r="DU418" s="218">
        <f t="shared" si="4107"/>
        <v>0</v>
      </c>
      <c r="DV418" s="218">
        <f t="shared" si="4108"/>
        <v>0</v>
      </c>
      <c r="DW418" s="4"/>
      <c r="DX418" s="4"/>
      <c r="DY418" s="4"/>
      <c r="DZ418" s="218">
        <f t="shared" si="4109"/>
        <v>0</v>
      </c>
      <c r="EA418" s="218">
        <f t="shared" si="4110"/>
        <v>0</v>
      </c>
      <c r="EB418" s="4"/>
      <c r="EC418" s="4"/>
      <c r="ED418" s="218" t="e">
        <f>SUM(EB418+#REF!)</f>
        <v>#REF!</v>
      </c>
      <c r="EE418" s="218" t="e">
        <f t="shared" si="4111"/>
        <v>#REF!</v>
      </c>
      <c r="EF418" s="4"/>
      <c r="EG418" s="4"/>
      <c r="EH418" s="218" t="e">
        <f>SUM(EF418+#REF!)</f>
        <v>#REF!</v>
      </c>
      <c r="EI418" s="218" t="e">
        <f t="shared" si="4112"/>
        <v>#REF!</v>
      </c>
      <c r="EJ418" s="4"/>
      <c r="EK418" s="4"/>
      <c r="EL418" s="218" t="e">
        <f>SUM(EJ418+#REF!)</f>
        <v>#REF!</v>
      </c>
      <c r="EM418" s="218" t="e">
        <f t="shared" si="4113"/>
        <v>#REF!</v>
      </c>
      <c r="EN418" s="4"/>
      <c r="EO418" s="269"/>
      <c r="EP418" s="269">
        <f t="shared" si="4242"/>
        <v>0</v>
      </c>
      <c r="EQ418" s="268">
        <f t="shared" si="4243"/>
        <v>0</v>
      </c>
      <c r="ER418" s="268">
        <f t="shared" si="4244"/>
        <v>0</v>
      </c>
      <c r="ES418" s="269"/>
      <c r="ET418" s="269">
        <f t="shared" si="4239"/>
        <v>0</v>
      </c>
      <c r="EU418" s="268">
        <f t="shared" si="4162"/>
        <v>0</v>
      </c>
      <c r="EV418" s="268">
        <f t="shared" si="4163"/>
        <v>0</v>
      </c>
      <c r="EW418" s="269"/>
      <c r="EX418" s="269">
        <f t="shared" si="4240"/>
        <v>0</v>
      </c>
      <c r="EY418" s="268">
        <f t="shared" si="4165"/>
        <v>0</v>
      </c>
      <c r="EZ418" s="268">
        <f t="shared" si="4166"/>
        <v>0</v>
      </c>
      <c r="FA418" s="269"/>
      <c r="FB418" s="269">
        <f t="shared" si="4241"/>
        <v>0</v>
      </c>
      <c r="FC418" s="268">
        <f t="shared" si="4168"/>
        <v>0</v>
      </c>
      <c r="FD418" s="268">
        <f t="shared" si="4169"/>
        <v>0</v>
      </c>
      <c r="FE418" s="269"/>
      <c r="FF418" s="269">
        <f t="shared" si="4114"/>
        <v>0</v>
      </c>
      <c r="FG418" s="268">
        <f t="shared" si="4115"/>
        <v>0</v>
      </c>
      <c r="FH418" s="268">
        <f t="shared" si="4170"/>
        <v>0</v>
      </c>
      <c r="FI418" s="269"/>
      <c r="FJ418" s="269">
        <f t="shared" si="4116"/>
        <v>0</v>
      </c>
      <c r="FK418" s="268">
        <f t="shared" si="4171"/>
        <v>0</v>
      </c>
      <c r="FL418" s="268">
        <f t="shared" si="4172"/>
        <v>0</v>
      </c>
      <c r="FM418" s="269"/>
      <c r="FN418" s="269">
        <f t="shared" si="4117"/>
        <v>0</v>
      </c>
      <c r="FO418" s="268">
        <f t="shared" si="4173"/>
        <v>0</v>
      </c>
      <c r="FP418" s="268">
        <f t="shared" si="4174"/>
        <v>0</v>
      </c>
      <c r="FQ418" s="269"/>
      <c r="FR418" s="269">
        <f t="shared" si="4118"/>
        <v>0</v>
      </c>
      <c r="FS418" s="268">
        <f t="shared" si="4119"/>
        <v>0</v>
      </c>
      <c r="FT418" s="268">
        <f t="shared" si="4120"/>
        <v>0</v>
      </c>
      <c r="FU418" s="269"/>
      <c r="FV418" s="269">
        <f t="shared" si="4121"/>
        <v>0</v>
      </c>
      <c r="FW418" s="268">
        <f t="shared" si="4175"/>
        <v>0</v>
      </c>
      <c r="FX418" s="268">
        <f t="shared" si="4176"/>
        <v>0</v>
      </c>
      <c r="FY418" s="269"/>
      <c r="FZ418" s="269">
        <f t="shared" si="4177"/>
        <v>0</v>
      </c>
      <c r="GA418" s="268">
        <f t="shared" si="4178"/>
        <v>0</v>
      </c>
      <c r="GB418" s="268">
        <f t="shared" si="4179"/>
        <v>0</v>
      </c>
      <c r="GC418" s="269"/>
      <c r="GD418" s="269">
        <f t="shared" si="4180"/>
        <v>0</v>
      </c>
      <c r="GE418" s="268">
        <f t="shared" si="4181"/>
        <v>0</v>
      </c>
      <c r="GF418" s="268">
        <f t="shared" si="4182"/>
        <v>0</v>
      </c>
      <c r="GG418" s="269"/>
      <c r="GH418" s="269">
        <f t="shared" si="4183"/>
        <v>0</v>
      </c>
      <c r="GI418" s="268">
        <f t="shared" si="4184"/>
        <v>0</v>
      </c>
      <c r="GJ418" s="268">
        <f t="shared" si="4185"/>
        <v>0</v>
      </c>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c r="HW418" s="4"/>
      <c r="HX418" s="4"/>
      <c r="HY418" s="4"/>
      <c r="HZ418" s="4"/>
      <c r="IA418" s="4"/>
      <c r="IB418" s="4"/>
      <c r="IC418" s="4"/>
      <c r="ID418" s="4"/>
      <c r="IE418" s="4"/>
      <c r="IF418" s="4"/>
      <c r="IG418" s="4"/>
      <c r="IH418" s="4"/>
      <c r="II418" s="4"/>
      <c r="IJ418" s="4"/>
      <c r="IK418" s="4"/>
      <c r="IL418" s="4"/>
      <c r="IM418" s="4"/>
      <c r="IN418" s="4"/>
      <c r="IO418" s="4"/>
      <c r="IP418" s="4"/>
      <c r="IQ418" s="4"/>
      <c r="IR418" s="4"/>
      <c r="IS418" s="4"/>
      <c r="IT418" s="4"/>
      <c r="IU418" s="4"/>
      <c r="IV418" s="4"/>
      <c r="IW418" s="4"/>
      <c r="IX418" s="4"/>
      <c r="IY418" s="4"/>
      <c r="IZ418" s="4"/>
      <c r="JA418" s="4"/>
      <c r="JB418" s="4"/>
      <c r="JC418" s="4"/>
      <c r="JD418" s="4"/>
      <c r="JE418" s="4"/>
      <c r="JF418" s="4"/>
      <c r="JG418" s="4"/>
      <c r="JH418" s="4"/>
      <c r="JI418" s="4"/>
      <c r="JJ418" s="4"/>
      <c r="JK418" s="4"/>
      <c r="JL418" s="4"/>
      <c r="JM418" s="4"/>
      <c r="JN418" s="4"/>
    </row>
    <row r="419" spans="1:274" s="5" customFormat="1" x14ac:dyDescent="0.2">
      <c r="A419" s="57"/>
      <c r="B419" s="57"/>
      <c r="C419" s="57" t="s">
        <v>10</v>
      </c>
      <c r="D419" s="57">
        <v>35</v>
      </c>
      <c r="E419" s="6"/>
      <c r="F419" s="64">
        <f t="shared" si="4122"/>
        <v>0</v>
      </c>
      <c r="G419" s="6"/>
      <c r="H419" s="64">
        <f>SUM(G419*$D419)</f>
        <v>0</v>
      </c>
      <c r="I419" s="6"/>
      <c r="J419" s="64">
        <f t="shared" si="4124"/>
        <v>0</v>
      </c>
      <c r="K419" s="6"/>
      <c r="L419" s="64">
        <f t="shared" si="4217"/>
        <v>0</v>
      </c>
      <c r="M419" s="6"/>
      <c r="N419" s="64">
        <f t="shared" si="4186"/>
        <v>0</v>
      </c>
      <c r="O419" s="6"/>
      <c r="P419" s="54">
        <f t="shared" si="4127"/>
        <v>0</v>
      </c>
      <c r="Q419" s="6"/>
      <c r="R419" s="64">
        <f t="shared" si="4187"/>
        <v>0</v>
      </c>
      <c r="S419" s="6"/>
      <c r="T419" s="64">
        <f t="shared" si="4188"/>
        <v>0</v>
      </c>
      <c r="U419" s="6"/>
      <c r="V419" s="64">
        <f t="shared" si="4189"/>
        <v>0</v>
      </c>
      <c r="W419" s="6"/>
      <c r="X419" s="64">
        <f t="shared" si="4190"/>
        <v>0</v>
      </c>
      <c r="Y419" s="6"/>
      <c r="Z419" s="64">
        <f t="shared" si="4191"/>
        <v>0</v>
      </c>
      <c r="AA419" s="6"/>
      <c r="AB419" s="64">
        <f t="shared" si="4192"/>
        <v>0</v>
      </c>
      <c r="AC419" s="59"/>
      <c r="AD419" s="64">
        <f t="shared" si="4193"/>
        <v>0</v>
      </c>
      <c r="AE419" s="59"/>
      <c r="AF419" s="64">
        <f t="shared" si="4194"/>
        <v>0</v>
      </c>
      <c r="AG419" s="59"/>
      <c r="AH419" s="64">
        <f t="shared" si="4195"/>
        <v>0</v>
      </c>
      <c r="AI419" s="59"/>
      <c r="AJ419" s="64">
        <f t="shared" si="4196"/>
        <v>0</v>
      </c>
      <c r="AK419" s="59"/>
      <c r="AL419" s="64">
        <f t="shared" si="4197"/>
        <v>0</v>
      </c>
      <c r="AM419" s="59"/>
      <c r="AN419" s="64">
        <f t="shared" si="4198"/>
        <v>0</v>
      </c>
      <c r="AO419" s="59"/>
      <c r="AP419" s="64">
        <f t="shared" si="4199"/>
        <v>0</v>
      </c>
      <c r="AQ419" s="59"/>
      <c r="AR419" s="64">
        <f t="shared" si="4200"/>
        <v>0</v>
      </c>
      <c r="AS419" s="59"/>
      <c r="AT419" s="64">
        <f t="shared" si="4201"/>
        <v>0</v>
      </c>
      <c r="AU419" s="59"/>
      <c r="AV419" s="64">
        <f t="shared" si="4202"/>
        <v>0</v>
      </c>
      <c r="AW419" s="59"/>
      <c r="AX419" s="64">
        <f t="shared" si="4203"/>
        <v>0</v>
      </c>
      <c r="AY419" s="59"/>
      <c r="AZ419" s="64">
        <f t="shared" si="4204"/>
        <v>0</v>
      </c>
      <c r="BA419" s="59"/>
      <c r="BB419" s="64">
        <f t="shared" si="4205"/>
        <v>0</v>
      </c>
      <c r="BC419" s="59"/>
      <c r="BD419" s="64">
        <f t="shared" si="4206"/>
        <v>0</v>
      </c>
      <c r="BE419" s="59"/>
      <c r="BF419" s="64">
        <f t="shared" si="4207"/>
        <v>0</v>
      </c>
      <c r="BG419" s="59"/>
      <c r="BH419" s="64">
        <f t="shared" si="4208"/>
        <v>0</v>
      </c>
      <c r="BI419" s="59"/>
      <c r="BJ419" s="64">
        <f t="shared" si="4209"/>
        <v>0</v>
      </c>
      <c r="BK419" s="59"/>
      <c r="BL419" s="64">
        <f t="shared" si="4210"/>
        <v>0</v>
      </c>
      <c r="BM419" s="59"/>
      <c r="BN419" s="64">
        <f t="shared" si="4211"/>
        <v>0</v>
      </c>
      <c r="BO419" s="59"/>
      <c r="BP419" s="64">
        <f t="shared" si="4212"/>
        <v>0</v>
      </c>
      <c r="BQ419" s="59"/>
      <c r="BR419" s="64">
        <f t="shared" si="4213"/>
        <v>0</v>
      </c>
      <c r="BS419" s="59"/>
      <c r="BT419" s="64">
        <f t="shared" si="4214"/>
        <v>0</v>
      </c>
      <c r="BU419" s="59"/>
      <c r="BV419" s="64">
        <f t="shared" si="4215"/>
        <v>0</v>
      </c>
      <c r="BW419" s="59"/>
      <c r="BX419" s="64">
        <f t="shared" si="4216"/>
        <v>0</v>
      </c>
      <c r="BY419" s="59"/>
      <c r="BZ419" s="64">
        <f t="shared" si="4084"/>
        <v>0</v>
      </c>
      <c r="CA419" s="54"/>
      <c r="CB419" s="61">
        <f t="shared" si="4085"/>
        <v>0</v>
      </c>
      <c r="CC419" s="61">
        <f t="shared" si="4086"/>
        <v>0</v>
      </c>
      <c r="CD419" s="4"/>
      <c r="CE419" s="4"/>
      <c r="CF419" s="4"/>
      <c r="CG419" s="218">
        <f t="shared" si="4087"/>
        <v>0</v>
      </c>
      <c r="CH419" s="218">
        <f t="shared" si="4088"/>
        <v>0</v>
      </c>
      <c r="CI419" s="4"/>
      <c r="CJ419" s="4"/>
      <c r="CK419" s="218">
        <f t="shared" si="4089"/>
        <v>0</v>
      </c>
      <c r="CL419" s="218">
        <f t="shared" si="4090"/>
        <v>0</v>
      </c>
      <c r="CM419" s="4"/>
      <c r="CN419" s="4"/>
      <c r="CO419" s="218">
        <f t="shared" si="4091"/>
        <v>0</v>
      </c>
      <c r="CP419" s="218">
        <f t="shared" si="4092"/>
        <v>0</v>
      </c>
      <c r="CQ419" s="4"/>
      <c r="CR419" s="4"/>
      <c r="CS419" s="218">
        <f t="shared" si="4093"/>
        <v>0</v>
      </c>
      <c r="CT419" s="218">
        <f t="shared" si="4094"/>
        <v>0</v>
      </c>
      <c r="CU419" s="4"/>
      <c r="CV419" s="4"/>
      <c r="CW419" s="218">
        <f t="shared" si="4095"/>
        <v>0</v>
      </c>
      <c r="CX419" s="218">
        <f t="shared" si="4096"/>
        <v>0</v>
      </c>
      <c r="CY419" s="4"/>
      <c r="CZ419" s="4"/>
      <c r="DA419" s="218">
        <f t="shared" si="4097"/>
        <v>0</v>
      </c>
      <c r="DB419" s="218">
        <f t="shared" si="4098"/>
        <v>0</v>
      </c>
      <c r="DC419" s="4"/>
      <c r="DD419" s="4"/>
      <c r="DE419" s="218">
        <f t="shared" si="4099"/>
        <v>0</v>
      </c>
      <c r="DF419" s="218">
        <f t="shared" si="4100"/>
        <v>0</v>
      </c>
      <c r="DG419" s="4"/>
      <c r="DH419" s="4"/>
      <c r="DI419" s="218">
        <f t="shared" si="4101"/>
        <v>0</v>
      </c>
      <c r="DJ419" s="218">
        <f t="shared" si="4102"/>
        <v>0</v>
      </c>
      <c r="DK419" s="4"/>
      <c r="DL419" s="4"/>
      <c r="DM419" s="218">
        <f t="shared" si="4103"/>
        <v>0</v>
      </c>
      <c r="DN419" s="218">
        <f t="shared" si="4104"/>
        <v>0</v>
      </c>
      <c r="DO419" s="4"/>
      <c r="DP419" s="4"/>
      <c r="DQ419" s="218">
        <f t="shared" si="4105"/>
        <v>0</v>
      </c>
      <c r="DR419" s="218">
        <f t="shared" si="4106"/>
        <v>0</v>
      </c>
      <c r="DS419" s="4"/>
      <c r="DT419" s="4"/>
      <c r="DU419" s="218">
        <f t="shared" si="4107"/>
        <v>0</v>
      </c>
      <c r="DV419" s="218">
        <f t="shared" si="4108"/>
        <v>0</v>
      </c>
      <c r="DW419" s="4"/>
      <c r="DX419" s="4"/>
      <c r="DY419" s="4"/>
      <c r="DZ419" s="218">
        <f t="shared" si="4109"/>
        <v>0</v>
      </c>
      <c r="EA419" s="218">
        <f t="shared" si="4110"/>
        <v>0</v>
      </c>
      <c r="EB419" s="4"/>
      <c r="EC419" s="4"/>
      <c r="ED419" s="218" t="e">
        <f>SUM(EB419+#REF!)</f>
        <v>#REF!</v>
      </c>
      <c r="EE419" s="218" t="e">
        <f t="shared" si="4111"/>
        <v>#REF!</v>
      </c>
      <c r="EF419" s="4"/>
      <c r="EG419" s="4"/>
      <c r="EH419" s="218" t="e">
        <f>SUM(EF419+#REF!)</f>
        <v>#REF!</v>
      </c>
      <c r="EI419" s="218" t="e">
        <f t="shared" si="4112"/>
        <v>#REF!</v>
      </c>
      <c r="EJ419" s="4"/>
      <c r="EK419" s="4"/>
      <c r="EL419" s="218" t="e">
        <f>SUM(EJ419+#REF!)</f>
        <v>#REF!</v>
      </c>
      <c r="EM419" s="218" t="e">
        <f t="shared" si="4113"/>
        <v>#REF!</v>
      </c>
      <c r="EN419" s="4"/>
      <c r="EO419" s="269"/>
      <c r="EP419" s="269">
        <f t="shared" si="4242"/>
        <v>0</v>
      </c>
      <c r="EQ419" s="268">
        <f t="shared" si="4243"/>
        <v>0</v>
      </c>
      <c r="ER419" s="268">
        <f t="shared" si="4244"/>
        <v>0</v>
      </c>
      <c r="ES419" s="269"/>
      <c r="ET419" s="269">
        <f t="shared" si="4239"/>
        <v>0</v>
      </c>
      <c r="EU419" s="268">
        <f t="shared" si="4162"/>
        <v>0</v>
      </c>
      <c r="EV419" s="268">
        <f t="shared" si="4163"/>
        <v>0</v>
      </c>
      <c r="EW419" s="269"/>
      <c r="EX419" s="269">
        <f t="shared" si="4240"/>
        <v>0</v>
      </c>
      <c r="EY419" s="268">
        <f t="shared" si="4165"/>
        <v>0</v>
      </c>
      <c r="EZ419" s="268">
        <f t="shared" si="4166"/>
        <v>0</v>
      </c>
      <c r="FA419" s="269"/>
      <c r="FB419" s="269">
        <f t="shared" si="4241"/>
        <v>0</v>
      </c>
      <c r="FC419" s="268">
        <f t="shared" si="4168"/>
        <v>0</v>
      </c>
      <c r="FD419" s="268">
        <f t="shared" si="4169"/>
        <v>0</v>
      </c>
      <c r="FE419" s="269"/>
      <c r="FF419" s="269">
        <f t="shared" si="4114"/>
        <v>0</v>
      </c>
      <c r="FG419" s="268">
        <f t="shared" si="4115"/>
        <v>0</v>
      </c>
      <c r="FH419" s="268">
        <f t="shared" si="4170"/>
        <v>0</v>
      </c>
      <c r="FI419" s="269"/>
      <c r="FJ419" s="269">
        <f t="shared" si="4116"/>
        <v>0</v>
      </c>
      <c r="FK419" s="268">
        <f t="shared" si="4171"/>
        <v>0</v>
      </c>
      <c r="FL419" s="268">
        <f t="shared" si="4172"/>
        <v>0</v>
      </c>
      <c r="FM419" s="269"/>
      <c r="FN419" s="269">
        <f t="shared" si="4117"/>
        <v>0</v>
      </c>
      <c r="FO419" s="268">
        <f t="shared" si="4173"/>
        <v>0</v>
      </c>
      <c r="FP419" s="268">
        <f t="shared" si="4174"/>
        <v>0</v>
      </c>
      <c r="FQ419" s="269"/>
      <c r="FR419" s="269">
        <f t="shared" si="4118"/>
        <v>0</v>
      </c>
      <c r="FS419" s="268">
        <f t="shared" si="4119"/>
        <v>0</v>
      </c>
      <c r="FT419" s="268">
        <f t="shared" si="4120"/>
        <v>0</v>
      </c>
      <c r="FU419" s="269"/>
      <c r="FV419" s="269">
        <f t="shared" si="4121"/>
        <v>0</v>
      </c>
      <c r="FW419" s="268">
        <f t="shared" si="4175"/>
        <v>0</v>
      </c>
      <c r="FX419" s="268">
        <f t="shared" si="4176"/>
        <v>0</v>
      </c>
      <c r="FY419" s="269"/>
      <c r="FZ419" s="269">
        <f t="shared" si="4177"/>
        <v>0</v>
      </c>
      <c r="GA419" s="268">
        <f t="shared" si="4178"/>
        <v>0</v>
      </c>
      <c r="GB419" s="268">
        <f t="shared" si="4179"/>
        <v>0</v>
      </c>
      <c r="GC419" s="269"/>
      <c r="GD419" s="269">
        <f t="shared" si="4180"/>
        <v>0</v>
      </c>
      <c r="GE419" s="268">
        <f t="shared" si="4181"/>
        <v>0</v>
      </c>
      <c r="GF419" s="268">
        <f t="shared" si="4182"/>
        <v>0</v>
      </c>
      <c r="GG419" s="269"/>
      <c r="GH419" s="269">
        <f t="shared" si="4183"/>
        <v>0</v>
      </c>
      <c r="GI419" s="268">
        <f t="shared" si="4184"/>
        <v>0</v>
      </c>
      <c r="GJ419" s="268">
        <f t="shared" si="4185"/>
        <v>0</v>
      </c>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row>
    <row r="420" spans="1:274" s="5" customFormat="1" x14ac:dyDescent="0.2">
      <c r="A420" s="19"/>
      <c r="B420" s="19"/>
      <c r="C420" s="19"/>
      <c r="D420" s="19"/>
      <c r="E420" s="19"/>
      <c r="F420" s="19"/>
      <c r="G420" s="19"/>
      <c r="H420" s="19"/>
      <c r="I420" s="19"/>
      <c r="J420" s="19"/>
      <c r="K420" s="55"/>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55"/>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55"/>
      <c r="BH420" s="19"/>
      <c r="BI420" s="19"/>
      <c r="BJ420" s="19"/>
      <c r="BK420" s="19"/>
      <c r="BL420" s="19"/>
      <c r="BM420" s="19"/>
      <c r="BN420" s="19"/>
      <c r="BO420" s="19"/>
      <c r="BP420" s="19"/>
      <c r="BQ420" s="19"/>
      <c r="BR420" s="19"/>
      <c r="BS420" s="19"/>
      <c r="BT420" s="19"/>
      <c r="BU420" s="19"/>
      <c r="BV420" s="19"/>
      <c r="BW420" s="19"/>
      <c r="BX420" s="19"/>
      <c r="BY420" s="19"/>
      <c r="BZ420" s="19"/>
      <c r="CA420" s="19"/>
      <c r="CB420" s="17"/>
      <c r="CC420" s="17"/>
      <c r="CD420" s="4"/>
      <c r="CE420" s="4"/>
      <c r="CF420" s="4"/>
      <c r="CG420" s="218">
        <f t="shared" si="4087"/>
        <v>0</v>
      </c>
      <c r="CH420" s="218">
        <f t="shared" si="4088"/>
        <v>0</v>
      </c>
      <c r="CI420" s="4"/>
      <c r="CJ420" s="4"/>
      <c r="CK420" s="218">
        <f t="shared" si="4089"/>
        <v>0</v>
      </c>
      <c r="CL420" s="218">
        <f t="shared" si="4090"/>
        <v>0</v>
      </c>
      <c r="CM420" s="4"/>
      <c r="CN420" s="4"/>
      <c r="CO420" s="218">
        <f t="shared" si="4091"/>
        <v>0</v>
      </c>
      <c r="CP420" s="218">
        <f t="shared" si="4092"/>
        <v>0</v>
      </c>
      <c r="CQ420" s="4"/>
      <c r="CR420" s="4"/>
      <c r="CS420" s="218">
        <f t="shared" si="4093"/>
        <v>0</v>
      </c>
      <c r="CT420" s="218">
        <f t="shared" si="4094"/>
        <v>0</v>
      </c>
      <c r="CU420" s="4"/>
      <c r="CV420" s="4"/>
      <c r="CW420" s="218">
        <f t="shared" si="4095"/>
        <v>0</v>
      </c>
      <c r="CX420" s="218">
        <f t="shared" si="4096"/>
        <v>0</v>
      </c>
      <c r="CY420" s="4"/>
      <c r="CZ420" s="4"/>
      <c r="DA420" s="218">
        <f t="shared" si="4097"/>
        <v>0</v>
      </c>
      <c r="DB420" s="218">
        <f t="shared" si="4098"/>
        <v>0</v>
      </c>
      <c r="DC420" s="4"/>
      <c r="DD420" s="4"/>
      <c r="DE420" s="218">
        <f t="shared" si="4099"/>
        <v>0</v>
      </c>
      <c r="DF420" s="218">
        <f t="shared" si="4100"/>
        <v>0</v>
      </c>
      <c r="DG420" s="4"/>
      <c r="DH420" s="4"/>
      <c r="DI420" s="218">
        <f t="shared" si="4101"/>
        <v>0</v>
      </c>
      <c r="DJ420" s="218">
        <f t="shared" si="4102"/>
        <v>0</v>
      </c>
      <c r="DK420" s="4"/>
      <c r="DL420" s="4"/>
      <c r="DM420" s="218">
        <f t="shared" si="4103"/>
        <v>0</v>
      </c>
      <c r="DN420" s="218">
        <f t="shared" si="4104"/>
        <v>0</v>
      </c>
      <c r="DO420" s="4"/>
      <c r="DP420" s="4"/>
      <c r="DQ420" s="218">
        <f t="shared" si="4105"/>
        <v>0</v>
      </c>
      <c r="DR420" s="218">
        <f t="shared" si="4106"/>
        <v>0</v>
      </c>
      <c r="DS420" s="4"/>
      <c r="DT420" s="4"/>
      <c r="DU420" s="218">
        <f t="shared" si="4107"/>
        <v>0</v>
      </c>
      <c r="DV420" s="218">
        <f t="shared" si="4108"/>
        <v>0</v>
      </c>
      <c r="DW420" s="4"/>
      <c r="DX420" s="4"/>
      <c r="DY420" s="4"/>
      <c r="DZ420" s="218">
        <f t="shared" si="4109"/>
        <v>0</v>
      </c>
      <c r="EA420" s="218">
        <f t="shared" si="4110"/>
        <v>0</v>
      </c>
      <c r="EB420" s="4"/>
      <c r="EC420" s="4"/>
      <c r="ED420" s="218" t="e">
        <f>SUM(EB420+#REF!)</f>
        <v>#REF!</v>
      </c>
      <c r="EE420" s="218" t="e">
        <f t="shared" si="4111"/>
        <v>#REF!</v>
      </c>
      <c r="EF420" s="4"/>
      <c r="EG420" s="4"/>
      <c r="EH420" s="218" t="e">
        <f>SUM(EF420+#REF!)</f>
        <v>#REF!</v>
      </c>
      <c r="EI420" s="218" t="e">
        <f t="shared" si="4112"/>
        <v>#REF!</v>
      </c>
      <c r="EJ420" s="4"/>
      <c r="EK420" s="4"/>
      <c r="EL420" s="218" t="e">
        <f>SUM(EJ420+#REF!)</f>
        <v>#REF!</v>
      </c>
      <c r="EM420" s="218" t="e">
        <f t="shared" si="4113"/>
        <v>#REF!</v>
      </c>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f t="shared" si="4173"/>
        <v>0</v>
      </c>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row>
    <row r="421" spans="1:274" s="5" customFormat="1"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56"/>
      <c r="AD421" s="19"/>
      <c r="AE421" s="56"/>
      <c r="AF421" s="19"/>
      <c r="AG421" s="56"/>
      <c r="AH421" s="19"/>
      <c r="AI421" s="56"/>
      <c r="AJ421" s="19"/>
      <c r="AK421" s="56"/>
      <c r="AL421" s="19"/>
      <c r="AM421" s="56"/>
      <c r="AN421" s="19"/>
      <c r="AO421" s="56"/>
      <c r="AP421" s="19"/>
      <c r="AQ421" s="56"/>
      <c r="AR421" s="19"/>
      <c r="AS421" s="56"/>
      <c r="AT421" s="19"/>
      <c r="AU421" s="56"/>
      <c r="AV421" s="19"/>
      <c r="AW421" s="56"/>
      <c r="AX421" s="19"/>
      <c r="AY421" s="56"/>
      <c r="AZ421" s="19"/>
      <c r="BA421" s="56"/>
      <c r="BB421" s="19"/>
      <c r="BC421" s="56"/>
      <c r="BD421" s="19"/>
      <c r="BE421" s="56"/>
      <c r="BF421" s="19"/>
      <c r="BG421" s="56"/>
      <c r="BH421" s="19"/>
      <c r="BI421" s="56"/>
      <c r="BJ421" s="19"/>
      <c r="BK421" s="56"/>
      <c r="BL421" s="19"/>
      <c r="BM421" s="56"/>
      <c r="BN421" s="19"/>
      <c r="BO421" s="56"/>
      <c r="BP421" s="19"/>
      <c r="BQ421" s="56"/>
      <c r="BR421" s="19"/>
      <c r="BS421" s="56"/>
      <c r="BT421" s="19"/>
      <c r="BU421" s="56"/>
      <c r="BV421" s="19"/>
      <c r="BW421" s="56"/>
      <c r="BX421" s="19"/>
      <c r="BY421" s="56"/>
      <c r="BZ421" s="19"/>
      <c r="CA421" s="19"/>
      <c r="CB421" s="17"/>
      <c r="CC421" s="17"/>
      <c r="CD421" s="63"/>
      <c r="CE421" s="4"/>
      <c r="CF421" s="4"/>
      <c r="CG421" s="218">
        <f t="shared" si="4087"/>
        <v>0</v>
      </c>
      <c r="CH421" s="218">
        <f t="shared" si="4088"/>
        <v>0</v>
      </c>
      <c r="CI421" s="4"/>
      <c r="CJ421" s="4"/>
      <c r="CK421" s="218">
        <f t="shared" si="4089"/>
        <v>0</v>
      </c>
      <c r="CL421" s="218">
        <f t="shared" si="4090"/>
        <v>0</v>
      </c>
      <c r="CM421" s="4"/>
      <c r="CN421" s="4"/>
      <c r="CO421" s="218">
        <f t="shared" si="4091"/>
        <v>0</v>
      </c>
      <c r="CP421" s="218">
        <f t="shared" si="4092"/>
        <v>0</v>
      </c>
      <c r="CQ421" s="4"/>
      <c r="CR421" s="4"/>
      <c r="CS421" s="218">
        <f t="shared" si="4093"/>
        <v>0</v>
      </c>
      <c r="CT421" s="218">
        <f t="shared" si="4094"/>
        <v>0</v>
      </c>
      <c r="CU421" s="4"/>
      <c r="CV421" s="4"/>
      <c r="CW421" s="218">
        <f t="shared" si="4095"/>
        <v>0</v>
      </c>
      <c r="CX421" s="218">
        <f t="shared" si="4096"/>
        <v>0</v>
      </c>
      <c r="CY421" s="4"/>
      <c r="CZ421" s="4"/>
      <c r="DA421" s="218">
        <f t="shared" si="4097"/>
        <v>0</v>
      </c>
      <c r="DB421" s="218">
        <f t="shared" si="4098"/>
        <v>0</v>
      </c>
      <c r="DC421" s="4"/>
      <c r="DD421" s="4"/>
      <c r="DE421" s="218">
        <f t="shared" si="4099"/>
        <v>0</v>
      </c>
      <c r="DF421" s="218">
        <f t="shared" si="4100"/>
        <v>0</v>
      </c>
      <c r="DG421" s="4"/>
      <c r="DH421" s="4"/>
      <c r="DI421" s="218">
        <f t="shared" si="4101"/>
        <v>0</v>
      </c>
      <c r="DJ421" s="218">
        <f t="shared" si="4102"/>
        <v>0</v>
      </c>
      <c r="DK421" s="4"/>
      <c r="DL421" s="4"/>
      <c r="DM421" s="218">
        <f t="shared" si="4103"/>
        <v>0</v>
      </c>
      <c r="DN421" s="218">
        <f t="shared" si="4104"/>
        <v>0</v>
      </c>
      <c r="DO421" s="4"/>
      <c r="DP421" s="4"/>
      <c r="DQ421" s="218">
        <f t="shared" si="4105"/>
        <v>0</v>
      </c>
      <c r="DR421" s="218">
        <f t="shared" si="4106"/>
        <v>0</v>
      </c>
      <c r="DS421" s="4"/>
      <c r="DT421" s="4"/>
      <c r="DU421" s="218">
        <f t="shared" si="4107"/>
        <v>0</v>
      </c>
      <c r="DV421" s="218">
        <f t="shared" si="4108"/>
        <v>0</v>
      </c>
      <c r="DW421" s="4"/>
      <c r="DX421" s="4"/>
      <c r="DY421" s="4"/>
      <c r="DZ421" s="218">
        <f t="shared" si="4109"/>
        <v>0</v>
      </c>
      <c r="EA421" s="218">
        <f t="shared" si="4110"/>
        <v>0</v>
      </c>
      <c r="EB421" s="4"/>
      <c r="EC421" s="4"/>
      <c r="ED421" s="218" t="e">
        <f>SUM(EB421+#REF!)</f>
        <v>#REF!</v>
      </c>
      <c r="EE421" s="218" t="e">
        <f t="shared" si="4111"/>
        <v>#REF!</v>
      </c>
      <c r="EF421" s="4"/>
      <c r="EG421" s="4"/>
      <c r="EH421" s="218" t="e">
        <f>SUM(EF421+#REF!)</f>
        <v>#REF!</v>
      </c>
      <c r="EI421" s="218" t="e">
        <f t="shared" si="4112"/>
        <v>#REF!</v>
      </c>
      <c r="EJ421" s="4"/>
      <c r="EK421" s="4"/>
      <c r="EL421" s="218" t="e">
        <f>SUM(EJ421+#REF!)</f>
        <v>#REF!</v>
      </c>
      <c r="EM421" s="218" t="e">
        <f t="shared" si="4113"/>
        <v>#REF!</v>
      </c>
      <c r="EN421" s="4"/>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row>
    <row r="422" spans="1:274" s="14" customFormat="1" ht="24" x14ac:dyDescent="0.2">
      <c r="A422" s="65"/>
      <c r="B422" s="65" t="s">
        <v>60</v>
      </c>
      <c r="C422" s="65"/>
      <c r="D422" s="65"/>
      <c r="E422" s="65">
        <f t="shared" ref="E422:AZ422" si="4245">SUM(E388:E419)</f>
        <v>0</v>
      </c>
      <c r="F422" s="226">
        <f t="shared" si="4245"/>
        <v>0</v>
      </c>
      <c r="G422" s="65">
        <f t="shared" si="4245"/>
        <v>0</v>
      </c>
      <c r="H422" s="226">
        <f t="shared" si="4245"/>
        <v>0</v>
      </c>
      <c r="I422" s="65">
        <f t="shared" si="4245"/>
        <v>0</v>
      </c>
      <c r="J422" s="226">
        <f t="shared" si="4245"/>
        <v>0</v>
      </c>
      <c r="K422" s="65">
        <f t="shared" si="4245"/>
        <v>0</v>
      </c>
      <c r="L422" s="226">
        <f t="shared" si="4245"/>
        <v>0</v>
      </c>
      <c r="M422" s="65">
        <f t="shared" si="4245"/>
        <v>0</v>
      </c>
      <c r="N422" s="142">
        <f t="shared" si="4245"/>
        <v>0</v>
      </c>
      <c r="O422" s="65">
        <f t="shared" si="4245"/>
        <v>0</v>
      </c>
      <c r="P422" s="142">
        <f t="shared" si="4245"/>
        <v>0</v>
      </c>
      <c r="Q422" s="65">
        <f t="shared" si="4245"/>
        <v>0</v>
      </c>
      <c r="R422" s="142">
        <f t="shared" si="4245"/>
        <v>0</v>
      </c>
      <c r="S422" s="65">
        <f t="shared" si="4245"/>
        <v>0</v>
      </c>
      <c r="T422" s="142">
        <f t="shared" si="4245"/>
        <v>0</v>
      </c>
      <c r="U422" s="65">
        <f t="shared" si="4245"/>
        <v>0</v>
      </c>
      <c r="V422" s="142">
        <f t="shared" si="4245"/>
        <v>0</v>
      </c>
      <c r="W422" s="65">
        <f t="shared" si="4245"/>
        <v>36</v>
      </c>
      <c r="X422" s="142">
        <f t="shared" si="4245"/>
        <v>3747.75</v>
      </c>
      <c r="Y422" s="65">
        <f t="shared" si="4245"/>
        <v>0</v>
      </c>
      <c r="Z422" s="142">
        <f t="shared" si="4245"/>
        <v>0</v>
      </c>
      <c r="AA422" s="65">
        <f t="shared" si="4245"/>
        <v>0</v>
      </c>
      <c r="AB422" s="65">
        <f t="shared" si="4245"/>
        <v>0</v>
      </c>
      <c r="AC422" s="65">
        <f t="shared" si="4245"/>
        <v>0</v>
      </c>
      <c r="AD422" s="65">
        <f t="shared" si="4245"/>
        <v>0</v>
      </c>
      <c r="AE422" s="65">
        <f t="shared" si="4245"/>
        <v>2.25</v>
      </c>
      <c r="AF422" s="142">
        <f t="shared" si="4245"/>
        <v>265.5</v>
      </c>
      <c r="AG422" s="65">
        <f t="shared" si="4245"/>
        <v>12.75</v>
      </c>
      <c r="AH422" s="142">
        <f t="shared" si="4245"/>
        <v>1483</v>
      </c>
      <c r="AI422" s="65">
        <f t="shared" si="4245"/>
        <v>9.5</v>
      </c>
      <c r="AJ422" s="142">
        <f t="shared" si="4245"/>
        <v>1088.75</v>
      </c>
      <c r="AK422" s="65">
        <f t="shared" si="4245"/>
        <v>15.25</v>
      </c>
      <c r="AL422" s="142">
        <f t="shared" si="4245"/>
        <v>1788.75</v>
      </c>
      <c r="AM422" s="65">
        <f t="shared" si="4245"/>
        <v>3</v>
      </c>
      <c r="AN422" s="142">
        <f t="shared" si="4245"/>
        <v>321.75</v>
      </c>
      <c r="AO422" s="65">
        <f t="shared" si="4245"/>
        <v>4.5</v>
      </c>
      <c r="AP422" s="142">
        <f t="shared" si="4245"/>
        <v>517.5</v>
      </c>
      <c r="AQ422" s="65">
        <f t="shared" si="4245"/>
        <v>0</v>
      </c>
      <c r="AR422" s="142">
        <f t="shared" si="4245"/>
        <v>0</v>
      </c>
      <c r="AS422" s="65">
        <f t="shared" si="4245"/>
        <v>0.25</v>
      </c>
      <c r="AT422" s="142">
        <f t="shared" si="4245"/>
        <v>29.5</v>
      </c>
      <c r="AU422" s="65">
        <f t="shared" si="4245"/>
        <v>15.75</v>
      </c>
      <c r="AV422" s="142">
        <f t="shared" si="4245"/>
        <v>1762.25</v>
      </c>
      <c r="AW422" s="65">
        <f t="shared" si="4245"/>
        <v>15.75</v>
      </c>
      <c r="AX422" s="142">
        <f t="shared" si="4245"/>
        <v>1676.75</v>
      </c>
      <c r="AY422" s="65">
        <f t="shared" si="4245"/>
        <v>0</v>
      </c>
      <c r="AZ422" s="142">
        <f t="shared" si="4245"/>
        <v>0</v>
      </c>
      <c r="BA422" s="65">
        <f t="shared" ref="BA422:BX422" si="4246">SUM(BA388:BA419)</f>
        <v>0</v>
      </c>
      <c r="BB422" s="65">
        <f t="shared" si="4246"/>
        <v>0</v>
      </c>
      <c r="BC422" s="65">
        <f t="shared" si="4246"/>
        <v>0</v>
      </c>
      <c r="BD422" s="65">
        <f t="shared" si="4246"/>
        <v>0</v>
      </c>
      <c r="BE422" s="65">
        <f t="shared" si="4246"/>
        <v>0</v>
      </c>
      <c r="BF422" s="65">
        <f t="shared" si="4246"/>
        <v>0</v>
      </c>
      <c r="BG422" s="65">
        <f t="shared" si="4246"/>
        <v>0</v>
      </c>
      <c r="BH422" s="65">
        <f t="shared" si="4246"/>
        <v>0</v>
      </c>
      <c r="BI422" s="65">
        <f t="shared" si="4246"/>
        <v>0</v>
      </c>
      <c r="BJ422" s="65">
        <f t="shared" si="4246"/>
        <v>0</v>
      </c>
      <c r="BK422" s="65">
        <f t="shared" si="4246"/>
        <v>0</v>
      </c>
      <c r="BL422" s="65">
        <f t="shared" si="4246"/>
        <v>0</v>
      </c>
      <c r="BM422" s="65">
        <f t="shared" si="4246"/>
        <v>0</v>
      </c>
      <c r="BN422" s="65">
        <f t="shared" si="4246"/>
        <v>0</v>
      </c>
      <c r="BO422" s="65">
        <f t="shared" si="4246"/>
        <v>0</v>
      </c>
      <c r="BP422" s="65">
        <f t="shared" si="4246"/>
        <v>0</v>
      </c>
      <c r="BQ422" s="65">
        <f t="shared" si="4246"/>
        <v>0</v>
      </c>
      <c r="BR422" s="65">
        <f t="shared" si="4246"/>
        <v>0</v>
      </c>
      <c r="BS422" s="65">
        <f t="shared" si="4246"/>
        <v>0</v>
      </c>
      <c r="BT422" s="65">
        <f t="shared" si="4246"/>
        <v>0</v>
      </c>
      <c r="BU422" s="65">
        <f t="shared" si="4246"/>
        <v>0</v>
      </c>
      <c r="BV422" s="65">
        <f t="shared" si="4246"/>
        <v>0</v>
      </c>
      <c r="BW422" s="65">
        <f t="shared" si="4246"/>
        <v>0</v>
      </c>
      <c r="BX422" s="65">
        <f t="shared" si="4246"/>
        <v>0</v>
      </c>
      <c r="BY422" s="65">
        <f t="shared" ref="BY422:BZ422" si="4247">SUM(BY388:BY419)</f>
        <v>0</v>
      </c>
      <c r="BZ422" s="142">
        <f t="shared" si="4247"/>
        <v>0</v>
      </c>
      <c r="CA422" s="65"/>
      <c r="CB422" s="66">
        <f>SUM(CB388:CB419)</f>
        <v>115</v>
      </c>
      <c r="CC422" s="66">
        <f>SUM(CC388:CC419)</f>
        <v>12681.5</v>
      </c>
      <c r="CD422" s="67" t="s">
        <v>60</v>
      </c>
      <c r="CE422" s="142">
        <f t="shared" ref="CE422:CF422" si="4248">SUM(CE388:CE421)</f>
        <v>0</v>
      </c>
      <c r="CF422" s="142">
        <f t="shared" si="4248"/>
        <v>0</v>
      </c>
      <c r="CG422" s="142">
        <f>SUM(CG388:CG421)</f>
        <v>0</v>
      </c>
      <c r="CH422" s="142">
        <f>SUM(CH388:CH421)</f>
        <v>0</v>
      </c>
      <c r="CI422" s="142">
        <f t="shared" ref="CI422:CJ422" si="4249">SUM(CI388:CI421)</f>
        <v>0</v>
      </c>
      <c r="CJ422" s="142">
        <f t="shared" si="4249"/>
        <v>0</v>
      </c>
      <c r="CK422" s="142">
        <f>SUM(CK388:CK421)</f>
        <v>0</v>
      </c>
      <c r="CL422" s="142">
        <f>SUM(CL388:CL421)</f>
        <v>0</v>
      </c>
      <c r="CM422" s="142">
        <f t="shared" ref="CM422:CN422" si="4250">SUM(CM388:CM421)</f>
        <v>0</v>
      </c>
      <c r="CN422" s="142">
        <f t="shared" si="4250"/>
        <v>0</v>
      </c>
      <c r="CO422" s="142">
        <f>SUM(CO388:CO421)</f>
        <v>0</v>
      </c>
      <c r="CP422" s="142">
        <f>SUM(CP388:CP421)</f>
        <v>0</v>
      </c>
      <c r="CQ422" s="142">
        <f t="shared" ref="CQ422:CR422" si="4251">SUM(CQ388:CQ421)</f>
        <v>0</v>
      </c>
      <c r="CR422" s="142">
        <f t="shared" si="4251"/>
        <v>0</v>
      </c>
      <c r="CS422" s="142">
        <f>SUM(CS388:CS421)</f>
        <v>0</v>
      </c>
      <c r="CT422" s="142">
        <f>SUM(CT388:CT421)</f>
        <v>0</v>
      </c>
      <c r="CU422" s="142">
        <f t="shared" ref="CU422:CV422" si="4252">SUM(CU388:CU421)</f>
        <v>0</v>
      </c>
      <c r="CV422" s="142">
        <f t="shared" si="4252"/>
        <v>0</v>
      </c>
      <c r="CW422" s="142">
        <f>SUM(CW388:CW421)</f>
        <v>0</v>
      </c>
      <c r="CX422" s="142">
        <f>SUM(CX388:CX421)</f>
        <v>0</v>
      </c>
      <c r="CY422" s="142">
        <f t="shared" ref="CY422:CZ422" si="4253">SUM(CY388:CY421)</f>
        <v>0</v>
      </c>
      <c r="CZ422" s="142">
        <f t="shared" si="4253"/>
        <v>0</v>
      </c>
      <c r="DA422" s="142">
        <f>SUM(DA388:DA421)</f>
        <v>0</v>
      </c>
      <c r="DB422" s="142">
        <f>SUM(DB388:DB421)</f>
        <v>0</v>
      </c>
      <c r="DC422" s="142">
        <f t="shared" ref="DC422:DD422" si="4254">SUM(DC388:DC421)</f>
        <v>0</v>
      </c>
      <c r="DD422" s="142">
        <f t="shared" si="4254"/>
        <v>0</v>
      </c>
      <c r="DE422" s="142">
        <f>SUM(DE388:DE421)</f>
        <v>0</v>
      </c>
      <c r="DF422" s="142">
        <f>SUM(DF388:DF421)</f>
        <v>0</v>
      </c>
      <c r="DG422" s="142">
        <f t="shared" ref="DG422:DH422" si="4255">SUM(DG388:DG421)</f>
        <v>0</v>
      </c>
      <c r="DH422" s="142">
        <f t="shared" si="4255"/>
        <v>0</v>
      </c>
      <c r="DI422" s="142">
        <f>SUM(DI388:DI421)</f>
        <v>12.75</v>
      </c>
      <c r="DJ422" s="142">
        <f>SUM(DJ388:DJ421)</f>
        <v>0</v>
      </c>
      <c r="DK422" s="142">
        <f t="shared" ref="DK422:DL422" si="4256">SUM(DK388:DK421)</f>
        <v>0</v>
      </c>
      <c r="DL422" s="142">
        <f t="shared" si="4256"/>
        <v>0</v>
      </c>
      <c r="DM422" s="142">
        <f>SUM(DM388:DM421)</f>
        <v>15.25</v>
      </c>
      <c r="DN422" s="142">
        <f>SUM(DN388:DN421)</f>
        <v>16372.5</v>
      </c>
      <c r="DO422" s="142">
        <f t="shared" ref="DO422:DP422" si="4257">SUM(DO388:DO421)</f>
        <v>0</v>
      </c>
      <c r="DP422" s="142">
        <f t="shared" si="4257"/>
        <v>0</v>
      </c>
      <c r="DQ422" s="142">
        <f>SUM(DQ388:DQ421)</f>
        <v>4.5</v>
      </c>
      <c r="DR422" s="142">
        <f>SUM(DR388:DR421)</f>
        <v>0</v>
      </c>
      <c r="DS422" s="142">
        <f t="shared" ref="DS422:DT422" si="4258">SUM(DS388:DS421)</f>
        <v>0</v>
      </c>
      <c r="DT422" s="142">
        <f t="shared" si="4258"/>
        <v>0</v>
      </c>
      <c r="DU422" s="142">
        <f>SUM(DU388:DU421)</f>
        <v>0.25</v>
      </c>
      <c r="DV422" s="142">
        <f>SUM(DV388:DV421)</f>
        <v>66.375</v>
      </c>
      <c r="DW422" s="18"/>
      <c r="DX422" s="142">
        <f t="shared" ref="DX422:DY422" si="4259">SUM(DX388:DX421)</f>
        <v>0</v>
      </c>
      <c r="DY422" s="142">
        <f t="shared" si="4259"/>
        <v>0</v>
      </c>
      <c r="DZ422" s="142">
        <f>SUM(DZ388:DZ421)</f>
        <v>29.5</v>
      </c>
      <c r="EA422" s="142">
        <f>SUM(EA388:EA421)</f>
        <v>361.375</v>
      </c>
      <c r="EB422" s="142">
        <f t="shared" ref="EB422:EC422" si="4260">SUM(EB388:EB421)</f>
        <v>0</v>
      </c>
      <c r="EC422" s="142">
        <f t="shared" si="4260"/>
        <v>0</v>
      </c>
      <c r="ED422" s="142" t="e">
        <f>SUM(ED388:ED421)</f>
        <v>#REF!</v>
      </c>
      <c r="EE422" s="142" t="e">
        <f>SUM(EE388:EE421)</f>
        <v>#REF!</v>
      </c>
      <c r="EF422" s="142">
        <f t="shared" ref="EF422:EG422" si="4261">SUM(EF388:EF421)</f>
        <v>0</v>
      </c>
      <c r="EG422" s="142">
        <f t="shared" si="4261"/>
        <v>0</v>
      </c>
      <c r="EH422" s="142" t="e">
        <f>SUM(EH388:EH421)</f>
        <v>#REF!</v>
      </c>
      <c r="EI422" s="142" t="e">
        <f>SUM(EI388:EI421)</f>
        <v>#REF!</v>
      </c>
      <c r="EJ422" s="142">
        <f t="shared" ref="EJ422:EK422" si="4262">SUM(EJ388:EJ421)</f>
        <v>0</v>
      </c>
      <c r="EK422" s="142">
        <f t="shared" si="4262"/>
        <v>0</v>
      </c>
      <c r="EL422" s="142" t="e">
        <f>SUM(EL388:EL421)</f>
        <v>#REF!</v>
      </c>
      <c r="EM422" s="142" t="e">
        <f>SUM(EM388:EM421)</f>
        <v>#REF!</v>
      </c>
      <c r="EN422" s="18"/>
      <c r="EO422" s="142">
        <f>SUM(EO388:EO419)</f>
        <v>0</v>
      </c>
      <c r="EP422" s="142">
        <f t="shared" ref="EP422:ER422" si="4263">SUM(EP388:EP419)</f>
        <v>0</v>
      </c>
      <c r="EQ422" s="142">
        <f t="shared" si="4263"/>
        <v>0</v>
      </c>
      <c r="ER422" s="142">
        <f t="shared" si="4263"/>
        <v>0</v>
      </c>
      <c r="ES422" s="142">
        <f>SUM(ES388:ES419)</f>
        <v>0</v>
      </c>
      <c r="ET422" s="142">
        <f t="shared" ref="ET422:EV422" si="4264">SUM(ET388:ET419)</f>
        <v>0</v>
      </c>
      <c r="EU422" s="142">
        <f t="shared" si="4264"/>
        <v>2.25</v>
      </c>
      <c r="EV422" s="142">
        <f t="shared" si="4264"/>
        <v>265.5</v>
      </c>
      <c r="EW422" s="142">
        <f>SUM(EW388:EW419)</f>
        <v>0</v>
      </c>
      <c r="EX422" s="142">
        <f t="shared" ref="EX422:EZ422" si="4265">SUM(EX388:EX419)</f>
        <v>0</v>
      </c>
      <c r="EY422" s="142">
        <f t="shared" si="4265"/>
        <v>12.75</v>
      </c>
      <c r="EZ422" s="142">
        <f t="shared" si="4265"/>
        <v>1483</v>
      </c>
      <c r="FA422" s="142">
        <f>SUM(FA388:FA419)</f>
        <v>0</v>
      </c>
      <c r="FB422" s="142">
        <f t="shared" ref="FB422:FD422" si="4266">SUM(FB388:FB419)</f>
        <v>0</v>
      </c>
      <c r="FC422" s="142">
        <f t="shared" si="4266"/>
        <v>9.5</v>
      </c>
      <c r="FD422" s="142">
        <f t="shared" si="4266"/>
        <v>1088.75</v>
      </c>
      <c r="FE422" s="142">
        <f>SUM(FE388:FE419)</f>
        <v>0</v>
      </c>
      <c r="FF422" s="142">
        <f t="shared" ref="FF422:FH422" si="4267">SUM(FF388:FF419)</f>
        <v>0</v>
      </c>
      <c r="FG422" s="142">
        <f t="shared" si="4267"/>
        <v>15.25</v>
      </c>
      <c r="FH422" s="142">
        <f t="shared" si="4267"/>
        <v>1788.75</v>
      </c>
      <c r="FI422" s="142">
        <f>SUM(FI388:FI419)</f>
        <v>0</v>
      </c>
      <c r="FJ422" s="142">
        <f t="shared" ref="FJ422:FL422" si="4268">SUM(FJ388:FJ419)</f>
        <v>0</v>
      </c>
      <c r="FK422" s="142">
        <f t="shared" si="4268"/>
        <v>3</v>
      </c>
      <c r="FL422" s="142">
        <f t="shared" si="4268"/>
        <v>321.75</v>
      </c>
      <c r="FM422" s="142">
        <f>SUM(FM388:FM419)</f>
        <v>0</v>
      </c>
      <c r="FN422" s="142">
        <f t="shared" ref="FN422:FP422" si="4269">SUM(FN388:FN419)</f>
        <v>0</v>
      </c>
      <c r="FO422" s="142">
        <f t="shared" si="4269"/>
        <v>4.5</v>
      </c>
      <c r="FP422" s="142">
        <f t="shared" si="4269"/>
        <v>517.5</v>
      </c>
      <c r="FQ422" s="142">
        <f>SUM(FQ388:FQ419)</f>
        <v>0</v>
      </c>
      <c r="FR422" s="142">
        <f t="shared" ref="FR422:FT422" si="4270">SUM(FR388:FR419)</f>
        <v>0</v>
      </c>
      <c r="FS422" s="142">
        <f t="shared" si="4270"/>
        <v>15.75</v>
      </c>
      <c r="FT422" s="142">
        <f t="shared" si="4270"/>
        <v>6549</v>
      </c>
      <c r="FU422" s="142">
        <f>SUM(FU388:FU419)</f>
        <v>0</v>
      </c>
      <c r="FV422" s="142">
        <f t="shared" ref="FV422:FX422" si="4271">SUM(FV388:FV419)</f>
        <v>0</v>
      </c>
      <c r="FW422" s="142">
        <f t="shared" si="4271"/>
        <v>0.25</v>
      </c>
      <c r="FX422" s="142">
        <f t="shared" si="4271"/>
        <v>29.5</v>
      </c>
      <c r="FY422" s="142">
        <f>SUM(FY388:FY419)</f>
        <v>0</v>
      </c>
      <c r="FZ422" s="142">
        <f t="shared" ref="FZ422:GB422" si="4272">SUM(FZ388:FZ419)</f>
        <v>0</v>
      </c>
      <c r="GA422" s="142">
        <f t="shared" si="4272"/>
        <v>15.75</v>
      </c>
      <c r="GB422" s="142">
        <f t="shared" si="4272"/>
        <v>1762.25</v>
      </c>
      <c r="GC422" s="142">
        <f>SUM(GC388:GC419)</f>
        <v>0</v>
      </c>
      <c r="GD422" s="142">
        <f t="shared" ref="GD422:GF422" si="4273">SUM(GD388:GD419)</f>
        <v>0</v>
      </c>
      <c r="GE422" s="142">
        <f t="shared" si="4273"/>
        <v>15.75</v>
      </c>
      <c r="GF422" s="142">
        <f t="shared" si="4273"/>
        <v>1676.75</v>
      </c>
      <c r="GG422" s="142">
        <f>SUM(GG388:GG419)</f>
        <v>0</v>
      </c>
      <c r="GH422" s="142">
        <f t="shared" ref="GH422:GJ422" si="4274">SUM(GH388:GH419)</f>
        <v>0</v>
      </c>
      <c r="GI422" s="142">
        <f t="shared" si="4274"/>
        <v>0</v>
      </c>
      <c r="GJ422" s="142">
        <f t="shared" si="4274"/>
        <v>0</v>
      </c>
      <c r="GK422" s="18"/>
      <c r="GL422" s="18"/>
      <c r="GM422" s="18"/>
      <c r="GN422" s="18"/>
      <c r="GO422" s="18"/>
      <c r="GP422" s="18"/>
      <c r="GQ422" s="18"/>
      <c r="GR422" s="18"/>
      <c r="GS422" s="18"/>
      <c r="GT422" s="18"/>
      <c r="GU422" s="18"/>
      <c r="GV422" s="18"/>
      <c r="GW422" s="18"/>
      <c r="GX422" s="18"/>
      <c r="GY422" s="18"/>
      <c r="GZ422" s="18"/>
      <c r="HA422" s="18"/>
      <c r="HB422" s="18"/>
      <c r="HC422" s="18"/>
      <c r="HD422" s="18"/>
      <c r="HE422" s="18"/>
      <c r="HF422" s="18"/>
      <c r="HG422" s="18"/>
      <c r="HH422" s="18"/>
      <c r="HI422" s="18"/>
      <c r="HJ422" s="18"/>
      <c r="HK422" s="18"/>
      <c r="HL422" s="18"/>
      <c r="HM422" s="18"/>
      <c r="HN422" s="18"/>
      <c r="HO422" s="18"/>
      <c r="HP422" s="18"/>
      <c r="HQ422" s="18"/>
      <c r="HR422" s="18"/>
      <c r="HS422" s="18"/>
      <c r="HT422" s="18"/>
      <c r="HU422" s="18"/>
      <c r="HV422" s="18"/>
      <c r="HW422" s="18"/>
      <c r="HX422" s="18"/>
      <c r="HY422" s="18"/>
      <c r="HZ422" s="18"/>
      <c r="IA422" s="18"/>
      <c r="IB422" s="18"/>
      <c r="IC422" s="18"/>
      <c r="ID422" s="18"/>
      <c r="IE422" s="18"/>
      <c r="IF422" s="18"/>
      <c r="IG422" s="18"/>
      <c r="IH422" s="18"/>
      <c r="II422" s="18"/>
      <c r="IJ422" s="18"/>
      <c r="IK422" s="18"/>
      <c r="IL422" s="18"/>
      <c r="IM422" s="18"/>
      <c r="IN422" s="18"/>
      <c r="IO422" s="18"/>
      <c r="IP422" s="18"/>
      <c r="IQ422" s="18"/>
      <c r="IR422" s="18"/>
      <c r="IS422" s="18"/>
      <c r="IT422" s="18"/>
      <c r="IU422" s="18"/>
      <c r="IV422" s="18"/>
      <c r="IW422" s="18"/>
      <c r="IX422" s="18"/>
      <c r="IY422" s="18"/>
      <c r="IZ422" s="18"/>
      <c r="JA422" s="18"/>
      <c r="JB422" s="18"/>
      <c r="JC422" s="18"/>
      <c r="JD422" s="18"/>
      <c r="JE422" s="18"/>
      <c r="JF422" s="18"/>
      <c r="JG422" s="18"/>
      <c r="JH422" s="18"/>
      <c r="JI422" s="18"/>
      <c r="JJ422" s="18"/>
      <c r="JK422" s="18"/>
      <c r="JL422" s="18"/>
      <c r="JM422" s="18"/>
      <c r="JN422" s="18"/>
    </row>
    <row r="423" spans="1:274" x14ac:dyDescent="0.2">
      <c r="A423" s="65"/>
      <c r="B423" s="65" t="s">
        <v>61</v>
      </c>
      <c r="C423" s="65"/>
      <c r="D423" s="65"/>
      <c r="E423" s="326" t="e">
        <f>F422/E422</f>
        <v>#DIV/0!</v>
      </c>
      <c r="F423" s="326"/>
      <c r="G423" s="326" t="e">
        <f>H422/G422</f>
        <v>#DIV/0!</v>
      </c>
      <c r="H423" s="326"/>
      <c r="I423" s="326" t="e">
        <f>J422/I422</f>
        <v>#DIV/0!</v>
      </c>
      <c r="J423" s="326"/>
      <c r="K423" s="326" t="e">
        <f>L422/K422</f>
        <v>#DIV/0!</v>
      </c>
      <c r="L423" s="326"/>
      <c r="M423" s="326" t="e">
        <f>N422/M422</f>
        <v>#DIV/0!</v>
      </c>
      <c r="N423" s="326"/>
      <c r="O423" s="326" t="e">
        <f>P422/O422</f>
        <v>#DIV/0!</v>
      </c>
      <c r="P423" s="326"/>
      <c r="Q423" s="326" t="e">
        <f>R422/Q422</f>
        <v>#DIV/0!</v>
      </c>
      <c r="R423" s="326"/>
      <c r="S423" s="326" t="e">
        <f>T422/S422</f>
        <v>#DIV/0!</v>
      </c>
      <c r="T423" s="326"/>
      <c r="U423" s="326" t="e">
        <f>V422/U422</f>
        <v>#DIV/0!</v>
      </c>
      <c r="V423" s="326"/>
      <c r="W423" s="326">
        <f>X422/W422</f>
        <v>104.10416666666667</v>
      </c>
      <c r="X423" s="326"/>
      <c r="Y423" s="326" t="e">
        <f>Z422/Y422</f>
        <v>#DIV/0!</v>
      </c>
      <c r="Z423" s="326"/>
      <c r="AA423" s="326" t="e">
        <f>AB422/AA422</f>
        <v>#DIV/0!</v>
      </c>
      <c r="AB423" s="326"/>
      <c r="AC423" s="326" t="e">
        <f>AD422/AC422</f>
        <v>#DIV/0!</v>
      </c>
      <c r="AD423" s="326"/>
      <c r="AE423" s="326">
        <f>AF422/AE422</f>
        <v>118</v>
      </c>
      <c r="AF423" s="326"/>
      <c r="AG423" s="326">
        <f>AH422/AG422</f>
        <v>116.31372549019608</v>
      </c>
      <c r="AH423" s="326"/>
      <c r="AI423" s="326">
        <f>AJ422/AI422</f>
        <v>114.60526315789474</v>
      </c>
      <c r="AJ423" s="326"/>
      <c r="AK423" s="326">
        <f>AL422/AK422</f>
        <v>117.29508196721312</v>
      </c>
      <c r="AL423" s="326"/>
      <c r="AM423" s="326">
        <f>AN422/AM422</f>
        <v>107.25</v>
      </c>
      <c r="AN423" s="326"/>
      <c r="AO423" s="326">
        <f>AP422/AO422</f>
        <v>115</v>
      </c>
      <c r="AP423" s="326"/>
      <c r="AQ423" s="326" t="e">
        <f>AR422/AQ422</f>
        <v>#DIV/0!</v>
      </c>
      <c r="AR423" s="326"/>
      <c r="AS423" s="326">
        <f>AT422/AS422</f>
        <v>118</v>
      </c>
      <c r="AT423" s="326"/>
      <c r="AU423" s="326">
        <f>AV422/AU422</f>
        <v>111.88888888888889</v>
      </c>
      <c r="AV423" s="326"/>
      <c r="AW423" s="326">
        <f>AX422/AW422</f>
        <v>106.46031746031746</v>
      </c>
      <c r="AX423" s="326"/>
      <c r="AY423" s="326" t="e">
        <f>AZ422/AY422</f>
        <v>#DIV/0!</v>
      </c>
      <c r="AZ423" s="326"/>
      <c r="BA423" s="326" t="e">
        <f>BB422/BA422</f>
        <v>#DIV/0!</v>
      </c>
      <c r="BB423" s="326"/>
      <c r="BC423" s="326" t="e">
        <f>BD422/BC422</f>
        <v>#DIV/0!</v>
      </c>
      <c r="BD423" s="326"/>
      <c r="BE423" s="326" t="e">
        <f>BF422/BE422</f>
        <v>#DIV/0!</v>
      </c>
      <c r="BF423" s="326"/>
      <c r="BG423" s="326" t="e">
        <f>BH422/BG422</f>
        <v>#DIV/0!</v>
      </c>
      <c r="BH423" s="326"/>
      <c r="BI423" s="326" t="e">
        <f>BJ422/BI422</f>
        <v>#DIV/0!</v>
      </c>
      <c r="BJ423" s="326"/>
      <c r="BK423" s="326" t="e">
        <f>BL422/BK422</f>
        <v>#DIV/0!</v>
      </c>
      <c r="BL423" s="326"/>
      <c r="BM423" s="326" t="e">
        <f>BN422/BM422</f>
        <v>#DIV/0!</v>
      </c>
      <c r="BN423" s="326"/>
      <c r="BO423" s="326" t="e">
        <f>BP422/BO422</f>
        <v>#DIV/0!</v>
      </c>
      <c r="BP423" s="326"/>
      <c r="BQ423" s="326" t="e">
        <f>BR422/BQ422</f>
        <v>#DIV/0!</v>
      </c>
      <c r="BR423" s="326"/>
      <c r="BS423" s="326" t="e">
        <f>BT422/BS422</f>
        <v>#DIV/0!</v>
      </c>
      <c r="BT423" s="326"/>
      <c r="BU423" s="326" t="e">
        <f>BV422/BU422</f>
        <v>#DIV/0!</v>
      </c>
      <c r="BV423" s="326"/>
      <c r="BW423" s="326" t="e">
        <f>BX422/BW422</f>
        <v>#DIV/0!</v>
      </c>
      <c r="BX423" s="326"/>
      <c r="BY423" s="326" t="e">
        <f>BZ422/BY422</f>
        <v>#DIV/0!</v>
      </c>
      <c r="BZ423" s="326"/>
      <c r="CA423" s="70"/>
      <c r="CB423" s="334">
        <f>CC422/CB422</f>
        <v>110.27391304347826</v>
      </c>
      <c r="CC423" s="334"/>
      <c r="CD423" s="68" t="s">
        <v>62</v>
      </c>
      <c r="CE423" s="326"/>
      <c r="CF423" s="326"/>
      <c r="CG423" s="223"/>
      <c r="CH423" s="223"/>
      <c r="CI423" s="326"/>
      <c r="CJ423" s="326"/>
      <c r="CK423" s="240"/>
      <c r="CL423" s="240"/>
      <c r="CM423" s="326"/>
      <c r="CN423" s="326"/>
      <c r="CO423" s="241"/>
      <c r="CP423" s="241"/>
      <c r="CQ423" s="326"/>
      <c r="CR423" s="326"/>
      <c r="CS423" s="242"/>
      <c r="CT423" s="242"/>
      <c r="CU423" s="326"/>
      <c r="CV423" s="326"/>
      <c r="CW423" s="244"/>
      <c r="CX423" s="244"/>
      <c r="CY423" s="326"/>
      <c r="CZ423" s="326"/>
      <c r="DA423" s="245"/>
      <c r="DB423" s="245"/>
      <c r="DC423" s="326"/>
      <c r="DD423" s="326"/>
      <c r="DE423" s="246"/>
      <c r="DF423" s="246"/>
      <c r="DG423" s="326"/>
      <c r="DH423" s="326"/>
      <c r="DI423" s="247"/>
      <c r="DJ423" s="247"/>
      <c r="DK423" s="326"/>
      <c r="DL423" s="326"/>
      <c r="DM423" s="248"/>
      <c r="DN423" s="248"/>
      <c r="DO423" s="326"/>
      <c r="DP423" s="326"/>
      <c r="DQ423" s="249"/>
      <c r="DR423" s="249"/>
      <c r="DS423" s="326"/>
      <c r="DT423" s="326"/>
      <c r="DU423" s="249"/>
      <c r="DV423" s="249"/>
      <c r="DX423" s="326"/>
      <c r="DY423" s="326"/>
      <c r="DZ423" s="250"/>
      <c r="EA423" s="250"/>
      <c r="EB423" s="326"/>
      <c r="EC423" s="326"/>
      <c r="ED423" s="250"/>
      <c r="EE423" s="250"/>
      <c r="EF423" s="326"/>
      <c r="EG423" s="326"/>
      <c r="EH423" s="264"/>
      <c r="EI423" s="264"/>
      <c r="EJ423" s="326"/>
      <c r="EK423" s="326"/>
      <c r="EL423" s="262"/>
      <c r="EM423" s="262"/>
      <c r="EO423" s="326"/>
      <c r="EP423" s="326"/>
      <c r="EQ423" s="326"/>
      <c r="ER423" s="326"/>
      <c r="ES423" s="326"/>
      <c r="ET423" s="326"/>
      <c r="EU423" s="326"/>
      <c r="EV423" s="326"/>
      <c r="EW423" s="326"/>
      <c r="EX423" s="326"/>
      <c r="EY423" s="326"/>
      <c r="EZ423" s="326"/>
      <c r="FA423" s="326"/>
      <c r="FB423" s="326"/>
      <c r="FC423" s="326"/>
      <c r="FD423" s="326"/>
      <c r="FE423" s="326"/>
      <c r="FF423" s="326"/>
      <c r="FG423" s="326"/>
      <c r="FH423" s="326"/>
      <c r="FI423" s="326"/>
      <c r="FJ423" s="326"/>
      <c r="FK423" s="326"/>
      <c r="FL423" s="326"/>
      <c r="FM423" s="326"/>
      <c r="FN423" s="326"/>
      <c r="FO423" s="326"/>
      <c r="FP423" s="326"/>
      <c r="FQ423" s="326"/>
      <c r="FR423" s="326"/>
      <c r="FS423" s="326"/>
      <c r="FT423" s="326"/>
      <c r="FU423" s="326"/>
      <c r="FV423" s="326"/>
      <c r="FW423" s="326"/>
      <c r="FX423" s="326"/>
      <c r="FY423" s="326"/>
      <c r="FZ423" s="326"/>
      <c r="GA423" s="326"/>
      <c r="GB423" s="326"/>
      <c r="GC423" s="326"/>
      <c r="GD423" s="326"/>
      <c r="GE423" s="326"/>
      <c r="GF423" s="326"/>
      <c r="GG423" s="326"/>
      <c r="GH423" s="326"/>
      <c r="GI423" s="326"/>
      <c r="GJ423" s="326"/>
      <c r="JK423" s="4"/>
      <c r="JL423" s="4"/>
      <c r="JM423" s="4"/>
      <c r="JN423" s="4"/>
    </row>
    <row r="424" spans="1:274" x14ac:dyDescent="0.2">
      <c r="JK424" s="4"/>
      <c r="JL424" s="4"/>
      <c r="JM424" s="4"/>
      <c r="JN424" s="4"/>
    </row>
    <row r="425" spans="1:274" x14ac:dyDescent="0.2">
      <c r="JK425" s="4"/>
      <c r="JL425" s="4"/>
      <c r="JM425" s="4"/>
      <c r="JN425" s="4"/>
    </row>
    <row r="426" spans="1:274" s="4" customFormat="1" ht="12.75" customHeight="1" x14ac:dyDescent="0.2">
      <c r="A426" s="49"/>
      <c r="B426" s="49"/>
      <c r="C426" s="50"/>
      <c r="D426" s="50"/>
      <c r="E426" s="335" t="str">
        <f>$E$3</f>
        <v>vor 2021</v>
      </c>
      <c r="F426" s="336"/>
      <c r="G426" s="336"/>
      <c r="H426" s="336"/>
      <c r="I426" s="336"/>
      <c r="J426" s="336"/>
      <c r="K426" s="336"/>
      <c r="L426" s="336"/>
      <c r="M426" s="336"/>
      <c r="N426" s="336"/>
      <c r="O426" s="336"/>
      <c r="P426" s="336"/>
      <c r="Q426" s="336"/>
      <c r="R426" s="336"/>
      <c r="S426" s="336"/>
      <c r="T426" s="336"/>
      <c r="U426" s="336"/>
      <c r="V426" s="336"/>
      <c r="W426" s="336"/>
      <c r="X426" s="336"/>
      <c r="Y426" s="336"/>
      <c r="Z426" s="336"/>
      <c r="AA426" s="336"/>
      <c r="AB426" s="337"/>
      <c r="AC426" s="328">
        <v>2021</v>
      </c>
      <c r="AD426" s="329"/>
      <c r="AE426" s="329"/>
      <c r="AF426" s="329"/>
      <c r="AG426" s="329"/>
      <c r="AH426" s="329"/>
      <c r="AI426" s="329"/>
      <c r="AJ426" s="329"/>
      <c r="AK426" s="329"/>
      <c r="AL426" s="329"/>
      <c r="AM426" s="329"/>
      <c r="AN426" s="329"/>
      <c r="AO426" s="329"/>
      <c r="AP426" s="329"/>
      <c r="AQ426" s="329"/>
      <c r="AR426" s="329"/>
      <c r="AS426" s="329"/>
      <c r="AT426" s="329"/>
      <c r="AU426" s="329"/>
      <c r="AV426" s="329"/>
      <c r="AW426" s="329"/>
      <c r="AX426" s="329"/>
      <c r="AY426" s="329"/>
      <c r="AZ426" s="330"/>
      <c r="BA426" s="328">
        <v>2018</v>
      </c>
      <c r="BB426" s="329"/>
      <c r="BC426" s="329"/>
      <c r="BD426" s="329"/>
      <c r="BE426" s="329"/>
      <c r="BF426" s="329"/>
      <c r="BG426" s="329"/>
      <c r="BH426" s="329"/>
      <c r="BI426" s="329"/>
      <c r="BJ426" s="329"/>
      <c r="BK426" s="329"/>
      <c r="BL426" s="329"/>
      <c r="BM426" s="329"/>
      <c r="BN426" s="329"/>
      <c r="BO426" s="329"/>
      <c r="BP426" s="329"/>
      <c r="BQ426" s="329"/>
      <c r="BR426" s="329"/>
      <c r="BS426" s="329"/>
      <c r="BT426" s="329"/>
      <c r="BU426" s="329"/>
      <c r="BV426" s="329"/>
      <c r="BW426" s="329"/>
      <c r="BX426" s="330"/>
      <c r="BY426" s="62"/>
      <c r="BZ426" s="62"/>
      <c r="CA426" s="62"/>
      <c r="CB426" s="17"/>
      <c r="CC426" s="17"/>
    </row>
    <row r="427" spans="1:274" s="5" customFormat="1" ht="15.75" x14ac:dyDescent="0.25">
      <c r="A427" s="69"/>
      <c r="B427" s="69" t="str">
        <f>'Stundenverteilung INGE'!S5</f>
        <v>Reserve</v>
      </c>
      <c r="C427" s="341" t="str">
        <f>'Stundenverteilung INGE'!S7</f>
        <v>offen</v>
      </c>
      <c r="D427" s="342"/>
      <c r="E427" s="338"/>
      <c r="F427" s="339"/>
      <c r="G427" s="339"/>
      <c r="H427" s="339"/>
      <c r="I427" s="339"/>
      <c r="J427" s="339"/>
      <c r="K427" s="339"/>
      <c r="L427" s="339"/>
      <c r="M427" s="339"/>
      <c r="N427" s="339"/>
      <c r="O427" s="339"/>
      <c r="P427" s="339"/>
      <c r="Q427" s="339"/>
      <c r="R427" s="339"/>
      <c r="S427" s="339"/>
      <c r="T427" s="339"/>
      <c r="U427" s="339"/>
      <c r="V427" s="339"/>
      <c r="W427" s="339"/>
      <c r="X427" s="339"/>
      <c r="Y427" s="339"/>
      <c r="Z427" s="339"/>
      <c r="AA427" s="339"/>
      <c r="AB427" s="340"/>
      <c r="AC427" s="331"/>
      <c r="AD427" s="332"/>
      <c r="AE427" s="332"/>
      <c r="AF427" s="332"/>
      <c r="AG427" s="332"/>
      <c r="AH427" s="332"/>
      <c r="AI427" s="332"/>
      <c r="AJ427" s="332"/>
      <c r="AK427" s="332"/>
      <c r="AL427" s="332"/>
      <c r="AM427" s="332"/>
      <c r="AN427" s="332"/>
      <c r="AO427" s="332"/>
      <c r="AP427" s="332"/>
      <c r="AQ427" s="332"/>
      <c r="AR427" s="332"/>
      <c r="AS427" s="332"/>
      <c r="AT427" s="332"/>
      <c r="AU427" s="332"/>
      <c r="AV427" s="332"/>
      <c r="AW427" s="332"/>
      <c r="AX427" s="332"/>
      <c r="AY427" s="332"/>
      <c r="AZ427" s="333"/>
      <c r="BA427" s="331"/>
      <c r="BB427" s="332"/>
      <c r="BC427" s="332"/>
      <c r="BD427" s="332"/>
      <c r="BE427" s="332"/>
      <c r="BF427" s="332"/>
      <c r="BG427" s="332"/>
      <c r="BH427" s="332"/>
      <c r="BI427" s="332"/>
      <c r="BJ427" s="332"/>
      <c r="BK427" s="332"/>
      <c r="BL427" s="332"/>
      <c r="BM427" s="332"/>
      <c r="BN427" s="332"/>
      <c r="BO427" s="332"/>
      <c r="BP427" s="332"/>
      <c r="BQ427" s="332"/>
      <c r="BR427" s="332"/>
      <c r="BS427" s="332"/>
      <c r="BT427" s="332"/>
      <c r="BU427" s="332"/>
      <c r="BV427" s="332"/>
      <c r="BW427" s="332"/>
      <c r="BX427" s="333"/>
      <c r="BY427" s="62"/>
      <c r="BZ427" s="62"/>
      <c r="CA427" s="62"/>
      <c r="CB427" s="16"/>
      <c r="CC427" s="16"/>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row>
    <row r="428" spans="1:274" s="5" customFormat="1" ht="48" x14ac:dyDescent="0.2">
      <c r="A428" s="51" t="s">
        <v>0</v>
      </c>
      <c r="B428" s="51" t="s">
        <v>81</v>
      </c>
      <c r="C428" s="52" t="s">
        <v>1</v>
      </c>
      <c r="D428" s="52" t="s">
        <v>6</v>
      </c>
      <c r="E428" s="53" t="s">
        <v>13</v>
      </c>
      <c r="F428" s="53" t="s">
        <v>14</v>
      </c>
      <c r="G428" s="53" t="s">
        <v>15</v>
      </c>
      <c r="H428" s="53" t="s">
        <v>16</v>
      </c>
      <c r="I428" s="53" t="s">
        <v>17</v>
      </c>
      <c r="J428" s="53" t="s">
        <v>18</v>
      </c>
      <c r="K428" s="53" t="s">
        <v>19</v>
      </c>
      <c r="L428" s="53" t="s">
        <v>20</v>
      </c>
      <c r="M428" s="53" t="s">
        <v>21</v>
      </c>
      <c r="N428" s="53" t="s">
        <v>22</v>
      </c>
      <c r="O428" s="53" t="s">
        <v>23</v>
      </c>
      <c r="P428" s="53" t="s">
        <v>24</v>
      </c>
      <c r="Q428" s="53" t="s">
        <v>25</v>
      </c>
      <c r="R428" s="53" t="s">
        <v>26</v>
      </c>
      <c r="S428" s="53" t="s">
        <v>27</v>
      </c>
      <c r="T428" s="53" t="s">
        <v>28</v>
      </c>
      <c r="U428" s="53" t="s">
        <v>29</v>
      </c>
      <c r="V428" s="53" t="s">
        <v>30</v>
      </c>
      <c r="W428" s="53" t="s">
        <v>288</v>
      </c>
      <c r="X428" s="53" t="s">
        <v>32</v>
      </c>
      <c r="Y428" s="53" t="s">
        <v>289</v>
      </c>
      <c r="Z428" s="53" t="s">
        <v>36</v>
      </c>
      <c r="AA428" s="53" t="s">
        <v>290</v>
      </c>
      <c r="AB428" s="53" t="s">
        <v>35</v>
      </c>
      <c r="AC428" s="58" t="s">
        <v>13</v>
      </c>
      <c r="AD428" s="58" t="s">
        <v>14</v>
      </c>
      <c r="AE428" s="58" t="s">
        <v>15</v>
      </c>
      <c r="AF428" s="58" t="s">
        <v>16</v>
      </c>
      <c r="AG428" s="58" t="s">
        <v>17</v>
      </c>
      <c r="AH428" s="58" t="s">
        <v>18</v>
      </c>
      <c r="AI428" s="58" t="s">
        <v>19</v>
      </c>
      <c r="AJ428" s="58" t="s">
        <v>20</v>
      </c>
      <c r="AK428" s="58" t="s">
        <v>21</v>
      </c>
      <c r="AL428" s="58" t="s">
        <v>22</v>
      </c>
      <c r="AM428" s="58" t="s">
        <v>23</v>
      </c>
      <c r="AN428" s="58" t="s">
        <v>24</v>
      </c>
      <c r="AO428" s="58" t="s">
        <v>25</v>
      </c>
      <c r="AP428" s="58" t="s">
        <v>26</v>
      </c>
      <c r="AQ428" s="58" t="s">
        <v>27</v>
      </c>
      <c r="AR428" s="58" t="s">
        <v>28</v>
      </c>
      <c r="AS428" s="58" t="s">
        <v>29</v>
      </c>
      <c r="AT428" s="58" t="s">
        <v>30</v>
      </c>
      <c r="AU428" s="58" t="s">
        <v>31</v>
      </c>
      <c r="AV428" s="58" t="s">
        <v>32</v>
      </c>
      <c r="AW428" s="58" t="s">
        <v>33</v>
      </c>
      <c r="AX428" s="58" t="s">
        <v>36</v>
      </c>
      <c r="AY428" s="58" t="s">
        <v>34</v>
      </c>
      <c r="AZ428" s="58" t="s">
        <v>35</v>
      </c>
      <c r="BA428" s="58" t="s">
        <v>13</v>
      </c>
      <c r="BB428" s="58" t="s">
        <v>14</v>
      </c>
      <c r="BC428" s="58" t="s">
        <v>15</v>
      </c>
      <c r="BD428" s="58" t="s">
        <v>16</v>
      </c>
      <c r="BE428" s="58" t="s">
        <v>17</v>
      </c>
      <c r="BF428" s="58" t="s">
        <v>18</v>
      </c>
      <c r="BG428" s="58" t="s">
        <v>19</v>
      </c>
      <c r="BH428" s="58" t="s">
        <v>20</v>
      </c>
      <c r="BI428" s="58" t="s">
        <v>21</v>
      </c>
      <c r="BJ428" s="58" t="s">
        <v>22</v>
      </c>
      <c r="BK428" s="58" t="s">
        <v>23</v>
      </c>
      <c r="BL428" s="58" t="s">
        <v>24</v>
      </c>
      <c r="BM428" s="58" t="s">
        <v>25</v>
      </c>
      <c r="BN428" s="58" t="s">
        <v>26</v>
      </c>
      <c r="BO428" s="58" t="s">
        <v>27</v>
      </c>
      <c r="BP428" s="58" t="s">
        <v>28</v>
      </c>
      <c r="BQ428" s="58" t="s">
        <v>29</v>
      </c>
      <c r="BR428" s="58" t="s">
        <v>30</v>
      </c>
      <c r="BS428" s="58" t="s">
        <v>31</v>
      </c>
      <c r="BT428" s="58" t="s">
        <v>32</v>
      </c>
      <c r="BU428" s="58" t="s">
        <v>33</v>
      </c>
      <c r="BV428" s="58" t="s">
        <v>36</v>
      </c>
      <c r="BW428" s="58" t="s">
        <v>34</v>
      </c>
      <c r="BX428" s="58" t="s">
        <v>35</v>
      </c>
      <c r="BY428" s="252" t="str">
        <f>BY5</f>
        <v>Leer
Std.</v>
      </c>
      <c r="BZ428" s="58" t="str">
        <f>BZ5</f>
        <v>Leer
CHF</v>
      </c>
      <c r="CA428" s="58"/>
      <c r="CB428" s="60" t="s">
        <v>4</v>
      </c>
      <c r="CC428" s="60" t="s">
        <v>5</v>
      </c>
      <c r="CD428" s="4"/>
      <c r="CE428" s="53" t="str">
        <f>CE387</f>
        <v>April 17
Std.</v>
      </c>
      <c r="CF428" s="53" t="str">
        <f>CF387</f>
        <v>April 17 
CHF</v>
      </c>
      <c r="CG428" s="217" t="s">
        <v>171</v>
      </c>
      <c r="CH428" s="217" t="s">
        <v>172</v>
      </c>
      <c r="CI428" s="53" t="str">
        <f>CI387</f>
        <v>Mai 17 
Std.</v>
      </c>
      <c r="CJ428" s="53" t="str">
        <f>CJ387</f>
        <v>Mai 17
CHF</v>
      </c>
      <c r="CK428" s="217" t="s">
        <v>171</v>
      </c>
      <c r="CL428" s="217" t="s">
        <v>172</v>
      </c>
      <c r="CM428" s="53" t="str">
        <f>CM387</f>
        <v>Juni 17 
Std.</v>
      </c>
      <c r="CN428" s="53" t="str">
        <f>CN387</f>
        <v>Juni 17
CHF</v>
      </c>
      <c r="CO428" s="217" t="s">
        <v>171</v>
      </c>
      <c r="CP428" s="217" t="s">
        <v>172</v>
      </c>
      <c r="CQ428" s="53" t="str">
        <f>CQ387</f>
        <v>Juli 17 
Std.</v>
      </c>
      <c r="CR428" s="53" t="str">
        <f>CR387</f>
        <v>Juli 17
CHF</v>
      </c>
      <c r="CS428" s="217" t="s">
        <v>171</v>
      </c>
      <c r="CT428" s="217" t="s">
        <v>172</v>
      </c>
      <c r="CU428" s="53" t="str">
        <f>CU387</f>
        <v>Aug. 17 
Std.</v>
      </c>
      <c r="CV428" s="53" t="str">
        <f>CV387</f>
        <v>Aug. 17
CHF</v>
      </c>
      <c r="CW428" s="217" t="s">
        <v>171</v>
      </c>
      <c r="CX428" s="217" t="s">
        <v>172</v>
      </c>
      <c r="CY428" s="53" t="str">
        <f>CY387</f>
        <v>Sept.  17 
Std.</v>
      </c>
      <c r="CZ428" s="53" t="str">
        <f>CZ387</f>
        <v>Sept. 17
CHF</v>
      </c>
      <c r="DA428" s="217" t="s">
        <v>171</v>
      </c>
      <c r="DB428" s="217" t="s">
        <v>172</v>
      </c>
      <c r="DC428" s="53" t="str">
        <f>DC387</f>
        <v>Okt.  17 
Std.</v>
      </c>
      <c r="DD428" s="53" t="str">
        <f>DD387</f>
        <v>Okt. 17
CHF</v>
      </c>
      <c r="DE428" s="217" t="s">
        <v>171</v>
      </c>
      <c r="DF428" s="217" t="s">
        <v>172</v>
      </c>
      <c r="DG428" s="53" t="str">
        <f>DG387</f>
        <v>Nov. 17 
Std.</v>
      </c>
      <c r="DH428" s="53" t="str">
        <f>DH387</f>
        <v>Nov.17
CHF</v>
      </c>
      <c r="DI428" s="217" t="s">
        <v>171</v>
      </c>
      <c r="DJ428" s="217" t="s">
        <v>172</v>
      </c>
      <c r="DK428" s="53" t="str">
        <f>DK387</f>
        <v>Dez. 17 
Std.</v>
      </c>
      <c r="DL428" s="53" t="str">
        <f>DL387</f>
        <v>Dez.17
CHF</v>
      </c>
      <c r="DM428" s="217" t="s">
        <v>171</v>
      </c>
      <c r="DN428" s="217" t="s">
        <v>172</v>
      </c>
      <c r="DO428" s="53" t="str">
        <f>DO387</f>
        <v>Jan. 17 
Std.</v>
      </c>
      <c r="DP428" s="53" t="str">
        <f>DP387</f>
        <v>Jan. 17
CHF</v>
      </c>
      <c r="DQ428" s="217" t="s">
        <v>171</v>
      </c>
      <c r="DR428" s="217" t="s">
        <v>172</v>
      </c>
      <c r="DS428" s="53" t="str">
        <f>DS387</f>
        <v>Feb. 17 
Std.</v>
      </c>
      <c r="DT428" s="53" t="str">
        <f>DT387</f>
        <v>Feb. 17
CHF</v>
      </c>
      <c r="DU428" s="217" t="s">
        <v>171</v>
      </c>
      <c r="DV428" s="217" t="s">
        <v>172</v>
      </c>
      <c r="DW428" s="4"/>
      <c r="DX428" s="53" t="str">
        <f>DX85</f>
        <v>Leer
Std.</v>
      </c>
      <c r="DY428" s="53" t="str">
        <f>DY85</f>
        <v>Leer
CHF</v>
      </c>
      <c r="DZ428" s="217" t="s">
        <v>171</v>
      </c>
      <c r="EA428" s="217" t="s">
        <v>172</v>
      </c>
      <c r="EB428" s="53" t="str">
        <f>EB85</f>
        <v>Nov. 20
Std.</v>
      </c>
      <c r="EC428" s="53" t="str">
        <f>EC85</f>
        <v>Nov. 20
CHF</v>
      </c>
      <c r="ED428" s="217" t="s">
        <v>171</v>
      </c>
      <c r="EE428" s="217" t="s">
        <v>172</v>
      </c>
      <c r="EF428" s="53" t="str">
        <f>EF85</f>
        <v>Dez.
Std.</v>
      </c>
      <c r="EG428" s="53" t="str">
        <f>EG85</f>
        <v>Dez.
CHF</v>
      </c>
      <c r="EH428" s="217" t="s">
        <v>171</v>
      </c>
      <c r="EI428" s="217" t="s">
        <v>172</v>
      </c>
      <c r="EJ428" s="53" t="str">
        <f>EJ85</f>
        <v>Leer
Std.</v>
      </c>
      <c r="EK428" s="53" t="str">
        <f>EK85</f>
        <v>Leer
CHF</v>
      </c>
      <c r="EL428" s="217" t="s">
        <v>171</v>
      </c>
      <c r="EM428" s="217" t="s">
        <v>172</v>
      </c>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row>
    <row r="429" spans="1:274" s="5" customFormat="1" x14ac:dyDescent="0.2">
      <c r="A429" s="57"/>
      <c r="B429" s="57"/>
      <c r="C429" s="57" t="s">
        <v>2</v>
      </c>
      <c r="D429" s="57">
        <v>140</v>
      </c>
      <c r="E429" s="6"/>
      <c r="F429" s="64">
        <f>SUM(E429*$D429)</f>
        <v>0</v>
      </c>
      <c r="G429" s="6"/>
      <c r="H429" s="64">
        <f>SUM(G429*$D429)</f>
        <v>0</v>
      </c>
      <c r="I429" s="6"/>
      <c r="J429" s="64">
        <f>SUM(I429*$D429)</f>
        <v>0</v>
      </c>
      <c r="K429" s="6"/>
      <c r="L429" s="64">
        <f>SUM(K429*$D429)</f>
        <v>0</v>
      </c>
      <c r="M429" s="6"/>
      <c r="N429" s="64">
        <f>SUM(M429*$D429)</f>
        <v>0</v>
      </c>
      <c r="O429" s="6"/>
      <c r="P429" s="64">
        <f>SUM(O429*$D429)</f>
        <v>0</v>
      </c>
      <c r="Q429" s="6"/>
      <c r="R429" s="64">
        <f>SUM(Q429*$D429)</f>
        <v>0</v>
      </c>
      <c r="S429" s="6"/>
      <c r="T429" s="64">
        <f>SUM(S429*$D429)</f>
        <v>0</v>
      </c>
      <c r="U429" s="6"/>
      <c r="V429" s="64">
        <f>SUM(U429*$D429)</f>
        <v>0</v>
      </c>
      <c r="W429" s="6"/>
      <c r="X429" s="64">
        <f>SUM(W429*$D429)</f>
        <v>0</v>
      </c>
      <c r="Y429" s="6"/>
      <c r="Z429" s="64">
        <f>SUM(Y429*$D429)</f>
        <v>0</v>
      </c>
      <c r="AA429" s="6"/>
      <c r="AB429" s="64">
        <f>SUM(AA429*$D429)</f>
        <v>0</v>
      </c>
      <c r="AC429" s="59"/>
      <c r="AD429" s="64">
        <f>SUM(AC429*$D429)</f>
        <v>0</v>
      </c>
      <c r="AE429" s="59"/>
      <c r="AF429" s="64">
        <f>SUM(AE429*$D429)</f>
        <v>0</v>
      </c>
      <c r="AG429" s="59"/>
      <c r="AH429" s="64">
        <f>SUM(AG429*$D429)</f>
        <v>0</v>
      </c>
      <c r="AI429" s="59"/>
      <c r="AJ429" s="64">
        <f>SUM(AI429*$D429)</f>
        <v>0</v>
      </c>
      <c r="AK429" s="59"/>
      <c r="AL429" s="64">
        <f>SUM(AK429*$D429)</f>
        <v>0</v>
      </c>
      <c r="AM429" s="59"/>
      <c r="AN429" s="64">
        <f>SUM(AM429*$D429)</f>
        <v>0</v>
      </c>
      <c r="AO429" s="59"/>
      <c r="AP429" s="64">
        <f>SUM(AO429*$D429)</f>
        <v>0</v>
      </c>
      <c r="AQ429" s="59"/>
      <c r="AR429" s="64">
        <f>SUM(AQ429*$D429)</f>
        <v>0</v>
      </c>
      <c r="AS429" s="59"/>
      <c r="AT429" s="64">
        <f>SUM(AS429*$D429)</f>
        <v>0</v>
      </c>
      <c r="AU429" s="59"/>
      <c r="AV429" s="64">
        <f>SUM(AU429*$D429)</f>
        <v>0</v>
      </c>
      <c r="AW429" s="59"/>
      <c r="AX429" s="64">
        <f>SUM(AW429*$D429)</f>
        <v>0</v>
      </c>
      <c r="AY429" s="59"/>
      <c r="AZ429" s="64">
        <f>SUM(AY429*$D429)</f>
        <v>0</v>
      </c>
      <c r="BA429" s="59"/>
      <c r="BB429" s="64">
        <f>SUM(BA429*$D429)</f>
        <v>0</v>
      </c>
      <c r="BC429" s="59"/>
      <c r="BD429" s="64">
        <f>SUM(BC429*$D429)</f>
        <v>0</v>
      </c>
      <c r="BE429" s="59"/>
      <c r="BF429" s="64">
        <f>SUM(BE429*$D429)</f>
        <v>0</v>
      </c>
      <c r="BG429" s="59"/>
      <c r="BH429" s="64">
        <f>SUM(BG429*$D429)</f>
        <v>0</v>
      </c>
      <c r="BI429" s="59"/>
      <c r="BJ429" s="64">
        <f>SUM(BI429*$D429)</f>
        <v>0</v>
      </c>
      <c r="BK429" s="59"/>
      <c r="BL429" s="64">
        <f>SUM(BK429*$D429)</f>
        <v>0</v>
      </c>
      <c r="BM429" s="59"/>
      <c r="BN429" s="64">
        <f>SUM(BM429*$D429)</f>
        <v>0</v>
      </c>
      <c r="BO429" s="59"/>
      <c r="BP429" s="64">
        <f>SUM(BO429*$D429)</f>
        <v>0</v>
      </c>
      <c r="BQ429" s="59"/>
      <c r="BR429" s="64">
        <f>SUM(BQ429*$D429)</f>
        <v>0</v>
      </c>
      <c r="BS429" s="59"/>
      <c r="BT429" s="64">
        <f>SUM(BS429*$D429)</f>
        <v>0</v>
      </c>
      <c r="BU429" s="59"/>
      <c r="BV429" s="64">
        <f>SUM(BU429*$D429)</f>
        <v>0</v>
      </c>
      <c r="BW429" s="59"/>
      <c r="BX429" s="64">
        <f>SUM(BW429*$D429)</f>
        <v>0</v>
      </c>
      <c r="BY429" s="59"/>
      <c r="BZ429" s="64">
        <f t="shared" ref="BZ429:BZ459" si="4275">SUM(BY429*$D429)</f>
        <v>0</v>
      </c>
      <c r="CA429" s="54"/>
      <c r="CB429" s="61">
        <f t="shared" ref="CB429:CB459" si="4276">SUM(E429+G429+I429+K429+M429+O429+Q429+S429+U429+W429+Y429+AA429+AC429+AE429+AG429+AI429+AK429+AM429+AO429+AQ429+AS429+AU429+AW429+AY429+BA429+BC429+BE429+BG429+BI429+BK429+BM429+BO429+BQ429+BS429+BU429+BW429+BY429)</f>
        <v>0</v>
      </c>
      <c r="CC429" s="61">
        <f t="shared" ref="CC429:CC459" si="4277">ROUND(CB429*D429*2,1)/2</f>
        <v>0</v>
      </c>
      <c r="CD429" s="4"/>
      <c r="CE429" s="4"/>
      <c r="CF429" s="4"/>
      <c r="CG429" s="218">
        <f t="shared" ref="CG429:CG461" si="4278">SUM(CE429+K429)</f>
        <v>0</v>
      </c>
      <c r="CH429" s="221">
        <f t="shared" ref="CH429:CH461" si="4279">SUM(CF429+L429)</f>
        <v>0</v>
      </c>
      <c r="CI429" s="4"/>
      <c r="CJ429" s="4"/>
      <c r="CK429" s="218">
        <f t="shared" ref="CK429:CK461" si="4280">SUM(CI429+O429)</f>
        <v>0</v>
      </c>
      <c r="CL429" s="221">
        <f t="shared" ref="CL429:CL461" si="4281">SUM(CJ429+P429)</f>
        <v>0</v>
      </c>
      <c r="CM429" s="4"/>
      <c r="CN429" s="4"/>
      <c r="CO429" s="218">
        <f t="shared" ref="CO429:CO461" si="4282">SUM(CM429+S429)</f>
        <v>0</v>
      </c>
      <c r="CP429" s="221">
        <f t="shared" ref="CP429:CP461" si="4283">SUM(CN429+T429)</f>
        <v>0</v>
      </c>
      <c r="CQ429" s="4"/>
      <c r="CR429" s="4"/>
      <c r="CS429" s="218">
        <f t="shared" ref="CS429:CS461" si="4284">SUM(CQ429+W429)</f>
        <v>0</v>
      </c>
      <c r="CT429" s="221">
        <f t="shared" ref="CT429:CT461" si="4285">SUM(CR429+X429)</f>
        <v>0</v>
      </c>
      <c r="CU429" s="4"/>
      <c r="CV429" s="4"/>
      <c r="CW429" s="218">
        <f t="shared" ref="CW429:CW461" si="4286">SUM(CU429+AA429)</f>
        <v>0</v>
      </c>
      <c r="CX429" s="221">
        <f t="shared" ref="CX429:CX461" si="4287">SUM(CV429+AB429)</f>
        <v>0</v>
      </c>
      <c r="CY429" s="4"/>
      <c r="CZ429" s="4"/>
      <c r="DA429" s="218">
        <f t="shared" ref="DA429:DA461" si="4288">SUM(CY429+AE429)</f>
        <v>0</v>
      </c>
      <c r="DB429" s="221">
        <f t="shared" ref="DB429:DB461" si="4289">SUM(CZ429+AF429)</f>
        <v>0</v>
      </c>
      <c r="DC429" s="4"/>
      <c r="DD429" s="4"/>
      <c r="DE429" s="218">
        <f t="shared" ref="DE429:DE461" si="4290">SUM(DC429+AI429)</f>
        <v>0</v>
      </c>
      <c r="DF429" s="221">
        <f t="shared" ref="DF429:DF461" si="4291">SUM(DD429+AJ429)</f>
        <v>0</v>
      </c>
      <c r="DG429" s="4"/>
      <c r="DH429" s="4"/>
      <c r="DI429" s="218">
        <f t="shared" ref="DI429:DI461" si="4292">SUM(DG429+AM429)</f>
        <v>0</v>
      </c>
      <c r="DJ429" s="221">
        <f t="shared" ref="DJ429:DJ461" si="4293">SUM(DH429+AN429)</f>
        <v>0</v>
      </c>
      <c r="DK429" s="4"/>
      <c r="DL429" s="4"/>
      <c r="DM429" s="218">
        <f t="shared" ref="DM429:DM461" si="4294">SUM(DK429+AQ429)</f>
        <v>0</v>
      </c>
      <c r="DN429" s="221">
        <f t="shared" ref="DN429:DN461" si="4295">SUM(DL429+AR429)</f>
        <v>0</v>
      </c>
      <c r="DO429" s="4"/>
      <c r="DP429" s="4"/>
      <c r="DQ429" s="218">
        <f t="shared" ref="DQ429:DQ461" si="4296">SUM(DO429+AU429)</f>
        <v>0</v>
      </c>
      <c r="DR429" s="221">
        <f t="shared" ref="DR429:DR461" si="4297">SUM(DP429+AV429)</f>
        <v>0</v>
      </c>
      <c r="DS429" s="4"/>
      <c r="DT429" s="4"/>
      <c r="DU429" s="218">
        <f t="shared" ref="DU429:DU461" si="4298">SUM(DS429+AY429)</f>
        <v>0</v>
      </c>
      <c r="DV429" s="221">
        <f t="shared" ref="DV429:DV461" si="4299">SUM(DT429+AZ429)</f>
        <v>0</v>
      </c>
      <c r="DW429" s="4"/>
      <c r="DX429" s="4"/>
      <c r="DY429" s="4"/>
      <c r="DZ429" s="218">
        <f t="shared" ref="DZ429:DZ461" si="4300">SUM(DX429+AZ429)</f>
        <v>0</v>
      </c>
      <c r="EA429" s="221">
        <f t="shared" ref="EA429:EA461" si="4301">SUM(DY429+CA429)</f>
        <v>0</v>
      </c>
      <c r="EB429" s="4"/>
      <c r="EC429" s="4"/>
      <c r="ED429" s="218">
        <f t="shared" ref="ED429:ED461" si="4302">SUM(EB429+CD429)</f>
        <v>0</v>
      </c>
      <c r="EE429" s="221">
        <f t="shared" ref="EE429:EE461" si="4303">SUM(EC429+CE429)</f>
        <v>0</v>
      </c>
      <c r="EF429" s="4"/>
      <c r="EG429" s="4"/>
      <c r="EH429" s="218">
        <f t="shared" ref="EH429:EH461" si="4304">SUM(EF429+CD429)</f>
        <v>0</v>
      </c>
      <c r="EI429" s="221">
        <f t="shared" ref="EI429:EI461" si="4305">SUM(EG429+CE429)</f>
        <v>0</v>
      </c>
      <c r="EJ429" s="4"/>
      <c r="EK429" s="4"/>
      <c r="EL429" s="218">
        <f t="shared" ref="EL429:EL461" si="4306">SUM(EJ429+CH429)</f>
        <v>0</v>
      </c>
      <c r="EM429" s="221">
        <f t="shared" ref="EM429:EM461" si="4307">SUM(EK429+CI429)</f>
        <v>0</v>
      </c>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c r="IE429" s="4"/>
      <c r="IF429" s="4"/>
      <c r="IG429" s="4"/>
      <c r="IH429" s="4"/>
      <c r="II429" s="4"/>
      <c r="IJ429" s="4"/>
      <c r="IK429" s="4"/>
      <c r="IL429" s="4"/>
      <c r="IM429" s="4"/>
      <c r="IN429" s="4"/>
      <c r="IO429" s="4"/>
      <c r="IP429" s="4"/>
      <c r="IQ429" s="4"/>
      <c r="IR429" s="4"/>
      <c r="IS429" s="4"/>
      <c r="IT429" s="4"/>
      <c r="IU429" s="4"/>
      <c r="IV429" s="4"/>
      <c r="IW429" s="4"/>
      <c r="IX429" s="4"/>
      <c r="IY429" s="4"/>
      <c r="IZ429" s="4"/>
      <c r="JA429" s="4"/>
      <c r="JB429" s="4"/>
      <c r="JC429" s="4"/>
      <c r="JD429" s="4"/>
      <c r="JE429" s="4"/>
      <c r="JF429" s="4"/>
      <c r="JG429" s="4"/>
      <c r="JH429" s="4"/>
      <c r="JI429" s="4"/>
      <c r="JJ429" s="4"/>
      <c r="JK429" s="4"/>
      <c r="JL429" s="4"/>
      <c r="JM429" s="4"/>
      <c r="JN429" s="4"/>
    </row>
    <row r="430" spans="1:274" s="5" customFormat="1" x14ac:dyDescent="0.2">
      <c r="A430" s="57"/>
      <c r="B430" s="57"/>
      <c r="C430" s="57" t="s">
        <v>2</v>
      </c>
      <c r="D430" s="57">
        <v>140</v>
      </c>
      <c r="E430" s="6"/>
      <c r="F430" s="64">
        <f t="shared" ref="F430:F459" si="4308">SUM(E430*$D430)</f>
        <v>0</v>
      </c>
      <c r="G430" s="6"/>
      <c r="H430" s="64">
        <f t="shared" ref="H430:H442" si="4309">SUM(G430*$D430)</f>
        <v>0</v>
      </c>
      <c r="I430" s="6"/>
      <c r="J430" s="64">
        <f t="shared" ref="J430" si="4310">SUM(I430*$D430)</f>
        <v>0</v>
      </c>
      <c r="K430" s="6"/>
      <c r="L430" s="64">
        <f t="shared" ref="L430:L442" si="4311">SUM(K430*$D430)</f>
        <v>0</v>
      </c>
      <c r="M430" s="6"/>
      <c r="N430" s="64">
        <f t="shared" ref="N430:N442" si="4312">SUM(M430*$D430)</f>
        <v>0</v>
      </c>
      <c r="O430" s="6"/>
      <c r="P430" s="64">
        <f t="shared" ref="P430:P442" si="4313">SUM(O430*$D430)</f>
        <v>0</v>
      </c>
      <c r="Q430" s="6"/>
      <c r="R430" s="64">
        <f t="shared" ref="R430:R442" si="4314">SUM(Q430*$D430)</f>
        <v>0</v>
      </c>
      <c r="S430" s="6"/>
      <c r="T430" s="64">
        <f t="shared" ref="T430:T442" si="4315">SUM(S430*$D430)</f>
        <v>0</v>
      </c>
      <c r="U430" s="6"/>
      <c r="V430" s="64">
        <f t="shared" ref="V430:V442" si="4316">SUM(U430*$D430)</f>
        <v>0</v>
      </c>
      <c r="W430" s="6"/>
      <c r="X430" s="64">
        <f t="shared" ref="X430:X442" si="4317">SUM(W430*$D430)</f>
        <v>0</v>
      </c>
      <c r="Y430" s="6"/>
      <c r="Z430" s="64">
        <f t="shared" ref="Z430:Z442" si="4318">SUM(Y430*$D430)</f>
        <v>0</v>
      </c>
      <c r="AA430" s="6"/>
      <c r="AB430" s="64">
        <f t="shared" ref="AB430:AB442" si="4319">SUM(AA430*$D430)</f>
        <v>0</v>
      </c>
      <c r="AC430" s="59"/>
      <c r="AD430" s="64">
        <f t="shared" ref="AD430:AD442" si="4320">SUM(AC430*$D430)</f>
        <v>0</v>
      </c>
      <c r="AE430" s="59"/>
      <c r="AF430" s="64">
        <f t="shared" ref="AF430:AF442" si="4321">SUM(AE430*$D430)</f>
        <v>0</v>
      </c>
      <c r="AG430" s="59"/>
      <c r="AH430" s="64">
        <f t="shared" ref="AH430:AH442" si="4322">SUM(AG430*$D430)</f>
        <v>0</v>
      </c>
      <c r="AI430" s="59"/>
      <c r="AJ430" s="64">
        <f t="shared" ref="AJ430:AJ442" si="4323">SUM(AI430*$D430)</f>
        <v>0</v>
      </c>
      <c r="AK430" s="59"/>
      <c r="AL430" s="64">
        <f t="shared" ref="AL430:AL442" si="4324">SUM(AK430*$D430)</f>
        <v>0</v>
      </c>
      <c r="AM430" s="59"/>
      <c r="AN430" s="64">
        <f t="shared" ref="AN430:AN442" si="4325">SUM(AM430*$D430)</f>
        <v>0</v>
      </c>
      <c r="AO430" s="59"/>
      <c r="AP430" s="64">
        <f t="shared" ref="AP430:AP442" si="4326">SUM(AO430*$D430)</f>
        <v>0</v>
      </c>
      <c r="AQ430" s="59"/>
      <c r="AR430" s="64">
        <f t="shared" ref="AR430:AR442" si="4327">SUM(AQ430*$D430)</f>
        <v>0</v>
      </c>
      <c r="AS430" s="59"/>
      <c r="AT430" s="64">
        <f t="shared" ref="AT430:AT442" si="4328">SUM(AS430*$D430)</f>
        <v>0</v>
      </c>
      <c r="AU430" s="59"/>
      <c r="AV430" s="64">
        <f t="shared" ref="AV430:AV442" si="4329">SUM(AU430*$D430)</f>
        <v>0</v>
      </c>
      <c r="AW430" s="59"/>
      <c r="AX430" s="64">
        <f t="shared" ref="AX430:AX442" si="4330">SUM(AW430*$D430)</f>
        <v>0</v>
      </c>
      <c r="AY430" s="59"/>
      <c r="AZ430" s="64">
        <f t="shared" ref="AZ430:AZ442" si="4331">SUM(AY430*$D430)</f>
        <v>0</v>
      </c>
      <c r="BA430" s="59"/>
      <c r="BB430" s="64">
        <f t="shared" ref="BB430:BB442" si="4332">SUM(BA430*$D430)</f>
        <v>0</v>
      </c>
      <c r="BC430" s="59"/>
      <c r="BD430" s="64">
        <f t="shared" ref="BD430:BD442" si="4333">SUM(BC430*$D430)</f>
        <v>0</v>
      </c>
      <c r="BE430" s="59"/>
      <c r="BF430" s="64">
        <f t="shared" ref="BF430:BF442" si="4334">SUM(BE430*$D430)</f>
        <v>0</v>
      </c>
      <c r="BG430" s="59"/>
      <c r="BH430" s="64">
        <f t="shared" ref="BH430:BH442" si="4335">SUM(BG430*$D430)</f>
        <v>0</v>
      </c>
      <c r="BI430" s="59"/>
      <c r="BJ430" s="64">
        <f t="shared" ref="BJ430:BJ442" si="4336">SUM(BI430*$D430)</f>
        <v>0</v>
      </c>
      <c r="BK430" s="59"/>
      <c r="BL430" s="64">
        <f t="shared" ref="BL430:BL442" si="4337">SUM(BK430*$D430)</f>
        <v>0</v>
      </c>
      <c r="BM430" s="59"/>
      <c r="BN430" s="64">
        <f t="shared" ref="BN430:BN442" si="4338">SUM(BM430*$D430)</f>
        <v>0</v>
      </c>
      <c r="BO430" s="59"/>
      <c r="BP430" s="64">
        <f t="shared" ref="BP430:BP442" si="4339">SUM(BO430*$D430)</f>
        <v>0</v>
      </c>
      <c r="BQ430" s="59"/>
      <c r="BR430" s="64">
        <f t="shared" ref="BR430:BR442" si="4340">SUM(BQ430*$D430)</f>
        <v>0</v>
      </c>
      <c r="BS430" s="59"/>
      <c r="BT430" s="64">
        <f t="shared" ref="BT430:BT442" si="4341">SUM(BS430*$D430)</f>
        <v>0</v>
      </c>
      <c r="BU430" s="59"/>
      <c r="BV430" s="64">
        <f t="shared" ref="BV430:BV442" si="4342">SUM(BU430*$D430)</f>
        <v>0</v>
      </c>
      <c r="BW430" s="59"/>
      <c r="BX430" s="64">
        <f t="shared" ref="BX430:BX442" si="4343">SUM(BW430*$D430)</f>
        <v>0</v>
      </c>
      <c r="BY430" s="59"/>
      <c r="BZ430" s="64">
        <f t="shared" si="4275"/>
        <v>0</v>
      </c>
      <c r="CA430" s="54"/>
      <c r="CB430" s="61">
        <f t="shared" si="4276"/>
        <v>0</v>
      </c>
      <c r="CC430" s="61">
        <f t="shared" si="4277"/>
        <v>0</v>
      </c>
      <c r="CD430" s="4"/>
      <c r="CE430" s="4"/>
      <c r="CF430" s="4"/>
      <c r="CG430" s="218">
        <f t="shared" si="4278"/>
        <v>0</v>
      </c>
      <c r="CH430" s="221">
        <f t="shared" si="4279"/>
        <v>0</v>
      </c>
      <c r="CI430" s="4"/>
      <c r="CJ430" s="4"/>
      <c r="CK430" s="218">
        <f t="shared" si="4280"/>
        <v>0</v>
      </c>
      <c r="CL430" s="221">
        <f t="shared" si="4281"/>
        <v>0</v>
      </c>
      <c r="CM430" s="4"/>
      <c r="CN430" s="4"/>
      <c r="CO430" s="218">
        <f t="shared" si="4282"/>
        <v>0</v>
      </c>
      <c r="CP430" s="221">
        <f t="shared" si="4283"/>
        <v>0</v>
      </c>
      <c r="CQ430" s="4"/>
      <c r="CR430" s="4"/>
      <c r="CS430" s="218">
        <f t="shared" si="4284"/>
        <v>0</v>
      </c>
      <c r="CT430" s="221">
        <f t="shared" si="4285"/>
        <v>0</v>
      </c>
      <c r="CU430" s="4"/>
      <c r="CV430" s="4"/>
      <c r="CW430" s="218">
        <f t="shared" si="4286"/>
        <v>0</v>
      </c>
      <c r="CX430" s="221">
        <f t="shared" si="4287"/>
        <v>0</v>
      </c>
      <c r="CY430" s="4"/>
      <c r="CZ430" s="4"/>
      <c r="DA430" s="218">
        <f t="shared" si="4288"/>
        <v>0</v>
      </c>
      <c r="DB430" s="221">
        <f t="shared" si="4289"/>
        <v>0</v>
      </c>
      <c r="DC430" s="4"/>
      <c r="DD430" s="4"/>
      <c r="DE430" s="218">
        <f t="shared" si="4290"/>
        <v>0</v>
      </c>
      <c r="DF430" s="221">
        <f t="shared" si="4291"/>
        <v>0</v>
      </c>
      <c r="DG430" s="4"/>
      <c r="DH430" s="4"/>
      <c r="DI430" s="218">
        <f t="shared" si="4292"/>
        <v>0</v>
      </c>
      <c r="DJ430" s="221">
        <f t="shared" si="4293"/>
        <v>0</v>
      </c>
      <c r="DK430" s="4"/>
      <c r="DL430" s="4"/>
      <c r="DM430" s="218">
        <f t="shared" si="4294"/>
        <v>0</v>
      </c>
      <c r="DN430" s="221">
        <f t="shared" si="4295"/>
        <v>0</v>
      </c>
      <c r="DO430" s="4"/>
      <c r="DP430" s="4"/>
      <c r="DQ430" s="218">
        <f t="shared" si="4296"/>
        <v>0</v>
      </c>
      <c r="DR430" s="221">
        <f t="shared" si="4297"/>
        <v>0</v>
      </c>
      <c r="DS430" s="4"/>
      <c r="DT430" s="4"/>
      <c r="DU430" s="218">
        <f t="shared" si="4298"/>
        <v>0</v>
      </c>
      <c r="DV430" s="221">
        <f t="shared" si="4299"/>
        <v>0</v>
      </c>
      <c r="DW430" s="4"/>
      <c r="DX430" s="4"/>
      <c r="DY430" s="4"/>
      <c r="DZ430" s="218">
        <f t="shared" si="4300"/>
        <v>0</v>
      </c>
      <c r="EA430" s="221">
        <f t="shared" si="4301"/>
        <v>0</v>
      </c>
      <c r="EB430" s="4"/>
      <c r="EC430" s="4"/>
      <c r="ED430" s="218">
        <f t="shared" si="4302"/>
        <v>0</v>
      </c>
      <c r="EE430" s="221">
        <f t="shared" si="4303"/>
        <v>0</v>
      </c>
      <c r="EF430" s="4"/>
      <c r="EG430" s="4"/>
      <c r="EH430" s="218">
        <f t="shared" si="4304"/>
        <v>0</v>
      </c>
      <c r="EI430" s="221">
        <f t="shared" si="4305"/>
        <v>0</v>
      </c>
      <c r="EJ430" s="4"/>
      <c r="EK430" s="4"/>
      <c r="EL430" s="218">
        <f t="shared" si="4306"/>
        <v>0</v>
      </c>
      <c r="EM430" s="221">
        <f t="shared" si="4307"/>
        <v>0</v>
      </c>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c r="HW430" s="4"/>
      <c r="HX430" s="4"/>
      <c r="HY430" s="4"/>
      <c r="HZ430" s="4"/>
      <c r="IA430" s="4"/>
      <c r="IB430" s="4"/>
      <c r="IC430" s="4"/>
      <c r="ID430" s="4"/>
      <c r="IE430" s="4"/>
      <c r="IF430" s="4"/>
      <c r="IG430" s="4"/>
      <c r="IH430" s="4"/>
      <c r="II430" s="4"/>
      <c r="IJ430" s="4"/>
      <c r="IK430" s="4"/>
      <c r="IL430" s="4"/>
      <c r="IM430" s="4"/>
      <c r="IN430" s="4"/>
      <c r="IO430" s="4"/>
      <c r="IP430" s="4"/>
      <c r="IQ430" s="4"/>
      <c r="IR430" s="4"/>
      <c r="IS430" s="4"/>
      <c r="IT430" s="4"/>
      <c r="IU430" s="4"/>
      <c r="IV430" s="4"/>
      <c r="IW430" s="4"/>
      <c r="IX430" s="4"/>
      <c r="IY430" s="4"/>
      <c r="IZ430" s="4"/>
      <c r="JA430" s="4"/>
      <c r="JB430" s="4"/>
      <c r="JC430" s="4"/>
      <c r="JD430" s="4"/>
      <c r="JE430" s="4"/>
      <c r="JF430" s="4"/>
      <c r="JG430" s="4"/>
      <c r="JH430" s="4"/>
      <c r="JI430" s="4"/>
      <c r="JJ430" s="4"/>
      <c r="JK430" s="4"/>
      <c r="JL430" s="4"/>
      <c r="JM430" s="4"/>
      <c r="JN430" s="4"/>
    </row>
    <row r="431" spans="1:274" s="5" customFormat="1" x14ac:dyDescent="0.2">
      <c r="A431" s="57"/>
      <c r="B431" s="57"/>
      <c r="C431" s="57" t="s">
        <v>2</v>
      </c>
      <c r="D431" s="57">
        <v>140</v>
      </c>
      <c r="E431" s="6"/>
      <c r="F431" s="64">
        <f t="shared" si="4308"/>
        <v>0</v>
      </c>
      <c r="G431" s="6"/>
      <c r="H431" s="64">
        <f t="shared" si="4309"/>
        <v>0</v>
      </c>
      <c r="I431" s="6"/>
      <c r="J431" s="64">
        <f t="shared" ref="J431" si="4344">SUM(I431*$D431)</f>
        <v>0</v>
      </c>
      <c r="K431" s="6"/>
      <c r="L431" s="64">
        <f t="shared" si="4311"/>
        <v>0</v>
      </c>
      <c r="M431" s="6"/>
      <c r="N431" s="64">
        <f t="shared" si="4312"/>
        <v>0</v>
      </c>
      <c r="O431" s="6"/>
      <c r="P431" s="64">
        <f t="shared" si="4313"/>
        <v>0</v>
      </c>
      <c r="Q431" s="6"/>
      <c r="R431" s="64">
        <f t="shared" si="4314"/>
        <v>0</v>
      </c>
      <c r="S431" s="6"/>
      <c r="T431" s="64">
        <f t="shared" si="4315"/>
        <v>0</v>
      </c>
      <c r="U431" s="6"/>
      <c r="V431" s="64">
        <f t="shared" si="4316"/>
        <v>0</v>
      </c>
      <c r="W431" s="6"/>
      <c r="X431" s="64">
        <f t="shared" si="4317"/>
        <v>0</v>
      </c>
      <c r="Y431" s="6"/>
      <c r="Z431" s="64">
        <f t="shared" si="4318"/>
        <v>0</v>
      </c>
      <c r="AA431" s="6"/>
      <c r="AB431" s="64">
        <f t="shared" si="4319"/>
        <v>0</v>
      </c>
      <c r="AC431" s="59"/>
      <c r="AD431" s="64">
        <f t="shared" si="4320"/>
        <v>0</v>
      </c>
      <c r="AE431" s="59"/>
      <c r="AF431" s="64">
        <f t="shared" si="4321"/>
        <v>0</v>
      </c>
      <c r="AG431" s="59"/>
      <c r="AH431" s="64">
        <f t="shared" si="4322"/>
        <v>0</v>
      </c>
      <c r="AI431" s="59"/>
      <c r="AJ431" s="64">
        <f t="shared" si="4323"/>
        <v>0</v>
      </c>
      <c r="AK431" s="59"/>
      <c r="AL431" s="64">
        <f t="shared" si="4324"/>
        <v>0</v>
      </c>
      <c r="AM431" s="59"/>
      <c r="AN431" s="64">
        <f t="shared" si="4325"/>
        <v>0</v>
      </c>
      <c r="AO431" s="59"/>
      <c r="AP431" s="64">
        <f t="shared" si="4326"/>
        <v>0</v>
      </c>
      <c r="AQ431" s="59"/>
      <c r="AR431" s="64">
        <f t="shared" si="4327"/>
        <v>0</v>
      </c>
      <c r="AS431" s="59"/>
      <c r="AT431" s="64">
        <f t="shared" si="4328"/>
        <v>0</v>
      </c>
      <c r="AU431" s="59"/>
      <c r="AV431" s="64">
        <f t="shared" si="4329"/>
        <v>0</v>
      </c>
      <c r="AW431" s="59"/>
      <c r="AX431" s="64">
        <f t="shared" si="4330"/>
        <v>0</v>
      </c>
      <c r="AY431" s="59"/>
      <c r="AZ431" s="64">
        <f t="shared" si="4331"/>
        <v>0</v>
      </c>
      <c r="BA431" s="59"/>
      <c r="BB431" s="64">
        <f t="shared" si="4332"/>
        <v>0</v>
      </c>
      <c r="BC431" s="59"/>
      <c r="BD431" s="64">
        <f t="shared" si="4333"/>
        <v>0</v>
      </c>
      <c r="BE431" s="59"/>
      <c r="BF431" s="64">
        <f t="shared" si="4334"/>
        <v>0</v>
      </c>
      <c r="BG431" s="59"/>
      <c r="BH431" s="64">
        <f t="shared" si="4335"/>
        <v>0</v>
      </c>
      <c r="BI431" s="59"/>
      <c r="BJ431" s="64">
        <f t="shared" si="4336"/>
        <v>0</v>
      </c>
      <c r="BK431" s="59"/>
      <c r="BL431" s="64">
        <f t="shared" si="4337"/>
        <v>0</v>
      </c>
      <c r="BM431" s="59"/>
      <c r="BN431" s="64">
        <f t="shared" si="4338"/>
        <v>0</v>
      </c>
      <c r="BO431" s="59"/>
      <c r="BP431" s="64">
        <f t="shared" si="4339"/>
        <v>0</v>
      </c>
      <c r="BQ431" s="59"/>
      <c r="BR431" s="64">
        <f t="shared" si="4340"/>
        <v>0</v>
      </c>
      <c r="BS431" s="59"/>
      <c r="BT431" s="64">
        <f t="shared" si="4341"/>
        <v>0</v>
      </c>
      <c r="BU431" s="59"/>
      <c r="BV431" s="64">
        <f t="shared" si="4342"/>
        <v>0</v>
      </c>
      <c r="BW431" s="59"/>
      <c r="BX431" s="64">
        <f t="shared" si="4343"/>
        <v>0</v>
      </c>
      <c r="BY431" s="59"/>
      <c r="BZ431" s="64">
        <f t="shared" si="4275"/>
        <v>0</v>
      </c>
      <c r="CA431" s="54"/>
      <c r="CB431" s="61">
        <f t="shared" si="4276"/>
        <v>0</v>
      </c>
      <c r="CC431" s="61">
        <f t="shared" si="4277"/>
        <v>0</v>
      </c>
      <c r="CD431" s="4"/>
      <c r="CE431" s="4"/>
      <c r="CF431" s="4"/>
      <c r="CG431" s="218">
        <f t="shared" si="4278"/>
        <v>0</v>
      </c>
      <c r="CH431" s="221">
        <f t="shared" si="4279"/>
        <v>0</v>
      </c>
      <c r="CI431" s="4"/>
      <c r="CJ431" s="4"/>
      <c r="CK431" s="218">
        <f t="shared" si="4280"/>
        <v>0</v>
      </c>
      <c r="CL431" s="221">
        <f t="shared" si="4281"/>
        <v>0</v>
      </c>
      <c r="CM431" s="4"/>
      <c r="CN431" s="4"/>
      <c r="CO431" s="218">
        <f t="shared" si="4282"/>
        <v>0</v>
      </c>
      <c r="CP431" s="221">
        <f t="shared" si="4283"/>
        <v>0</v>
      </c>
      <c r="CQ431" s="4"/>
      <c r="CR431" s="4"/>
      <c r="CS431" s="218">
        <f t="shared" si="4284"/>
        <v>0</v>
      </c>
      <c r="CT431" s="221">
        <f t="shared" si="4285"/>
        <v>0</v>
      </c>
      <c r="CU431" s="4"/>
      <c r="CV431" s="4"/>
      <c r="CW431" s="218">
        <f t="shared" si="4286"/>
        <v>0</v>
      </c>
      <c r="CX431" s="221">
        <f t="shared" si="4287"/>
        <v>0</v>
      </c>
      <c r="CY431" s="4"/>
      <c r="CZ431" s="4"/>
      <c r="DA431" s="218">
        <f t="shared" si="4288"/>
        <v>0</v>
      </c>
      <c r="DB431" s="221">
        <f t="shared" si="4289"/>
        <v>0</v>
      </c>
      <c r="DC431" s="4"/>
      <c r="DD431" s="4"/>
      <c r="DE431" s="218">
        <f t="shared" si="4290"/>
        <v>0</v>
      </c>
      <c r="DF431" s="221">
        <f t="shared" si="4291"/>
        <v>0</v>
      </c>
      <c r="DG431" s="4"/>
      <c r="DH431" s="4"/>
      <c r="DI431" s="218">
        <f t="shared" si="4292"/>
        <v>0</v>
      </c>
      <c r="DJ431" s="221">
        <f t="shared" si="4293"/>
        <v>0</v>
      </c>
      <c r="DK431" s="4"/>
      <c r="DL431" s="4"/>
      <c r="DM431" s="218">
        <f t="shared" si="4294"/>
        <v>0</v>
      </c>
      <c r="DN431" s="221">
        <f t="shared" si="4295"/>
        <v>0</v>
      </c>
      <c r="DO431" s="4"/>
      <c r="DP431" s="4"/>
      <c r="DQ431" s="218">
        <f t="shared" si="4296"/>
        <v>0</v>
      </c>
      <c r="DR431" s="221">
        <f t="shared" si="4297"/>
        <v>0</v>
      </c>
      <c r="DS431" s="4"/>
      <c r="DT431" s="4"/>
      <c r="DU431" s="218">
        <f t="shared" si="4298"/>
        <v>0</v>
      </c>
      <c r="DV431" s="221">
        <f t="shared" si="4299"/>
        <v>0</v>
      </c>
      <c r="DW431" s="4"/>
      <c r="DX431" s="4"/>
      <c r="DY431" s="4"/>
      <c r="DZ431" s="218">
        <f t="shared" si="4300"/>
        <v>0</v>
      </c>
      <c r="EA431" s="221">
        <f t="shared" si="4301"/>
        <v>0</v>
      </c>
      <c r="EB431" s="4"/>
      <c r="EC431" s="4"/>
      <c r="ED431" s="218">
        <f t="shared" si="4302"/>
        <v>0</v>
      </c>
      <c r="EE431" s="221">
        <f t="shared" si="4303"/>
        <v>0</v>
      </c>
      <c r="EF431" s="4"/>
      <c r="EG431" s="4"/>
      <c r="EH431" s="218">
        <f t="shared" si="4304"/>
        <v>0</v>
      </c>
      <c r="EI431" s="221">
        <f t="shared" si="4305"/>
        <v>0</v>
      </c>
      <c r="EJ431" s="4"/>
      <c r="EK431" s="4"/>
      <c r="EL431" s="218">
        <f t="shared" si="4306"/>
        <v>0</v>
      </c>
      <c r="EM431" s="221">
        <f t="shared" si="4307"/>
        <v>0</v>
      </c>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c r="HW431" s="4"/>
      <c r="HX431" s="4"/>
      <c r="HY431" s="4"/>
      <c r="HZ431" s="4"/>
      <c r="IA431" s="4"/>
      <c r="IB431" s="4"/>
      <c r="IC431" s="4"/>
      <c r="ID431" s="4"/>
      <c r="IE431" s="4"/>
      <c r="IF431" s="4"/>
      <c r="IG431" s="4"/>
      <c r="IH431" s="4"/>
      <c r="II431" s="4"/>
      <c r="IJ431" s="4"/>
      <c r="IK431" s="4"/>
      <c r="IL431" s="4"/>
      <c r="IM431" s="4"/>
      <c r="IN431" s="4"/>
      <c r="IO431" s="4"/>
      <c r="IP431" s="4"/>
      <c r="IQ431" s="4"/>
      <c r="IR431" s="4"/>
      <c r="IS431" s="4"/>
      <c r="IT431" s="4"/>
      <c r="IU431" s="4"/>
      <c r="IV431" s="4"/>
      <c r="IW431" s="4"/>
      <c r="IX431" s="4"/>
      <c r="IY431" s="4"/>
      <c r="IZ431" s="4"/>
      <c r="JA431" s="4"/>
      <c r="JB431" s="4"/>
      <c r="JC431" s="4"/>
      <c r="JD431" s="4"/>
      <c r="JE431" s="4"/>
      <c r="JF431" s="4"/>
      <c r="JG431" s="4"/>
      <c r="JH431" s="4"/>
      <c r="JI431" s="4"/>
      <c r="JJ431" s="4"/>
      <c r="JK431" s="4"/>
      <c r="JL431" s="4"/>
      <c r="JM431" s="4"/>
      <c r="JN431" s="4"/>
    </row>
    <row r="432" spans="1:274" s="5" customFormat="1" x14ac:dyDescent="0.2">
      <c r="A432" s="57"/>
      <c r="B432" s="57"/>
      <c r="C432" s="57" t="s">
        <v>2</v>
      </c>
      <c r="D432" s="57">
        <v>140</v>
      </c>
      <c r="E432" s="6"/>
      <c r="F432" s="64">
        <f t="shared" si="4308"/>
        <v>0</v>
      </c>
      <c r="G432" s="6"/>
      <c r="H432" s="64">
        <f t="shared" si="4309"/>
        <v>0</v>
      </c>
      <c r="I432" s="6"/>
      <c r="J432" s="64">
        <f t="shared" ref="J432" si="4345">SUM(I432*$D432)</f>
        <v>0</v>
      </c>
      <c r="K432" s="6"/>
      <c r="L432" s="64">
        <f t="shared" si="4311"/>
        <v>0</v>
      </c>
      <c r="M432" s="6"/>
      <c r="N432" s="64">
        <f t="shared" si="4312"/>
        <v>0</v>
      </c>
      <c r="O432" s="6"/>
      <c r="P432" s="64">
        <f t="shared" si="4313"/>
        <v>0</v>
      </c>
      <c r="Q432" s="6"/>
      <c r="R432" s="64">
        <f t="shared" si="4314"/>
        <v>0</v>
      </c>
      <c r="S432" s="6"/>
      <c r="T432" s="64">
        <f t="shared" si="4315"/>
        <v>0</v>
      </c>
      <c r="U432" s="6"/>
      <c r="V432" s="64">
        <f t="shared" si="4316"/>
        <v>0</v>
      </c>
      <c r="W432" s="6"/>
      <c r="X432" s="64">
        <f t="shared" si="4317"/>
        <v>0</v>
      </c>
      <c r="Y432" s="6"/>
      <c r="Z432" s="64">
        <f t="shared" si="4318"/>
        <v>0</v>
      </c>
      <c r="AA432" s="6"/>
      <c r="AB432" s="64">
        <f t="shared" si="4319"/>
        <v>0</v>
      </c>
      <c r="AC432" s="59"/>
      <c r="AD432" s="64">
        <f t="shared" si="4320"/>
        <v>0</v>
      </c>
      <c r="AE432" s="59"/>
      <c r="AF432" s="64">
        <f t="shared" si="4321"/>
        <v>0</v>
      </c>
      <c r="AG432" s="59"/>
      <c r="AH432" s="64">
        <f t="shared" si="4322"/>
        <v>0</v>
      </c>
      <c r="AI432" s="59"/>
      <c r="AJ432" s="64">
        <f t="shared" si="4323"/>
        <v>0</v>
      </c>
      <c r="AK432" s="59"/>
      <c r="AL432" s="64">
        <f t="shared" si="4324"/>
        <v>0</v>
      </c>
      <c r="AM432" s="59"/>
      <c r="AN432" s="64">
        <f t="shared" si="4325"/>
        <v>0</v>
      </c>
      <c r="AO432" s="59"/>
      <c r="AP432" s="64">
        <f t="shared" si="4326"/>
        <v>0</v>
      </c>
      <c r="AQ432" s="59"/>
      <c r="AR432" s="64">
        <f t="shared" si="4327"/>
        <v>0</v>
      </c>
      <c r="AS432" s="59"/>
      <c r="AT432" s="64">
        <f t="shared" si="4328"/>
        <v>0</v>
      </c>
      <c r="AU432" s="59"/>
      <c r="AV432" s="64">
        <f t="shared" si="4329"/>
        <v>0</v>
      </c>
      <c r="AW432" s="59"/>
      <c r="AX432" s="64">
        <f t="shared" si="4330"/>
        <v>0</v>
      </c>
      <c r="AY432" s="59"/>
      <c r="AZ432" s="64">
        <f t="shared" si="4331"/>
        <v>0</v>
      </c>
      <c r="BA432" s="59"/>
      <c r="BB432" s="64">
        <f t="shared" si="4332"/>
        <v>0</v>
      </c>
      <c r="BC432" s="59"/>
      <c r="BD432" s="64">
        <f t="shared" si="4333"/>
        <v>0</v>
      </c>
      <c r="BE432" s="59"/>
      <c r="BF432" s="64">
        <f t="shared" si="4334"/>
        <v>0</v>
      </c>
      <c r="BG432" s="59"/>
      <c r="BH432" s="64">
        <f t="shared" si="4335"/>
        <v>0</v>
      </c>
      <c r="BI432" s="59"/>
      <c r="BJ432" s="64">
        <f t="shared" si="4336"/>
        <v>0</v>
      </c>
      <c r="BK432" s="59"/>
      <c r="BL432" s="64">
        <f t="shared" si="4337"/>
        <v>0</v>
      </c>
      <c r="BM432" s="59"/>
      <c r="BN432" s="64">
        <f t="shared" si="4338"/>
        <v>0</v>
      </c>
      <c r="BO432" s="59"/>
      <c r="BP432" s="64">
        <f t="shared" si="4339"/>
        <v>0</v>
      </c>
      <c r="BQ432" s="59"/>
      <c r="BR432" s="64">
        <f t="shared" si="4340"/>
        <v>0</v>
      </c>
      <c r="BS432" s="59"/>
      <c r="BT432" s="64">
        <f t="shared" si="4341"/>
        <v>0</v>
      </c>
      <c r="BU432" s="59"/>
      <c r="BV432" s="64">
        <f t="shared" si="4342"/>
        <v>0</v>
      </c>
      <c r="BW432" s="59"/>
      <c r="BX432" s="64">
        <f t="shared" si="4343"/>
        <v>0</v>
      </c>
      <c r="BY432" s="59"/>
      <c r="BZ432" s="64">
        <f t="shared" si="4275"/>
        <v>0</v>
      </c>
      <c r="CA432" s="54"/>
      <c r="CB432" s="61">
        <f t="shared" si="4276"/>
        <v>0</v>
      </c>
      <c r="CC432" s="61">
        <f t="shared" si="4277"/>
        <v>0</v>
      </c>
      <c r="CD432" s="4"/>
      <c r="CE432" s="4"/>
      <c r="CF432" s="4"/>
      <c r="CG432" s="218">
        <f t="shared" si="4278"/>
        <v>0</v>
      </c>
      <c r="CH432" s="221">
        <f t="shared" si="4279"/>
        <v>0</v>
      </c>
      <c r="CI432" s="4"/>
      <c r="CJ432" s="4"/>
      <c r="CK432" s="218">
        <f t="shared" si="4280"/>
        <v>0</v>
      </c>
      <c r="CL432" s="221">
        <f t="shared" si="4281"/>
        <v>0</v>
      </c>
      <c r="CM432" s="4"/>
      <c r="CN432" s="4"/>
      <c r="CO432" s="218">
        <f t="shared" si="4282"/>
        <v>0</v>
      </c>
      <c r="CP432" s="221">
        <f t="shared" si="4283"/>
        <v>0</v>
      </c>
      <c r="CQ432" s="4"/>
      <c r="CR432" s="4"/>
      <c r="CS432" s="218">
        <f t="shared" si="4284"/>
        <v>0</v>
      </c>
      <c r="CT432" s="221">
        <f t="shared" si="4285"/>
        <v>0</v>
      </c>
      <c r="CU432" s="4"/>
      <c r="CV432" s="4"/>
      <c r="CW432" s="218">
        <f t="shared" si="4286"/>
        <v>0</v>
      </c>
      <c r="CX432" s="221">
        <f t="shared" si="4287"/>
        <v>0</v>
      </c>
      <c r="CY432" s="4"/>
      <c r="CZ432" s="4"/>
      <c r="DA432" s="218">
        <f t="shared" si="4288"/>
        <v>0</v>
      </c>
      <c r="DB432" s="221">
        <f t="shared" si="4289"/>
        <v>0</v>
      </c>
      <c r="DC432" s="4"/>
      <c r="DD432" s="4"/>
      <c r="DE432" s="218">
        <f t="shared" si="4290"/>
        <v>0</v>
      </c>
      <c r="DF432" s="221">
        <f t="shared" si="4291"/>
        <v>0</v>
      </c>
      <c r="DG432" s="4"/>
      <c r="DH432" s="4"/>
      <c r="DI432" s="218">
        <f t="shared" si="4292"/>
        <v>0</v>
      </c>
      <c r="DJ432" s="221">
        <f t="shared" si="4293"/>
        <v>0</v>
      </c>
      <c r="DK432" s="4"/>
      <c r="DL432" s="4"/>
      <c r="DM432" s="218">
        <f t="shared" si="4294"/>
        <v>0</v>
      </c>
      <c r="DN432" s="221">
        <f t="shared" si="4295"/>
        <v>0</v>
      </c>
      <c r="DO432" s="4"/>
      <c r="DP432" s="4"/>
      <c r="DQ432" s="218">
        <f t="shared" si="4296"/>
        <v>0</v>
      </c>
      <c r="DR432" s="221">
        <f t="shared" si="4297"/>
        <v>0</v>
      </c>
      <c r="DS432" s="4"/>
      <c r="DT432" s="4"/>
      <c r="DU432" s="218">
        <f t="shared" si="4298"/>
        <v>0</v>
      </c>
      <c r="DV432" s="221">
        <f t="shared" si="4299"/>
        <v>0</v>
      </c>
      <c r="DW432" s="4"/>
      <c r="DX432" s="4"/>
      <c r="DY432" s="4"/>
      <c r="DZ432" s="218">
        <f t="shared" si="4300"/>
        <v>0</v>
      </c>
      <c r="EA432" s="221">
        <f t="shared" si="4301"/>
        <v>0</v>
      </c>
      <c r="EB432" s="4"/>
      <c r="EC432" s="4"/>
      <c r="ED432" s="218">
        <f t="shared" si="4302"/>
        <v>0</v>
      </c>
      <c r="EE432" s="221">
        <f t="shared" si="4303"/>
        <v>0</v>
      </c>
      <c r="EF432" s="4"/>
      <c r="EG432" s="4"/>
      <c r="EH432" s="218">
        <f t="shared" si="4304"/>
        <v>0</v>
      </c>
      <c r="EI432" s="221">
        <f t="shared" si="4305"/>
        <v>0</v>
      </c>
      <c r="EJ432" s="4"/>
      <c r="EK432" s="4"/>
      <c r="EL432" s="218">
        <f t="shared" si="4306"/>
        <v>0</v>
      </c>
      <c r="EM432" s="221">
        <f t="shared" si="4307"/>
        <v>0</v>
      </c>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c r="HT432" s="4"/>
      <c r="HU432" s="4"/>
      <c r="HV432" s="4"/>
      <c r="HW432" s="4"/>
      <c r="HX432" s="4"/>
      <c r="HY432" s="4"/>
      <c r="HZ432" s="4"/>
      <c r="IA432" s="4"/>
      <c r="IB432" s="4"/>
      <c r="IC432" s="4"/>
      <c r="ID432" s="4"/>
      <c r="IE432" s="4"/>
      <c r="IF432" s="4"/>
      <c r="IG432" s="4"/>
      <c r="IH432" s="4"/>
      <c r="II432" s="4"/>
      <c r="IJ432" s="4"/>
      <c r="IK432" s="4"/>
      <c r="IL432" s="4"/>
      <c r="IM432" s="4"/>
      <c r="IN432" s="4"/>
      <c r="IO432" s="4"/>
      <c r="IP432" s="4"/>
      <c r="IQ432" s="4"/>
      <c r="IR432" s="4"/>
      <c r="IS432" s="4"/>
      <c r="IT432" s="4"/>
      <c r="IU432" s="4"/>
      <c r="IV432" s="4"/>
      <c r="IW432" s="4"/>
      <c r="IX432" s="4"/>
      <c r="IY432" s="4"/>
      <c r="IZ432" s="4"/>
      <c r="JA432" s="4"/>
      <c r="JB432" s="4"/>
      <c r="JC432" s="4"/>
      <c r="JD432" s="4"/>
      <c r="JE432" s="4"/>
      <c r="JF432" s="4"/>
      <c r="JG432" s="4"/>
      <c r="JH432" s="4"/>
      <c r="JI432" s="4"/>
      <c r="JJ432" s="4"/>
      <c r="JK432" s="4"/>
      <c r="JL432" s="4"/>
      <c r="JM432" s="4"/>
      <c r="JN432" s="4"/>
    </row>
    <row r="433" spans="1:274" s="5" customFormat="1" x14ac:dyDescent="0.2">
      <c r="A433" s="57"/>
      <c r="B433" s="57"/>
      <c r="C433" s="57" t="s">
        <v>2</v>
      </c>
      <c r="D433" s="57">
        <v>140</v>
      </c>
      <c r="E433" s="6"/>
      <c r="F433" s="64">
        <f t="shared" si="4308"/>
        <v>0</v>
      </c>
      <c r="G433" s="6"/>
      <c r="H433" s="64">
        <f t="shared" si="4309"/>
        <v>0</v>
      </c>
      <c r="I433" s="6"/>
      <c r="J433" s="64">
        <f t="shared" ref="J433" si="4346">SUM(I433*$D433)</f>
        <v>0</v>
      </c>
      <c r="K433" s="6"/>
      <c r="L433" s="64">
        <f t="shared" si="4311"/>
        <v>0</v>
      </c>
      <c r="M433" s="6"/>
      <c r="N433" s="64">
        <f t="shared" si="4312"/>
        <v>0</v>
      </c>
      <c r="O433" s="6"/>
      <c r="P433" s="64">
        <f t="shared" si="4313"/>
        <v>0</v>
      </c>
      <c r="Q433" s="6"/>
      <c r="R433" s="64">
        <f t="shared" si="4314"/>
        <v>0</v>
      </c>
      <c r="S433" s="6"/>
      <c r="T433" s="64">
        <f t="shared" si="4315"/>
        <v>0</v>
      </c>
      <c r="U433" s="6"/>
      <c r="V433" s="64">
        <f t="shared" si="4316"/>
        <v>0</v>
      </c>
      <c r="W433" s="6"/>
      <c r="X433" s="64">
        <f t="shared" si="4317"/>
        <v>0</v>
      </c>
      <c r="Y433" s="6"/>
      <c r="Z433" s="64">
        <f t="shared" si="4318"/>
        <v>0</v>
      </c>
      <c r="AA433" s="6"/>
      <c r="AB433" s="64">
        <f t="shared" si="4319"/>
        <v>0</v>
      </c>
      <c r="AC433" s="59"/>
      <c r="AD433" s="64">
        <f t="shared" si="4320"/>
        <v>0</v>
      </c>
      <c r="AE433" s="59"/>
      <c r="AF433" s="64">
        <f t="shared" si="4321"/>
        <v>0</v>
      </c>
      <c r="AG433" s="59"/>
      <c r="AH433" s="64">
        <f t="shared" si="4322"/>
        <v>0</v>
      </c>
      <c r="AI433" s="59"/>
      <c r="AJ433" s="64">
        <f t="shared" si="4323"/>
        <v>0</v>
      </c>
      <c r="AK433" s="59"/>
      <c r="AL433" s="64">
        <f t="shared" si="4324"/>
        <v>0</v>
      </c>
      <c r="AM433" s="59"/>
      <c r="AN433" s="64">
        <f t="shared" si="4325"/>
        <v>0</v>
      </c>
      <c r="AO433" s="59"/>
      <c r="AP433" s="64">
        <f t="shared" si="4326"/>
        <v>0</v>
      </c>
      <c r="AQ433" s="59"/>
      <c r="AR433" s="64">
        <f t="shared" si="4327"/>
        <v>0</v>
      </c>
      <c r="AS433" s="59"/>
      <c r="AT433" s="64">
        <f t="shared" si="4328"/>
        <v>0</v>
      </c>
      <c r="AU433" s="59"/>
      <c r="AV433" s="64">
        <f t="shared" si="4329"/>
        <v>0</v>
      </c>
      <c r="AW433" s="59"/>
      <c r="AX433" s="64">
        <f t="shared" si="4330"/>
        <v>0</v>
      </c>
      <c r="AY433" s="59"/>
      <c r="AZ433" s="64">
        <f t="shared" si="4331"/>
        <v>0</v>
      </c>
      <c r="BA433" s="59"/>
      <c r="BB433" s="64">
        <f t="shared" si="4332"/>
        <v>0</v>
      </c>
      <c r="BC433" s="59"/>
      <c r="BD433" s="64">
        <f t="shared" si="4333"/>
        <v>0</v>
      </c>
      <c r="BE433" s="59"/>
      <c r="BF433" s="64">
        <f t="shared" si="4334"/>
        <v>0</v>
      </c>
      <c r="BG433" s="59"/>
      <c r="BH433" s="64">
        <f t="shared" si="4335"/>
        <v>0</v>
      </c>
      <c r="BI433" s="59"/>
      <c r="BJ433" s="64">
        <f t="shared" si="4336"/>
        <v>0</v>
      </c>
      <c r="BK433" s="59"/>
      <c r="BL433" s="64">
        <f t="shared" si="4337"/>
        <v>0</v>
      </c>
      <c r="BM433" s="59"/>
      <c r="BN433" s="64">
        <f t="shared" si="4338"/>
        <v>0</v>
      </c>
      <c r="BO433" s="59"/>
      <c r="BP433" s="64">
        <f t="shared" si="4339"/>
        <v>0</v>
      </c>
      <c r="BQ433" s="59"/>
      <c r="BR433" s="64">
        <f t="shared" si="4340"/>
        <v>0</v>
      </c>
      <c r="BS433" s="59"/>
      <c r="BT433" s="64">
        <f t="shared" si="4341"/>
        <v>0</v>
      </c>
      <c r="BU433" s="59"/>
      <c r="BV433" s="64">
        <f t="shared" si="4342"/>
        <v>0</v>
      </c>
      <c r="BW433" s="59"/>
      <c r="BX433" s="64">
        <f t="shared" si="4343"/>
        <v>0</v>
      </c>
      <c r="BY433" s="59"/>
      <c r="BZ433" s="64">
        <f t="shared" si="4275"/>
        <v>0</v>
      </c>
      <c r="CA433" s="54"/>
      <c r="CB433" s="61">
        <f t="shared" si="4276"/>
        <v>0</v>
      </c>
      <c r="CC433" s="61">
        <f t="shared" si="4277"/>
        <v>0</v>
      </c>
      <c r="CD433" s="4"/>
      <c r="CE433" s="4"/>
      <c r="CF433" s="4"/>
      <c r="CG433" s="218">
        <f t="shared" si="4278"/>
        <v>0</v>
      </c>
      <c r="CH433" s="221">
        <f t="shared" si="4279"/>
        <v>0</v>
      </c>
      <c r="CI433" s="4"/>
      <c r="CJ433" s="4"/>
      <c r="CK433" s="218">
        <f t="shared" si="4280"/>
        <v>0</v>
      </c>
      <c r="CL433" s="221">
        <f t="shared" si="4281"/>
        <v>0</v>
      </c>
      <c r="CM433" s="4"/>
      <c r="CN433" s="4"/>
      <c r="CO433" s="218">
        <f t="shared" si="4282"/>
        <v>0</v>
      </c>
      <c r="CP433" s="221">
        <f t="shared" si="4283"/>
        <v>0</v>
      </c>
      <c r="CQ433" s="4"/>
      <c r="CR433" s="4"/>
      <c r="CS433" s="218">
        <f t="shared" si="4284"/>
        <v>0</v>
      </c>
      <c r="CT433" s="221">
        <f t="shared" si="4285"/>
        <v>0</v>
      </c>
      <c r="CU433" s="4"/>
      <c r="CV433" s="4"/>
      <c r="CW433" s="218">
        <f t="shared" si="4286"/>
        <v>0</v>
      </c>
      <c r="CX433" s="221">
        <f t="shared" si="4287"/>
        <v>0</v>
      </c>
      <c r="CY433" s="4"/>
      <c r="CZ433" s="4"/>
      <c r="DA433" s="218">
        <f t="shared" si="4288"/>
        <v>0</v>
      </c>
      <c r="DB433" s="221">
        <f t="shared" si="4289"/>
        <v>0</v>
      </c>
      <c r="DC433" s="4"/>
      <c r="DD433" s="4"/>
      <c r="DE433" s="218">
        <f t="shared" si="4290"/>
        <v>0</v>
      </c>
      <c r="DF433" s="221">
        <f t="shared" si="4291"/>
        <v>0</v>
      </c>
      <c r="DG433" s="4"/>
      <c r="DH433" s="4"/>
      <c r="DI433" s="218">
        <f t="shared" si="4292"/>
        <v>0</v>
      </c>
      <c r="DJ433" s="221">
        <f t="shared" si="4293"/>
        <v>0</v>
      </c>
      <c r="DK433" s="4"/>
      <c r="DL433" s="4"/>
      <c r="DM433" s="218">
        <f t="shared" si="4294"/>
        <v>0</v>
      </c>
      <c r="DN433" s="221">
        <f t="shared" si="4295"/>
        <v>0</v>
      </c>
      <c r="DO433" s="4"/>
      <c r="DP433" s="4"/>
      <c r="DQ433" s="218">
        <f t="shared" si="4296"/>
        <v>0</v>
      </c>
      <c r="DR433" s="221">
        <f t="shared" si="4297"/>
        <v>0</v>
      </c>
      <c r="DS433" s="4"/>
      <c r="DT433" s="4"/>
      <c r="DU433" s="218">
        <f t="shared" si="4298"/>
        <v>0</v>
      </c>
      <c r="DV433" s="221">
        <f t="shared" si="4299"/>
        <v>0</v>
      </c>
      <c r="DW433" s="4"/>
      <c r="DX433" s="4"/>
      <c r="DY433" s="4"/>
      <c r="DZ433" s="218">
        <f t="shared" si="4300"/>
        <v>0</v>
      </c>
      <c r="EA433" s="221">
        <f t="shared" si="4301"/>
        <v>0</v>
      </c>
      <c r="EB433" s="4"/>
      <c r="EC433" s="4"/>
      <c r="ED433" s="218">
        <f t="shared" si="4302"/>
        <v>0</v>
      </c>
      <c r="EE433" s="221">
        <f t="shared" si="4303"/>
        <v>0</v>
      </c>
      <c r="EF433" s="4"/>
      <c r="EG433" s="4"/>
      <c r="EH433" s="218">
        <f t="shared" si="4304"/>
        <v>0</v>
      </c>
      <c r="EI433" s="221">
        <f t="shared" si="4305"/>
        <v>0</v>
      </c>
      <c r="EJ433" s="4"/>
      <c r="EK433" s="4"/>
      <c r="EL433" s="218">
        <f t="shared" si="4306"/>
        <v>0</v>
      </c>
      <c r="EM433" s="221">
        <f t="shared" si="4307"/>
        <v>0</v>
      </c>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c r="HT433" s="4"/>
      <c r="HU433" s="4"/>
      <c r="HV433" s="4"/>
      <c r="HW433" s="4"/>
      <c r="HX433" s="4"/>
      <c r="HY433" s="4"/>
      <c r="HZ433" s="4"/>
      <c r="IA433" s="4"/>
      <c r="IB433" s="4"/>
      <c r="IC433" s="4"/>
      <c r="ID433" s="4"/>
      <c r="IE433" s="4"/>
      <c r="IF433" s="4"/>
      <c r="IG433" s="4"/>
      <c r="IH433" s="4"/>
      <c r="II433" s="4"/>
      <c r="IJ433" s="4"/>
      <c r="IK433" s="4"/>
      <c r="IL433" s="4"/>
      <c r="IM433" s="4"/>
      <c r="IN433" s="4"/>
      <c r="IO433" s="4"/>
      <c r="IP433" s="4"/>
      <c r="IQ433" s="4"/>
      <c r="IR433" s="4"/>
      <c r="IS433" s="4"/>
      <c r="IT433" s="4"/>
      <c r="IU433" s="4"/>
      <c r="IV433" s="4"/>
      <c r="IW433" s="4"/>
      <c r="IX433" s="4"/>
      <c r="IY433" s="4"/>
      <c r="IZ433" s="4"/>
      <c r="JA433" s="4"/>
      <c r="JB433" s="4"/>
      <c r="JC433" s="4"/>
      <c r="JD433" s="4"/>
      <c r="JE433" s="4"/>
      <c r="JF433" s="4"/>
      <c r="JG433" s="4"/>
      <c r="JH433" s="4"/>
      <c r="JI433" s="4"/>
      <c r="JJ433" s="4"/>
      <c r="JK433" s="4"/>
      <c r="JL433" s="4"/>
      <c r="JM433" s="4"/>
      <c r="JN433" s="4"/>
    </row>
    <row r="434" spans="1:274" s="5" customFormat="1" x14ac:dyDescent="0.2">
      <c r="A434" s="57"/>
      <c r="B434" s="57"/>
      <c r="C434" s="57" t="s">
        <v>7</v>
      </c>
      <c r="D434" s="57">
        <v>118</v>
      </c>
      <c r="E434" s="6"/>
      <c r="F434" s="64">
        <f t="shared" si="4308"/>
        <v>0</v>
      </c>
      <c r="G434" s="6"/>
      <c r="H434" s="64">
        <f t="shared" si="4309"/>
        <v>0</v>
      </c>
      <c r="I434" s="6"/>
      <c r="J434" s="64">
        <f t="shared" ref="J434" si="4347">SUM(I434*$D434)</f>
        <v>0</v>
      </c>
      <c r="K434" s="6"/>
      <c r="L434" s="64">
        <f t="shared" si="4311"/>
        <v>0</v>
      </c>
      <c r="M434" s="6"/>
      <c r="N434" s="64">
        <f t="shared" si="4312"/>
        <v>0</v>
      </c>
      <c r="O434" s="6"/>
      <c r="P434" s="64">
        <f t="shared" si="4313"/>
        <v>0</v>
      </c>
      <c r="Q434" s="6"/>
      <c r="R434" s="64">
        <f t="shared" si="4314"/>
        <v>0</v>
      </c>
      <c r="S434" s="6"/>
      <c r="T434" s="64">
        <f t="shared" si="4315"/>
        <v>0</v>
      </c>
      <c r="U434" s="6"/>
      <c r="V434" s="64">
        <f t="shared" si="4316"/>
        <v>0</v>
      </c>
      <c r="W434" s="6"/>
      <c r="X434" s="64">
        <f t="shared" si="4317"/>
        <v>0</v>
      </c>
      <c r="Y434" s="6"/>
      <c r="Z434" s="64">
        <f t="shared" si="4318"/>
        <v>0</v>
      </c>
      <c r="AA434" s="6"/>
      <c r="AB434" s="64">
        <f t="shared" si="4319"/>
        <v>0</v>
      </c>
      <c r="AC434" s="59"/>
      <c r="AD434" s="64">
        <f t="shared" si="4320"/>
        <v>0</v>
      </c>
      <c r="AE434" s="59"/>
      <c r="AF434" s="64">
        <f t="shared" si="4321"/>
        <v>0</v>
      </c>
      <c r="AG434" s="59"/>
      <c r="AH434" s="64">
        <f t="shared" si="4322"/>
        <v>0</v>
      </c>
      <c r="AI434" s="59"/>
      <c r="AJ434" s="64">
        <f t="shared" si="4323"/>
        <v>0</v>
      </c>
      <c r="AK434" s="59"/>
      <c r="AL434" s="64">
        <f t="shared" si="4324"/>
        <v>0</v>
      </c>
      <c r="AM434" s="59"/>
      <c r="AN434" s="64">
        <f t="shared" si="4325"/>
        <v>0</v>
      </c>
      <c r="AO434" s="59"/>
      <c r="AP434" s="64">
        <f t="shared" si="4326"/>
        <v>0</v>
      </c>
      <c r="AQ434" s="59"/>
      <c r="AR434" s="64">
        <f t="shared" si="4327"/>
        <v>0</v>
      </c>
      <c r="AS434" s="59"/>
      <c r="AT434" s="64">
        <f t="shared" si="4328"/>
        <v>0</v>
      </c>
      <c r="AU434" s="59"/>
      <c r="AV434" s="64">
        <f t="shared" si="4329"/>
        <v>0</v>
      </c>
      <c r="AW434" s="59"/>
      <c r="AX434" s="64">
        <f t="shared" si="4330"/>
        <v>0</v>
      </c>
      <c r="AY434" s="59"/>
      <c r="AZ434" s="64">
        <f t="shared" si="4331"/>
        <v>0</v>
      </c>
      <c r="BA434" s="59"/>
      <c r="BB434" s="64">
        <f t="shared" si="4332"/>
        <v>0</v>
      </c>
      <c r="BC434" s="59"/>
      <c r="BD434" s="64">
        <f t="shared" si="4333"/>
        <v>0</v>
      </c>
      <c r="BE434" s="59"/>
      <c r="BF434" s="64">
        <f t="shared" si="4334"/>
        <v>0</v>
      </c>
      <c r="BG434" s="59"/>
      <c r="BH434" s="64">
        <f t="shared" si="4335"/>
        <v>0</v>
      </c>
      <c r="BI434" s="59"/>
      <c r="BJ434" s="64">
        <f t="shared" si="4336"/>
        <v>0</v>
      </c>
      <c r="BK434" s="59"/>
      <c r="BL434" s="64">
        <f t="shared" si="4337"/>
        <v>0</v>
      </c>
      <c r="BM434" s="59"/>
      <c r="BN434" s="64">
        <f t="shared" si="4338"/>
        <v>0</v>
      </c>
      <c r="BO434" s="59"/>
      <c r="BP434" s="64">
        <f t="shared" si="4339"/>
        <v>0</v>
      </c>
      <c r="BQ434" s="59"/>
      <c r="BR434" s="64">
        <f t="shared" si="4340"/>
        <v>0</v>
      </c>
      <c r="BS434" s="59"/>
      <c r="BT434" s="64">
        <f t="shared" si="4341"/>
        <v>0</v>
      </c>
      <c r="BU434" s="59"/>
      <c r="BV434" s="64">
        <f t="shared" si="4342"/>
        <v>0</v>
      </c>
      <c r="BW434" s="59"/>
      <c r="BX434" s="64">
        <f t="shared" si="4343"/>
        <v>0</v>
      </c>
      <c r="BY434" s="59"/>
      <c r="BZ434" s="64">
        <f t="shared" si="4275"/>
        <v>0</v>
      </c>
      <c r="CA434" s="54"/>
      <c r="CB434" s="61">
        <f t="shared" si="4276"/>
        <v>0</v>
      </c>
      <c r="CC434" s="61">
        <f t="shared" si="4277"/>
        <v>0</v>
      </c>
      <c r="CD434" s="4"/>
      <c r="CE434" s="4"/>
      <c r="CF434" s="4"/>
      <c r="CG434" s="218">
        <f t="shared" si="4278"/>
        <v>0</v>
      </c>
      <c r="CH434" s="221">
        <f t="shared" si="4279"/>
        <v>0</v>
      </c>
      <c r="CI434" s="4"/>
      <c r="CJ434" s="4"/>
      <c r="CK434" s="218">
        <f t="shared" si="4280"/>
        <v>0</v>
      </c>
      <c r="CL434" s="221">
        <f t="shared" si="4281"/>
        <v>0</v>
      </c>
      <c r="CM434" s="4"/>
      <c r="CN434" s="4"/>
      <c r="CO434" s="218">
        <f t="shared" si="4282"/>
        <v>0</v>
      </c>
      <c r="CP434" s="221">
        <f t="shared" si="4283"/>
        <v>0</v>
      </c>
      <c r="CQ434" s="4"/>
      <c r="CR434" s="4"/>
      <c r="CS434" s="218">
        <f t="shared" si="4284"/>
        <v>0</v>
      </c>
      <c r="CT434" s="221">
        <f t="shared" si="4285"/>
        <v>0</v>
      </c>
      <c r="CU434" s="4"/>
      <c r="CV434" s="4"/>
      <c r="CW434" s="218">
        <f t="shared" si="4286"/>
        <v>0</v>
      </c>
      <c r="CX434" s="221">
        <f t="shared" si="4287"/>
        <v>0</v>
      </c>
      <c r="CY434" s="4"/>
      <c r="CZ434" s="4"/>
      <c r="DA434" s="218">
        <f t="shared" si="4288"/>
        <v>0</v>
      </c>
      <c r="DB434" s="221">
        <f t="shared" si="4289"/>
        <v>0</v>
      </c>
      <c r="DC434" s="4"/>
      <c r="DD434" s="4"/>
      <c r="DE434" s="218">
        <f t="shared" si="4290"/>
        <v>0</v>
      </c>
      <c r="DF434" s="221">
        <f t="shared" si="4291"/>
        <v>0</v>
      </c>
      <c r="DG434" s="4"/>
      <c r="DH434" s="4"/>
      <c r="DI434" s="218">
        <f t="shared" si="4292"/>
        <v>0</v>
      </c>
      <c r="DJ434" s="221">
        <f t="shared" si="4293"/>
        <v>0</v>
      </c>
      <c r="DK434" s="4"/>
      <c r="DL434" s="4"/>
      <c r="DM434" s="218">
        <f t="shared" si="4294"/>
        <v>0</v>
      </c>
      <c r="DN434" s="221">
        <f t="shared" si="4295"/>
        <v>0</v>
      </c>
      <c r="DO434" s="4"/>
      <c r="DP434" s="4"/>
      <c r="DQ434" s="218">
        <f t="shared" si="4296"/>
        <v>0</v>
      </c>
      <c r="DR434" s="221">
        <f t="shared" si="4297"/>
        <v>0</v>
      </c>
      <c r="DS434" s="4"/>
      <c r="DT434" s="4"/>
      <c r="DU434" s="218">
        <f t="shared" si="4298"/>
        <v>0</v>
      </c>
      <c r="DV434" s="221">
        <f t="shared" si="4299"/>
        <v>0</v>
      </c>
      <c r="DW434" s="4"/>
      <c r="DX434" s="4"/>
      <c r="DY434" s="4"/>
      <c r="DZ434" s="218">
        <f t="shared" si="4300"/>
        <v>0</v>
      </c>
      <c r="EA434" s="221">
        <f t="shared" si="4301"/>
        <v>0</v>
      </c>
      <c r="EB434" s="4"/>
      <c r="EC434" s="4"/>
      <c r="ED434" s="218">
        <f t="shared" si="4302"/>
        <v>0</v>
      </c>
      <c r="EE434" s="221">
        <f t="shared" si="4303"/>
        <v>0</v>
      </c>
      <c r="EF434" s="4"/>
      <c r="EG434" s="4"/>
      <c r="EH434" s="218">
        <f t="shared" si="4304"/>
        <v>0</v>
      </c>
      <c r="EI434" s="221">
        <f t="shared" si="4305"/>
        <v>0</v>
      </c>
      <c r="EJ434" s="4"/>
      <c r="EK434" s="4"/>
      <c r="EL434" s="218">
        <f t="shared" si="4306"/>
        <v>0</v>
      </c>
      <c r="EM434" s="221">
        <f t="shared" si="4307"/>
        <v>0</v>
      </c>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c r="HT434" s="4"/>
      <c r="HU434" s="4"/>
      <c r="HV434" s="4"/>
      <c r="HW434" s="4"/>
      <c r="HX434" s="4"/>
      <c r="HY434" s="4"/>
      <c r="HZ434" s="4"/>
      <c r="IA434" s="4"/>
      <c r="IB434" s="4"/>
      <c r="IC434" s="4"/>
      <c r="ID434" s="4"/>
      <c r="IE434" s="4"/>
      <c r="IF434" s="4"/>
      <c r="IG434" s="4"/>
      <c r="IH434" s="4"/>
      <c r="II434" s="4"/>
      <c r="IJ434" s="4"/>
      <c r="IK434" s="4"/>
      <c r="IL434" s="4"/>
      <c r="IM434" s="4"/>
      <c r="IN434" s="4"/>
      <c r="IO434" s="4"/>
      <c r="IP434" s="4"/>
      <c r="IQ434" s="4"/>
      <c r="IR434" s="4"/>
      <c r="IS434" s="4"/>
      <c r="IT434" s="4"/>
      <c r="IU434" s="4"/>
      <c r="IV434" s="4"/>
      <c r="IW434" s="4"/>
      <c r="IX434" s="4"/>
      <c r="IY434" s="4"/>
      <c r="IZ434" s="4"/>
      <c r="JA434" s="4"/>
      <c r="JB434" s="4"/>
      <c r="JC434" s="4"/>
      <c r="JD434" s="4"/>
      <c r="JE434" s="4"/>
      <c r="JF434" s="4"/>
      <c r="JG434" s="4"/>
      <c r="JH434" s="4"/>
      <c r="JI434" s="4"/>
      <c r="JJ434" s="4"/>
      <c r="JK434" s="4"/>
      <c r="JL434" s="4"/>
      <c r="JM434" s="4"/>
      <c r="JN434" s="4"/>
    </row>
    <row r="435" spans="1:274" s="5" customFormat="1" x14ac:dyDescent="0.2">
      <c r="A435" s="57"/>
      <c r="B435" s="57"/>
      <c r="C435" s="57" t="s">
        <v>7</v>
      </c>
      <c r="D435" s="57">
        <v>118</v>
      </c>
      <c r="E435" s="6"/>
      <c r="F435" s="64">
        <f t="shared" si="4308"/>
        <v>0</v>
      </c>
      <c r="G435" s="6"/>
      <c r="H435" s="64">
        <f t="shared" si="4309"/>
        <v>0</v>
      </c>
      <c r="I435" s="6"/>
      <c r="J435" s="64">
        <f t="shared" ref="J435" si="4348">SUM(I435*$D435)</f>
        <v>0</v>
      </c>
      <c r="K435" s="6"/>
      <c r="L435" s="64">
        <f t="shared" si="4311"/>
        <v>0</v>
      </c>
      <c r="M435" s="6"/>
      <c r="N435" s="64">
        <f t="shared" si="4312"/>
        <v>0</v>
      </c>
      <c r="O435" s="6"/>
      <c r="P435" s="64">
        <f t="shared" si="4313"/>
        <v>0</v>
      </c>
      <c r="Q435" s="6"/>
      <c r="R435" s="64">
        <f t="shared" si="4314"/>
        <v>0</v>
      </c>
      <c r="S435" s="6"/>
      <c r="T435" s="64">
        <f t="shared" si="4315"/>
        <v>0</v>
      </c>
      <c r="U435" s="6"/>
      <c r="V435" s="64">
        <f t="shared" si="4316"/>
        <v>0</v>
      </c>
      <c r="W435" s="6"/>
      <c r="X435" s="64">
        <f t="shared" si="4317"/>
        <v>0</v>
      </c>
      <c r="Y435" s="6"/>
      <c r="Z435" s="64">
        <f t="shared" si="4318"/>
        <v>0</v>
      </c>
      <c r="AA435" s="6"/>
      <c r="AB435" s="64">
        <f t="shared" si="4319"/>
        <v>0</v>
      </c>
      <c r="AC435" s="59"/>
      <c r="AD435" s="64">
        <f t="shared" si="4320"/>
        <v>0</v>
      </c>
      <c r="AE435" s="59"/>
      <c r="AF435" s="64">
        <f t="shared" si="4321"/>
        <v>0</v>
      </c>
      <c r="AG435" s="59"/>
      <c r="AH435" s="64">
        <f t="shared" si="4322"/>
        <v>0</v>
      </c>
      <c r="AI435" s="59"/>
      <c r="AJ435" s="64">
        <f t="shared" si="4323"/>
        <v>0</v>
      </c>
      <c r="AK435" s="59"/>
      <c r="AL435" s="64">
        <f t="shared" si="4324"/>
        <v>0</v>
      </c>
      <c r="AM435" s="59"/>
      <c r="AN435" s="64">
        <f t="shared" si="4325"/>
        <v>0</v>
      </c>
      <c r="AO435" s="59"/>
      <c r="AP435" s="64">
        <f t="shared" si="4326"/>
        <v>0</v>
      </c>
      <c r="AQ435" s="59"/>
      <c r="AR435" s="64">
        <f t="shared" si="4327"/>
        <v>0</v>
      </c>
      <c r="AS435" s="59"/>
      <c r="AT435" s="64">
        <f t="shared" si="4328"/>
        <v>0</v>
      </c>
      <c r="AU435" s="59"/>
      <c r="AV435" s="64">
        <f t="shared" si="4329"/>
        <v>0</v>
      </c>
      <c r="AW435" s="59"/>
      <c r="AX435" s="64">
        <f t="shared" si="4330"/>
        <v>0</v>
      </c>
      <c r="AY435" s="59"/>
      <c r="AZ435" s="64">
        <f t="shared" si="4331"/>
        <v>0</v>
      </c>
      <c r="BA435" s="59"/>
      <c r="BB435" s="64">
        <f t="shared" si="4332"/>
        <v>0</v>
      </c>
      <c r="BC435" s="59"/>
      <c r="BD435" s="64">
        <f t="shared" si="4333"/>
        <v>0</v>
      </c>
      <c r="BE435" s="59"/>
      <c r="BF435" s="64">
        <f t="shared" si="4334"/>
        <v>0</v>
      </c>
      <c r="BG435" s="59"/>
      <c r="BH435" s="64">
        <f t="shared" si="4335"/>
        <v>0</v>
      </c>
      <c r="BI435" s="59"/>
      <c r="BJ435" s="64">
        <f t="shared" si="4336"/>
        <v>0</v>
      </c>
      <c r="BK435" s="59"/>
      <c r="BL435" s="64">
        <f t="shared" si="4337"/>
        <v>0</v>
      </c>
      <c r="BM435" s="59"/>
      <c r="BN435" s="64">
        <f t="shared" si="4338"/>
        <v>0</v>
      </c>
      <c r="BO435" s="59"/>
      <c r="BP435" s="64">
        <f t="shared" si="4339"/>
        <v>0</v>
      </c>
      <c r="BQ435" s="59"/>
      <c r="BR435" s="64">
        <f t="shared" si="4340"/>
        <v>0</v>
      </c>
      <c r="BS435" s="59"/>
      <c r="BT435" s="64">
        <f t="shared" si="4341"/>
        <v>0</v>
      </c>
      <c r="BU435" s="59"/>
      <c r="BV435" s="64">
        <f t="shared" si="4342"/>
        <v>0</v>
      </c>
      <c r="BW435" s="59"/>
      <c r="BX435" s="64">
        <f t="shared" si="4343"/>
        <v>0</v>
      </c>
      <c r="BY435" s="59"/>
      <c r="BZ435" s="64">
        <f t="shared" si="4275"/>
        <v>0</v>
      </c>
      <c r="CA435" s="54"/>
      <c r="CB435" s="61">
        <f t="shared" si="4276"/>
        <v>0</v>
      </c>
      <c r="CC435" s="61">
        <f t="shared" si="4277"/>
        <v>0</v>
      </c>
      <c r="CD435" s="4"/>
      <c r="CE435" s="4"/>
      <c r="CF435" s="4"/>
      <c r="CG435" s="218">
        <f t="shared" si="4278"/>
        <v>0</v>
      </c>
      <c r="CH435" s="221">
        <f t="shared" si="4279"/>
        <v>0</v>
      </c>
      <c r="CI435" s="4"/>
      <c r="CJ435" s="4"/>
      <c r="CK435" s="218">
        <f t="shared" si="4280"/>
        <v>0</v>
      </c>
      <c r="CL435" s="221">
        <f t="shared" si="4281"/>
        <v>0</v>
      </c>
      <c r="CM435" s="4"/>
      <c r="CN435" s="4"/>
      <c r="CO435" s="218">
        <f t="shared" si="4282"/>
        <v>0</v>
      </c>
      <c r="CP435" s="221">
        <f t="shared" si="4283"/>
        <v>0</v>
      </c>
      <c r="CQ435" s="4"/>
      <c r="CR435" s="4"/>
      <c r="CS435" s="218">
        <f t="shared" si="4284"/>
        <v>0</v>
      </c>
      <c r="CT435" s="221">
        <f t="shared" si="4285"/>
        <v>0</v>
      </c>
      <c r="CU435" s="4"/>
      <c r="CV435" s="4"/>
      <c r="CW435" s="218">
        <f t="shared" si="4286"/>
        <v>0</v>
      </c>
      <c r="CX435" s="221">
        <f t="shared" si="4287"/>
        <v>0</v>
      </c>
      <c r="CY435" s="4"/>
      <c r="CZ435" s="4"/>
      <c r="DA435" s="218">
        <f t="shared" si="4288"/>
        <v>0</v>
      </c>
      <c r="DB435" s="221">
        <f t="shared" si="4289"/>
        <v>0</v>
      </c>
      <c r="DC435" s="4"/>
      <c r="DD435" s="4"/>
      <c r="DE435" s="218">
        <f t="shared" si="4290"/>
        <v>0</v>
      </c>
      <c r="DF435" s="221">
        <f t="shared" si="4291"/>
        <v>0</v>
      </c>
      <c r="DG435" s="4"/>
      <c r="DH435" s="4"/>
      <c r="DI435" s="218">
        <f t="shared" si="4292"/>
        <v>0</v>
      </c>
      <c r="DJ435" s="221">
        <f t="shared" si="4293"/>
        <v>0</v>
      </c>
      <c r="DK435" s="4"/>
      <c r="DL435" s="4"/>
      <c r="DM435" s="218">
        <f t="shared" si="4294"/>
        <v>0</v>
      </c>
      <c r="DN435" s="221">
        <f t="shared" si="4295"/>
        <v>0</v>
      </c>
      <c r="DO435" s="4"/>
      <c r="DP435" s="4"/>
      <c r="DQ435" s="218">
        <f t="shared" si="4296"/>
        <v>0</v>
      </c>
      <c r="DR435" s="221">
        <f t="shared" si="4297"/>
        <v>0</v>
      </c>
      <c r="DS435" s="4"/>
      <c r="DT435" s="4"/>
      <c r="DU435" s="218">
        <f t="shared" si="4298"/>
        <v>0</v>
      </c>
      <c r="DV435" s="221">
        <f t="shared" si="4299"/>
        <v>0</v>
      </c>
      <c r="DW435" s="4"/>
      <c r="DX435" s="4"/>
      <c r="DY435" s="4"/>
      <c r="DZ435" s="218">
        <f t="shared" si="4300"/>
        <v>0</v>
      </c>
      <c r="EA435" s="221">
        <f t="shared" si="4301"/>
        <v>0</v>
      </c>
      <c r="EB435" s="4"/>
      <c r="EC435" s="4"/>
      <c r="ED435" s="218">
        <f t="shared" si="4302"/>
        <v>0</v>
      </c>
      <c r="EE435" s="221">
        <f t="shared" si="4303"/>
        <v>0</v>
      </c>
      <c r="EF435" s="4"/>
      <c r="EG435" s="4"/>
      <c r="EH435" s="218">
        <f t="shared" si="4304"/>
        <v>0</v>
      </c>
      <c r="EI435" s="221">
        <f t="shared" si="4305"/>
        <v>0</v>
      </c>
      <c r="EJ435" s="4"/>
      <c r="EK435" s="4"/>
      <c r="EL435" s="218">
        <f t="shared" si="4306"/>
        <v>0</v>
      </c>
      <c r="EM435" s="221">
        <f t="shared" si="4307"/>
        <v>0</v>
      </c>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c r="HT435" s="4"/>
      <c r="HU435" s="4"/>
      <c r="HV435" s="4"/>
      <c r="HW435" s="4"/>
      <c r="HX435" s="4"/>
      <c r="HY435" s="4"/>
      <c r="HZ435" s="4"/>
      <c r="IA435" s="4"/>
      <c r="IB435" s="4"/>
      <c r="IC435" s="4"/>
      <c r="ID435" s="4"/>
      <c r="IE435" s="4"/>
      <c r="IF435" s="4"/>
      <c r="IG435" s="4"/>
      <c r="IH435" s="4"/>
      <c r="II435" s="4"/>
      <c r="IJ435" s="4"/>
      <c r="IK435" s="4"/>
      <c r="IL435" s="4"/>
      <c r="IM435" s="4"/>
      <c r="IN435" s="4"/>
      <c r="IO435" s="4"/>
      <c r="IP435" s="4"/>
      <c r="IQ435" s="4"/>
      <c r="IR435" s="4"/>
      <c r="IS435" s="4"/>
      <c r="IT435" s="4"/>
      <c r="IU435" s="4"/>
      <c r="IV435" s="4"/>
      <c r="IW435" s="4"/>
      <c r="IX435" s="4"/>
      <c r="IY435" s="4"/>
      <c r="IZ435" s="4"/>
      <c r="JA435" s="4"/>
      <c r="JB435" s="4"/>
      <c r="JC435" s="4"/>
      <c r="JD435" s="4"/>
      <c r="JE435" s="4"/>
      <c r="JF435" s="4"/>
      <c r="JG435" s="4"/>
      <c r="JH435" s="4"/>
      <c r="JI435" s="4"/>
      <c r="JJ435" s="4"/>
      <c r="JK435" s="4"/>
      <c r="JL435" s="4"/>
      <c r="JM435" s="4"/>
      <c r="JN435" s="4"/>
    </row>
    <row r="436" spans="1:274" s="5" customFormat="1" x14ac:dyDescent="0.2">
      <c r="A436" s="57"/>
      <c r="B436" s="57"/>
      <c r="C436" s="57" t="s">
        <v>7</v>
      </c>
      <c r="D436" s="57">
        <v>118</v>
      </c>
      <c r="E436" s="6"/>
      <c r="F436" s="64">
        <f t="shared" si="4308"/>
        <v>0</v>
      </c>
      <c r="G436" s="6"/>
      <c r="H436" s="64">
        <f t="shared" si="4309"/>
        <v>0</v>
      </c>
      <c r="I436" s="6"/>
      <c r="J436" s="64">
        <f t="shared" ref="J436" si="4349">SUM(I436*$D436)</f>
        <v>0</v>
      </c>
      <c r="K436" s="6"/>
      <c r="L436" s="64">
        <f t="shared" si="4311"/>
        <v>0</v>
      </c>
      <c r="M436" s="6"/>
      <c r="N436" s="64">
        <f t="shared" si="4312"/>
        <v>0</v>
      </c>
      <c r="O436" s="6"/>
      <c r="P436" s="64">
        <f t="shared" si="4313"/>
        <v>0</v>
      </c>
      <c r="Q436" s="6"/>
      <c r="R436" s="64">
        <f t="shared" si="4314"/>
        <v>0</v>
      </c>
      <c r="S436" s="6"/>
      <c r="T436" s="64">
        <f t="shared" si="4315"/>
        <v>0</v>
      </c>
      <c r="U436" s="6"/>
      <c r="V436" s="64">
        <f t="shared" si="4316"/>
        <v>0</v>
      </c>
      <c r="W436" s="6"/>
      <c r="X436" s="64">
        <f t="shared" si="4317"/>
        <v>0</v>
      </c>
      <c r="Y436" s="6"/>
      <c r="Z436" s="64">
        <f t="shared" si="4318"/>
        <v>0</v>
      </c>
      <c r="AA436" s="6"/>
      <c r="AB436" s="64">
        <f t="shared" si="4319"/>
        <v>0</v>
      </c>
      <c r="AC436" s="59"/>
      <c r="AD436" s="64">
        <f t="shared" si="4320"/>
        <v>0</v>
      </c>
      <c r="AE436" s="59"/>
      <c r="AF436" s="64">
        <f t="shared" si="4321"/>
        <v>0</v>
      </c>
      <c r="AG436" s="59"/>
      <c r="AH436" s="64">
        <f t="shared" si="4322"/>
        <v>0</v>
      </c>
      <c r="AI436" s="59"/>
      <c r="AJ436" s="64">
        <f t="shared" si="4323"/>
        <v>0</v>
      </c>
      <c r="AK436" s="59"/>
      <c r="AL436" s="64">
        <f t="shared" si="4324"/>
        <v>0</v>
      </c>
      <c r="AM436" s="59"/>
      <c r="AN436" s="64">
        <f t="shared" si="4325"/>
        <v>0</v>
      </c>
      <c r="AO436" s="59"/>
      <c r="AP436" s="64">
        <f t="shared" si="4326"/>
        <v>0</v>
      </c>
      <c r="AQ436" s="59"/>
      <c r="AR436" s="64">
        <f t="shared" si="4327"/>
        <v>0</v>
      </c>
      <c r="AS436" s="59"/>
      <c r="AT436" s="64">
        <f t="shared" si="4328"/>
        <v>0</v>
      </c>
      <c r="AU436" s="59"/>
      <c r="AV436" s="64">
        <f t="shared" si="4329"/>
        <v>0</v>
      </c>
      <c r="AW436" s="59"/>
      <c r="AX436" s="64">
        <f t="shared" si="4330"/>
        <v>0</v>
      </c>
      <c r="AY436" s="59"/>
      <c r="AZ436" s="64">
        <f t="shared" si="4331"/>
        <v>0</v>
      </c>
      <c r="BA436" s="59"/>
      <c r="BB436" s="64">
        <f t="shared" si="4332"/>
        <v>0</v>
      </c>
      <c r="BC436" s="59"/>
      <c r="BD436" s="64">
        <f t="shared" si="4333"/>
        <v>0</v>
      </c>
      <c r="BE436" s="59"/>
      <c r="BF436" s="64">
        <f t="shared" si="4334"/>
        <v>0</v>
      </c>
      <c r="BG436" s="59"/>
      <c r="BH436" s="64">
        <f t="shared" si="4335"/>
        <v>0</v>
      </c>
      <c r="BI436" s="59"/>
      <c r="BJ436" s="64">
        <f t="shared" si="4336"/>
        <v>0</v>
      </c>
      <c r="BK436" s="59"/>
      <c r="BL436" s="64">
        <f t="shared" si="4337"/>
        <v>0</v>
      </c>
      <c r="BM436" s="59"/>
      <c r="BN436" s="64">
        <f t="shared" si="4338"/>
        <v>0</v>
      </c>
      <c r="BO436" s="59"/>
      <c r="BP436" s="64">
        <f t="shared" si="4339"/>
        <v>0</v>
      </c>
      <c r="BQ436" s="59"/>
      <c r="BR436" s="64">
        <f t="shared" si="4340"/>
        <v>0</v>
      </c>
      <c r="BS436" s="59"/>
      <c r="BT436" s="64">
        <f t="shared" si="4341"/>
        <v>0</v>
      </c>
      <c r="BU436" s="59"/>
      <c r="BV436" s="64">
        <f t="shared" si="4342"/>
        <v>0</v>
      </c>
      <c r="BW436" s="59"/>
      <c r="BX436" s="64">
        <f t="shared" si="4343"/>
        <v>0</v>
      </c>
      <c r="BY436" s="59"/>
      <c r="BZ436" s="64">
        <f t="shared" si="4275"/>
        <v>0</v>
      </c>
      <c r="CA436" s="54"/>
      <c r="CB436" s="61">
        <f t="shared" si="4276"/>
        <v>0</v>
      </c>
      <c r="CC436" s="61">
        <f t="shared" si="4277"/>
        <v>0</v>
      </c>
      <c r="CD436" s="4"/>
      <c r="CE436" s="4"/>
      <c r="CF436" s="4"/>
      <c r="CG436" s="218">
        <f t="shared" si="4278"/>
        <v>0</v>
      </c>
      <c r="CH436" s="221">
        <f t="shared" si="4279"/>
        <v>0</v>
      </c>
      <c r="CI436" s="4"/>
      <c r="CJ436" s="4"/>
      <c r="CK436" s="218">
        <f t="shared" si="4280"/>
        <v>0</v>
      </c>
      <c r="CL436" s="221">
        <f t="shared" si="4281"/>
        <v>0</v>
      </c>
      <c r="CM436" s="4"/>
      <c r="CN436" s="4"/>
      <c r="CO436" s="218">
        <f t="shared" si="4282"/>
        <v>0</v>
      </c>
      <c r="CP436" s="221">
        <f t="shared" si="4283"/>
        <v>0</v>
      </c>
      <c r="CQ436" s="4"/>
      <c r="CR436" s="4"/>
      <c r="CS436" s="218">
        <f t="shared" si="4284"/>
        <v>0</v>
      </c>
      <c r="CT436" s="221">
        <f t="shared" si="4285"/>
        <v>0</v>
      </c>
      <c r="CU436" s="4"/>
      <c r="CV436" s="4"/>
      <c r="CW436" s="218">
        <f t="shared" si="4286"/>
        <v>0</v>
      </c>
      <c r="CX436" s="221">
        <f t="shared" si="4287"/>
        <v>0</v>
      </c>
      <c r="CY436" s="4"/>
      <c r="CZ436" s="4"/>
      <c r="DA436" s="218">
        <f t="shared" si="4288"/>
        <v>0</v>
      </c>
      <c r="DB436" s="221">
        <f t="shared" si="4289"/>
        <v>0</v>
      </c>
      <c r="DC436" s="4"/>
      <c r="DD436" s="4"/>
      <c r="DE436" s="218">
        <f t="shared" si="4290"/>
        <v>0</v>
      </c>
      <c r="DF436" s="221">
        <f t="shared" si="4291"/>
        <v>0</v>
      </c>
      <c r="DG436" s="4"/>
      <c r="DH436" s="4"/>
      <c r="DI436" s="218">
        <f t="shared" si="4292"/>
        <v>0</v>
      </c>
      <c r="DJ436" s="221">
        <f t="shared" si="4293"/>
        <v>0</v>
      </c>
      <c r="DK436" s="4"/>
      <c r="DL436" s="4"/>
      <c r="DM436" s="218">
        <f t="shared" si="4294"/>
        <v>0</v>
      </c>
      <c r="DN436" s="221">
        <f t="shared" si="4295"/>
        <v>0</v>
      </c>
      <c r="DO436" s="4"/>
      <c r="DP436" s="4"/>
      <c r="DQ436" s="218">
        <f t="shared" si="4296"/>
        <v>0</v>
      </c>
      <c r="DR436" s="221">
        <f t="shared" si="4297"/>
        <v>0</v>
      </c>
      <c r="DS436" s="4"/>
      <c r="DT436" s="4"/>
      <c r="DU436" s="218">
        <f t="shared" si="4298"/>
        <v>0</v>
      </c>
      <c r="DV436" s="221">
        <f t="shared" si="4299"/>
        <v>0</v>
      </c>
      <c r="DW436" s="4"/>
      <c r="DX436" s="4"/>
      <c r="DY436" s="4"/>
      <c r="DZ436" s="218">
        <f t="shared" si="4300"/>
        <v>0</v>
      </c>
      <c r="EA436" s="221">
        <f t="shared" si="4301"/>
        <v>0</v>
      </c>
      <c r="EB436" s="4"/>
      <c r="EC436" s="4"/>
      <c r="ED436" s="218">
        <f t="shared" si="4302"/>
        <v>0</v>
      </c>
      <c r="EE436" s="221">
        <f t="shared" si="4303"/>
        <v>0</v>
      </c>
      <c r="EF436" s="4"/>
      <c r="EG436" s="4"/>
      <c r="EH436" s="218">
        <f t="shared" si="4304"/>
        <v>0</v>
      </c>
      <c r="EI436" s="221">
        <f t="shared" si="4305"/>
        <v>0</v>
      </c>
      <c r="EJ436" s="4"/>
      <c r="EK436" s="4"/>
      <c r="EL436" s="218">
        <f t="shared" si="4306"/>
        <v>0</v>
      </c>
      <c r="EM436" s="221">
        <f t="shared" si="4307"/>
        <v>0</v>
      </c>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c r="HT436" s="4"/>
      <c r="HU436" s="4"/>
      <c r="HV436" s="4"/>
      <c r="HW436" s="4"/>
      <c r="HX436" s="4"/>
      <c r="HY436" s="4"/>
      <c r="HZ436" s="4"/>
      <c r="IA436" s="4"/>
      <c r="IB436" s="4"/>
      <c r="IC436" s="4"/>
      <c r="ID436" s="4"/>
      <c r="IE436" s="4"/>
      <c r="IF436" s="4"/>
      <c r="IG436" s="4"/>
      <c r="IH436" s="4"/>
      <c r="II436" s="4"/>
      <c r="IJ436" s="4"/>
      <c r="IK436" s="4"/>
      <c r="IL436" s="4"/>
      <c r="IM436" s="4"/>
      <c r="IN436" s="4"/>
      <c r="IO436" s="4"/>
      <c r="IP436" s="4"/>
      <c r="IQ436" s="4"/>
      <c r="IR436" s="4"/>
      <c r="IS436" s="4"/>
      <c r="IT436" s="4"/>
      <c r="IU436" s="4"/>
      <c r="IV436" s="4"/>
      <c r="IW436" s="4"/>
      <c r="IX436" s="4"/>
      <c r="IY436" s="4"/>
      <c r="IZ436" s="4"/>
      <c r="JA436" s="4"/>
      <c r="JB436" s="4"/>
      <c r="JC436" s="4"/>
      <c r="JD436" s="4"/>
      <c r="JE436" s="4"/>
      <c r="JF436" s="4"/>
      <c r="JG436" s="4"/>
      <c r="JH436" s="4"/>
      <c r="JI436" s="4"/>
      <c r="JJ436" s="4"/>
      <c r="JK436" s="4"/>
      <c r="JL436" s="4"/>
      <c r="JM436" s="4"/>
      <c r="JN436" s="4"/>
    </row>
    <row r="437" spans="1:274" s="5" customFormat="1" x14ac:dyDescent="0.2">
      <c r="A437" s="57"/>
      <c r="B437" s="57"/>
      <c r="C437" s="57" t="s">
        <v>7</v>
      </c>
      <c r="D437" s="57">
        <v>118</v>
      </c>
      <c r="E437" s="6"/>
      <c r="F437" s="64">
        <f t="shared" si="4308"/>
        <v>0</v>
      </c>
      <c r="G437" s="6"/>
      <c r="H437" s="64">
        <f t="shared" si="4309"/>
        <v>0</v>
      </c>
      <c r="I437" s="6"/>
      <c r="J437" s="64">
        <f t="shared" ref="J437" si="4350">SUM(I437*$D437)</f>
        <v>0</v>
      </c>
      <c r="K437" s="6"/>
      <c r="L437" s="64">
        <f t="shared" si="4311"/>
        <v>0</v>
      </c>
      <c r="M437" s="6"/>
      <c r="N437" s="64">
        <f t="shared" si="4312"/>
        <v>0</v>
      </c>
      <c r="O437" s="6"/>
      <c r="P437" s="64">
        <f t="shared" si="4313"/>
        <v>0</v>
      </c>
      <c r="Q437" s="6"/>
      <c r="R437" s="64">
        <f t="shared" si="4314"/>
        <v>0</v>
      </c>
      <c r="S437" s="6"/>
      <c r="T437" s="64">
        <f t="shared" si="4315"/>
        <v>0</v>
      </c>
      <c r="U437" s="6"/>
      <c r="V437" s="64">
        <f t="shared" si="4316"/>
        <v>0</v>
      </c>
      <c r="W437" s="6"/>
      <c r="X437" s="64">
        <f t="shared" si="4317"/>
        <v>0</v>
      </c>
      <c r="Y437" s="6"/>
      <c r="Z437" s="64">
        <f t="shared" si="4318"/>
        <v>0</v>
      </c>
      <c r="AA437" s="6"/>
      <c r="AB437" s="64">
        <f t="shared" si="4319"/>
        <v>0</v>
      </c>
      <c r="AC437" s="59"/>
      <c r="AD437" s="64">
        <f t="shared" si="4320"/>
        <v>0</v>
      </c>
      <c r="AE437" s="59"/>
      <c r="AF437" s="64">
        <f t="shared" si="4321"/>
        <v>0</v>
      </c>
      <c r="AG437" s="59"/>
      <c r="AH437" s="64">
        <f t="shared" si="4322"/>
        <v>0</v>
      </c>
      <c r="AI437" s="59"/>
      <c r="AJ437" s="64">
        <f t="shared" si="4323"/>
        <v>0</v>
      </c>
      <c r="AK437" s="59"/>
      <c r="AL437" s="64">
        <f t="shared" si="4324"/>
        <v>0</v>
      </c>
      <c r="AM437" s="59"/>
      <c r="AN437" s="64">
        <f t="shared" si="4325"/>
        <v>0</v>
      </c>
      <c r="AO437" s="59"/>
      <c r="AP437" s="64">
        <f t="shared" si="4326"/>
        <v>0</v>
      </c>
      <c r="AQ437" s="59"/>
      <c r="AR437" s="64">
        <f t="shared" si="4327"/>
        <v>0</v>
      </c>
      <c r="AS437" s="59"/>
      <c r="AT437" s="64">
        <f t="shared" si="4328"/>
        <v>0</v>
      </c>
      <c r="AU437" s="59"/>
      <c r="AV437" s="64">
        <f t="shared" si="4329"/>
        <v>0</v>
      </c>
      <c r="AW437" s="59"/>
      <c r="AX437" s="64">
        <f t="shared" si="4330"/>
        <v>0</v>
      </c>
      <c r="AY437" s="59"/>
      <c r="AZ437" s="64">
        <f t="shared" si="4331"/>
        <v>0</v>
      </c>
      <c r="BA437" s="59"/>
      <c r="BB437" s="64">
        <f t="shared" si="4332"/>
        <v>0</v>
      </c>
      <c r="BC437" s="59"/>
      <c r="BD437" s="64">
        <f t="shared" si="4333"/>
        <v>0</v>
      </c>
      <c r="BE437" s="59"/>
      <c r="BF437" s="64">
        <f t="shared" si="4334"/>
        <v>0</v>
      </c>
      <c r="BG437" s="59"/>
      <c r="BH437" s="64">
        <f t="shared" si="4335"/>
        <v>0</v>
      </c>
      <c r="BI437" s="59"/>
      <c r="BJ437" s="64">
        <f t="shared" si="4336"/>
        <v>0</v>
      </c>
      <c r="BK437" s="59"/>
      <c r="BL437" s="64">
        <f t="shared" si="4337"/>
        <v>0</v>
      </c>
      <c r="BM437" s="59"/>
      <c r="BN437" s="64">
        <f t="shared" si="4338"/>
        <v>0</v>
      </c>
      <c r="BO437" s="59"/>
      <c r="BP437" s="64">
        <f t="shared" si="4339"/>
        <v>0</v>
      </c>
      <c r="BQ437" s="59"/>
      <c r="BR437" s="64">
        <f t="shared" si="4340"/>
        <v>0</v>
      </c>
      <c r="BS437" s="59"/>
      <c r="BT437" s="64">
        <f t="shared" si="4341"/>
        <v>0</v>
      </c>
      <c r="BU437" s="59"/>
      <c r="BV437" s="64">
        <f t="shared" si="4342"/>
        <v>0</v>
      </c>
      <c r="BW437" s="59"/>
      <c r="BX437" s="64">
        <f t="shared" si="4343"/>
        <v>0</v>
      </c>
      <c r="BY437" s="59"/>
      <c r="BZ437" s="64">
        <f t="shared" si="4275"/>
        <v>0</v>
      </c>
      <c r="CA437" s="54"/>
      <c r="CB437" s="61">
        <f t="shared" si="4276"/>
        <v>0</v>
      </c>
      <c r="CC437" s="61">
        <f t="shared" si="4277"/>
        <v>0</v>
      </c>
      <c r="CD437" s="4"/>
      <c r="CE437" s="4"/>
      <c r="CF437" s="4"/>
      <c r="CG437" s="218">
        <f t="shared" si="4278"/>
        <v>0</v>
      </c>
      <c r="CH437" s="221">
        <f t="shared" si="4279"/>
        <v>0</v>
      </c>
      <c r="CI437" s="4"/>
      <c r="CJ437" s="4"/>
      <c r="CK437" s="218">
        <f t="shared" si="4280"/>
        <v>0</v>
      </c>
      <c r="CL437" s="221">
        <f t="shared" si="4281"/>
        <v>0</v>
      </c>
      <c r="CM437" s="4"/>
      <c r="CN437" s="4"/>
      <c r="CO437" s="218">
        <f t="shared" si="4282"/>
        <v>0</v>
      </c>
      <c r="CP437" s="221">
        <f t="shared" si="4283"/>
        <v>0</v>
      </c>
      <c r="CQ437" s="4"/>
      <c r="CR437" s="4"/>
      <c r="CS437" s="218">
        <f t="shared" si="4284"/>
        <v>0</v>
      </c>
      <c r="CT437" s="221">
        <f t="shared" si="4285"/>
        <v>0</v>
      </c>
      <c r="CU437" s="4"/>
      <c r="CV437" s="4"/>
      <c r="CW437" s="218">
        <f t="shared" si="4286"/>
        <v>0</v>
      </c>
      <c r="CX437" s="221">
        <f t="shared" si="4287"/>
        <v>0</v>
      </c>
      <c r="CY437" s="4"/>
      <c r="CZ437" s="4"/>
      <c r="DA437" s="218">
        <f t="shared" si="4288"/>
        <v>0</v>
      </c>
      <c r="DB437" s="221">
        <f t="shared" si="4289"/>
        <v>0</v>
      </c>
      <c r="DC437" s="4"/>
      <c r="DD437" s="4"/>
      <c r="DE437" s="218">
        <f t="shared" si="4290"/>
        <v>0</v>
      </c>
      <c r="DF437" s="221">
        <f t="shared" si="4291"/>
        <v>0</v>
      </c>
      <c r="DG437" s="4"/>
      <c r="DH437" s="4"/>
      <c r="DI437" s="218">
        <f t="shared" si="4292"/>
        <v>0</v>
      </c>
      <c r="DJ437" s="221">
        <f t="shared" si="4293"/>
        <v>0</v>
      </c>
      <c r="DK437" s="4"/>
      <c r="DL437" s="4"/>
      <c r="DM437" s="218">
        <f t="shared" si="4294"/>
        <v>0</v>
      </c>
      <c r="DN437" s="221">
        <f t="shared" si="4295"/>
        <v>0</v>
      </c>
      <c r="DO437" s="4"/>
      <c r="DP437" s="4"/>
      <c r="DQ437" s="218">
        <f t="shared" si="4296"/>
        <v>0</v>
      </c>
      <c r="DR437" s="221">
        <f t="shared" si="4297"/>
        <v>0</v>
      </c>
      <c r="DS437" s="4"/>
      <c r="DT437" s="4"/>
      <c r="DU437" s="218">
        <f t="shared" si="4298"/>
        <v>0</v>
      </c>
      <c r="DV437" s="221">
        <f t="shared" si="4299"/>
        <v>0</v>
      </c>
      <c r="DW437" s="4"/>
      <c r="DX437" s="4"/>
      <c r="DY437" s="4"/>
      <c r="DZ437" s="218">
        <f t="shared" si="4300"/>
        <v>0</v>
      </c>
      <c r="EA437" s="221">
        <f t="shared" si="4301"/>
        <v>0</v>
      </c>
      <c r="EB437" s="4"/>
      <c r="EC437" s="4"/>
      <c r="ED437" s="218">
        <f t="shared" si="4302"/>
        <v>0</v>
      </c>
      <c r="EE437" s="221">
        <f t="shared" si="4303"/>
        <v>0</v>
      </c>
      <c r="EF437" s="4"/>
      <c r="EG437" s="4"/>
      <c r="EH437" s="218">
        <f t="shared" si="4304"/>
        <v>0</v>
      </c>
      <c r="EI437" s="221">
        <f t="shared" si="4305"/>
        <v>0</v>
      </c>
      <c r="EJ437" s="4"/>
      <c r="EK437" s="4"/>
      <c r="EL437" s="218">
        <f t="shared" si="4306"/>
        <v>0</v>
      </c>
      <c r="EM437" s="221">
        <f t="shared" si="4307"/>
        <v>0</v>
      </c>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c r="HT437" s="4"/>
      <c r="HU437" s="4"/>
      <c r="HV437" s="4"/>
      <c r="HW437" s="4"/>
      <c r="HX437" s="4"/>
      <c r="HY437" s="4"/>
      <c r="HZ437" s="4"/>
      <c r="IA437" s="4"/>
      <c r="IB437" s="4"/>
      <c r="IC437" s="4"/>
      <c r="ID437" s="4"/>
      <c r="IE437" s="4"/>
      <c r="IF437" s="4"/>
      <c r="IG437" s="4"/>
      <c r="IH437" s="4"/>
      <c r="II437" s="4"/>
      <c r="IJ437" s="4"/>
      <c r="IK437" s="4"/>
      <c r="IL437" s="4"/>
      <c r="IM437" s="4"/>
      <c r="IN437" s="4"/>
      <c r="IO437" s="4"/>
      <c r="IP437" s="4"/>
      <c r="IQ437" s="4"/>
      <c r="IR437" s="4"/>
      <c r="IS437" s="4"/>
      <c r="IT437" s="4"/>
      <c r="IU437" s="4"/>
      <c r="IV437" s="4"/>
      <c r="IW437" s="4"/>
      <c r="IX437" s="4"/>
      <c r="IY437" s="4"/>
      <c r="IZ437" s="4"/>
      <c r="JA437" s="4"/>
      <c r="JB437" s="4"/>
      <c r="JC437" s="4"/>
      <c r="JD437" s="4"/>
      <c r="JE437" s="4"/>
      <c r="JF437" s="4"/>
      <c r="JG437" s="4"/>
      <c r="JH437" s="4"/>
      <c r="JI437" s="4"/>
      <c r="JJ437" s="4"/>
      <c r="JK437" s="4"/>
      <c r="JL437" s="4"/>
      <c r="JM437" s="4"/>
      <c r="JN437" s="4"/>
    </row>
    <row r="438" spans="1:274" s="5" customFormat="1" x14ac:dyDescent="0.2">
      <c r="A438" s="57"/>
      <c r="B438" s="57"/>
      <c r="C438" s="57" t="s">
        <v>3</v>
      </c>
      <c r="D438" s="57">
        <v>100</v>
      </c>
      <c r="E438" s="6"/>
      <c r="F438" s="64">
        <f t="shared" si="4308"/>
        <v>0</v>
      </c>
      <c r="G438" s="6"/>
      <c r="H438" s="64">
        <f t="shared" si="4309"/>
        <v>0</v>
      </c>
      <c r="I438" s="6"/>
      <c r="J438" s="64">
        <f t="shared" ref="J438" si="4351">SUM(I438*$D438)</f>
        <v>0</v>
      </c>
      <c r="K438" s="6"/>
      <c r="L438" s="64">
        <f t="shared" si="4311"/>
        <v>0</v>
      </c>
      <c r="M438" s="6"/>
      <c r="N438" s="64">
        <f t="shared" si="4312"/>
        <v>0</v>
      </c>
      <c r="O438" s="6"/>
      <c r="P438" s="64">
        <f t="shared" si="4313"/>
        <v>0</v>
      </c>
      <c r="Q438" s="6"/>
      <c r="R438" s="64">
        <f t="shared" si="4314"/>
        <v>0</v>
      </c>
      <c r="S438" s="6"/>
      <c r="T438" s="64">
        <f t="shared" si="4315"/>
        <v>0</v>
      </c>
      <c r="U438" s="6"/>
      <c r="V438" s="64">
        <f t="shared" si="4316"/>
        <v>0</v>
      </c>
      <c r="W438" s="6"/>
      <c r="X438" s="64">
        <f t="shared" si="4317"/>
        <v>0</v>
      </c>
      <c r="Y438" s="6"/>
      <c r="Z438" s="64">
        <f t="shared" si="4318"/>
        <v>0</v>
      </c>
      <c r="AA438" s="6"/>
      <c r="AB438" s="64">
        <f t="shared" si="4319"/>
        <v>0</v>
      </c>
      <c r="AC438" s="59"/>
      <c r="AD438" s="64">
        <f t="shared" si="4320"/>
        <v>0</v>
      </c>
      <c r="AE438" s="59"/>
      <c r="AF438" s="64">
        <f t="shared" si="4321"/>
        <v>0</v>
      </c>
      <c r="AG438" s="59"/>
      <c r="AH438" s="64">
        <f t="shared" si="4322"/>
        <v>0</v>
      </c>
      <c r="AI438" s="59"/>
      <c r="AJ438" s="64">
        <f t="shared" si="4323"/>
        <v>0</v>
      </c>
      <c r="AK438" s="59"/>
      <c r="AL438" s="64">
        <f t="shared" si="4324"/>
        <v>0</v>
      </c>
      <c r="AM438" s="59"/>
      <c r="AN438" s="64">
        <f t="shared" si="4325"/>
        <v>0</v>
      </c>
      <c r="AO438" s="59"/>
      <c r="AP438" s="64">
        <f t="shared" si="4326"/>
        <v>0</v>
      </c>
      <c r="AQ438" s="59"/>
      <c r="AR438" s="64">
        <f t="shared" si="4327"/>
        <v>0</v>
      </c>
      <c r="AS438" s="59"/>
      <c r="AT438" s="64">
        <f t="shared" si="4328"/>
        <v>0</v>
      </c>
      <c r="AU438" s="59"/>
      <c r="AV438" s="64">
        <f t="shared" si="4329"/>
        <v>0</v>
      </c>
      <c r="AW438" s="59"/>
      <c r="AX438" s="64">
        <f t="shared" si="4330"/>
        <v>0</v>
      </c>
      <c r="AY438" s="59"/>
      <c r="AZ438" s="64">
        <f t="shared" si="4331"/>
        <v>0</v>
      </c>
      <c r="BA438" s="59"/>
      <c r="BB438" s="64">
        <f t="shared" si="4332"/>
        <v>0</v>
      </c>
      <c r="BC438" s="59"/>
      <c r="BD438" s="64">
        <f t="shared" si="4333"/>
        <v>0</v>
      </c>
      <c r="BE438" s="59"/>
      <c r="BF438" s="64">
        <f t="shared" si="4334"/>
        <v>0</v>
      </c>
      <c r="BG438" s="59"/>
      <c r="BH438" s="64">
        <f t="shared" si="4335"/>
        <v>0</v>
      </c>
      <c r="BI438" s="59"/>
      <c r="BJ438" s="64">
        <f t="shared" si="4336"/>
        <v>0</v>
      </c>
      <c r="BK438" s="59"/>
      <c r="BL438" s="64">
        <f t="shared" si="4337"/>
        <v>0</v>
      </c>
      <c r="BM438" s="59"/>
      <c r="BN438" s="64">
        <f t="shared" si="4338"/>
        <v>0</v>
      </c>
      <c r="BO438" s="59"/>
      <c r="BP438" s="64">
        <f t="shared" si="4339"/>
        <v>0</v>
      </c>
      <c r="BQ438" s="59"/>
      <c r="BR438" s="64">
        <f t="shared" si="4340"/>
        <v>0</v>
      </c>
      <c r="BS438" s="59"/>
      <c r="BT438" s="64">
        <f t="shared" si="4341"/>
        <v>0</v>
      </c>
      <c r="BU438" s="59"/>
      <c r="BV438" s="64">
        <f t="shared" si="4342"/>
        <v>0</v>
      </c>
      <c r="BW438" s="59"/>
      <c r="BX438" s="64">
        <f t="shared" si="4343"/>
        <v>0</v>
      </c>
      <c r="BY438" s="59"/>
      <c r="BZ438" s="64">
        <f t="shared" si="4275"/>
        <v>0</v>
      </c>
      <c r="CA438" s="54"/>
      <c r="CB438" s="61">
        <f t="shared" si="4276"/>
        <v>0</v>
      </c>
      <c r="CC438" s="61">
        <f t="shared" si="4277"/>
        <v>0</v>
      </c>
      <c r="CD438" s="4"/>
      <c r="CE438" s="4"/>
      <c r="CF438" s="4"/>
      <c r="CG438" s="218">
        <f t="shared" si="4278"/>
        <v>0</v>
      </c>
      <c r="CH438" s="221">
        <f t="shared" si="4279"/>
        <v>0</v>
      </c>
      <c r="CI438" s="4"/>
      <c r="CJ438" s="4"/>
      <c r="CK438" s="218">
        <f t="shared" si="4280"/>
        <v>0</v>
      </c>
      <c r="CL438" s="221">
        <f t="shared" si="4281"/>
        <v>0</v>
      </c>
      <c r="CM438" s="4"/>
      <c r="CN438" s="4"/>
      <c r="CO438" s="218">
        <f t="shared" si="4282"/>
        <v>0</v>
      </c>
      <c r="CP438" s="221">
        <f t="shared" si="4283"/>
        <v>0</v>
      </c>
      <c r="CQ438" s="4"/>
      <c r="CR438" s="4"/>
      <c r="CS438" s="218">
        <f t="shared" si="4284"/>
        <v>0</v>
      </c>
      <c r="CT438" s="221">
        <f t="shared" si="4285"/>
        <v>0</v>
      </c>
      <c r="CU438" s="4"/>
      <c r="CV438" s="4"/>
      <c r="CW438" s="218">
        <f t="shared" si="4286"/>
        <v>0</v>
      </c>
      <c r="CX438" s="221">
        <f t="shared" si="4287"/>
        <v>0</v>
      </c>
      <c r="CY438" s="4"/>
      <c r="CZ438" s="4"/>
      <c r="DA438" s="218">
        <f t="shared" si="4288"/>
        <v>0</v>
      </c>
      <c r="DB438" s="221">
        <f t="shared" si="4289"/>
        <v>0</v>
      </c>
      <c r="DC438" s="4"/>
      <c r="DD438" s="4"/>
      <c r="DE438" s="218">
        <f t="shared" si="4290"/>
        <v>0</v>
      </c>
      <c r="DF438" s="221">
        <f t="shared" si="4291"/>
        <v>0</v>
      </c>
      <c r="DG438" s="4"/>
      <c r="DH438" s="4"/>
      <c r="DI438" s="218">
        <f t="shared" si="4292"/>
        <v>0</v>
      </c>
      <c r="DJ438" s="221">
        <f t="shared" si="4293"/>
        <v>0</v>
      </c>
      <c r="DK438" s="4"/>
      <c r="DL438" s="4"/>
      <c r="DM438" s="218">
        <f t="shared" si="4294"/>
        <v>0</v>
      </c>
      <c r="DN438" s="221">
        <f t="shared" si="4295"/>
        <v>0</v>
      </c>
      <c r="DO438" s="4"/>
      <c r="DP438" s="4"/>
      <c r="DQ438" s="218">
        <f t="shared" si="4296"/>
        <v>0</v>
      </c>
      <c r="DR438" s="221">
        <f t="shared" si="4297"/>
        <v>0</v>
      </c>
      <c r="DS438" s="4"/>
      <c r="DT438" s="4"/>
      <c r="DU438" s="218">
        <f t="shared" si="4298"/>
        <v>0</v>
      </c>
      <c r="DV438" s="221">
        <f t="shared" si="4299"/>
        <v>0</v>
      </c>
      <c r="DW438" s="4"/>
      <c r="DX438" s="4"/>
      <c r="DY438" s="4"/>
      <c r="DZ438" s="218">
        <f t="shared" si="4300"/>
        <v>0</v>
      </c>
      <c r="EA438" s="221">
        <f t="shared" si="4301"/>
        <v>0</v>
      </c>
      <c r="EB438" s="4"/>
      <c r="EC438" s="4"/>
      <c r="ED438" s="218">
        <f t="shared" si="4302"/>
        <v>0</v>
      </c>
      <c r="EE438" s="221">
        <f t="shared" si="4303"/>
        <v>0</v>
      </c>
      <c r="EF438" s="4"/>
      <c r="EG438" s="4"/>
      <c r="EH438" s="218">
        <f t="shared" si="4304"/>
        <v>0</v>
      </c>
      <c r="EI438" s="221">
        <f t="shared" si="4305"/>
        <v>0</v>
      </c>
      <c r="EJ438" s="4"/>
      <c r="EK438" s="4"/>
      <c r="EL438" s="218">
        <f t="shared" si="4306"/>
        <v>0</v>
      </c>
      <c r="EM438" s="221">
        <f t="shared" si="4307"/>
        <v>0</v>
      </c>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c r="HT438" s="4"/>
      <c r="HU438" s="4"/>
      <c r="HV438" s="4"/>
      <c r="HW438" s="4"/>
      <c r="HX438" s="4"/>
      <c r="HY438" s="4"/>
      <c r="HZ438" s="4"/>
      <c r="IA438" s="4"/>
      <c r="IB438" s="4"/>
      <c r="IC438" s="4"/>
      <c r="ID438" s="4"/>
      <c r="IE438" s="4"/>
      <c r="IF438" s="4"/>
      <c r="IG438" s="4"/>
      <c r="IH438" s="4"/>
      <c r="II438" s="4"/>
      <c r="IJ438" s="4"/>
      <c r="IK438" s="4"/>
      <c r="IL438" s="4"/>
      <c r="IM438" s="4"/>
      <c r="IN438" s="4"/>
      <c r="IO438" s="4"/>
      <c r="IP438" s="4"/>
      <c r="IQ438" s="4"/>
      <c r="IR438" s="4"/>
      <c r="IS438" s="4"/>
      <c r="IT438" s="4"/>
      <c r="IU438" s="4"/>
      <c r="IV438" s="4"/>
      <c r="IW438" s="4"/>
      <c r="IX438" s="4"/>
      <c r="IY438" s="4"/>
      <c r="IZ438" s="4"/>
      <c r="JA438" s="4"/>
      <c r="JB438" s="4"/>
      <c r="JC438" s="4"/>
      <c r="JD438" s="4"/>
      <c r="JE438" s="4"/>
      <c r="JF438" s="4"/>
      <c r="JG438" s="4"/>
      <c r="JH438" s="4"/>
      <c r="JI438" s="4"/>
      <c r="JJ438" s="4"/>
      <c r="JK438" s="4"/>
      <c r="JL438" s="4"/>
      <c r="JM438" s="4"/>
      <c r="JN438" s="4"/>
    </row>
    <row r="439" spans="1:274" s="5" customFormat="1" x14ac:dyDescent="0.2">
      <c r="A439" s="57"/>
      <c r="B439" s="57"/>
      <c r="C439" s="57" t="s">
        <v>3</v>
      </c>
      <c r="D439" s="57">
        <v>100</v>
      </c>
      <c r="E439" s="6"/>
      <c r="F439" s="64">
        <f t="shared" si="4308"/>
        <v>0</v>
      </c>
      <c r="G439" s="6"/>
      <c r="H439" s="64">
        <f t="shared" si="4309"/>
        <v>0</v>
      </c>
      <c r="I439" s="6"/>
      <c r="J439" s="64">
        <f t="shared" ref="J439" si="4352">SUM(I439*$D439)</f>
        <v>0</v>
      </c>
      <c r="K439" s="6"/>
      <c r="L439" s="64">
        <f t="shared" si="4311"/>
        <v>0</v>
      </c>
      <c r="M439" s="6"/>
      <c r="N439" s="64">
        <f t="shared" si="4312"/>
        <v>0</v>
      </c>
      <c r="O439" s="6"/>
      <c r="P439" s="64">
        <f t="shared" si="4313"/>
        <v>0</v>
      </c>
      <c r="Q439" s="6"/>
      <c r="R439" s="64">
        <f t="shared" si="4314"/>
        <v>0</v>
      </c>
      <c r="S439" s="6"/>
      <c r="T439" s="64">
        <f t="shared" si="4315"/>
        <v>0</v>
      </c>
      <c r="U439" s="6"/>
      <c r="V439" s="64">
        <f t="shared" si="4316"/>
        <v>0</v>
      </c>
      <c r="W439" s="6"/>
      <c r="X439" s="64">
        <f t="shared" si="4317"/>
        <v>0</v>
      </c>
      <c r="Y439" s="6"/>
      <c r="Z439" s="64">
        <f t="shared" si="4318"/>
        <v>0</v>
      </c>
      <c r="AA439" s="6"/>
      <c r="AB439" s="64">
        <f t="shared" si="4319"/>
        <v>0</v>
      </c>
      <c r="AC439" s="59"/>
      <c r="AD439" s="64">
        <f t="shared" si="4320"/>
        <v>0</v>
      </c>
      <c r="AE439" s="59"/>
      <c r="AF439" s="64">
        <f t="shared" si="4321"/>
        <v>0</v>
      </c>
      <c r="AG439" s="59"/>
      <c r="AH439" s="64">
        <f t="shared" si="4322"/>
        <v>0</v>
      </c>
      <c r="AI439" s="59"/>
      <c r="AJ439" s="64">
        <f t="shared" si="4323"/>
        <v>0</v>
      </c>
      <c r="AK439" s="59"/>
      <c r="AL439" s="64">
        <f t="shared" si="4324"/>
        <v>0</v>
      </c>
      <c r="AM439" s="59"/>
      <c r="AN439" s="64">
        <f t="shared" si="4325"/>
        <v>0</v>
      </c>
      <c r="AO439" s="59"/>
      <c r="AP439" s="64">
        <f t="shared" si="4326"/>
        <v>0</v>
      </c>
      <c r="AQ439" s="59"/>
      <c r="AR439" s="64">
        <f t="shared" si="4327"/>
        <v>0</v>
      </c>
      <c r="AS439" s="59"/>
      <c r="AT439" s="64">
        <f t="shared" si="4328"/>
        <v>0</v>
      </c>
      <c r="AU439" s="59"/>
      <c r="AV439" s="64">
        <f t="shared" si="4329"/>
        <v>0</v>
      </c>
      <c r="AW439" s="59"/>
      <c r="AX439" s="64">
        <f t="shared" si="4330"/>
        <v>0</v>
      </c>
      <c r="AY439" s="59"/>
      <c r="AZ439" s="64">
        <f t="shared" si="4331"/>
        <v>0</v>
      </c>
      <c r="BA439" s="59"/>
      <c r="BB439" s="64">
        <f t="shared" si="4332"/>
        <v>0</v>
      </c>
      <c r="BC439" s="59"/>
      <c r="BD439" s="64">
        <f t="shared" si="4333"/>
        <v>0</v>
      </c>
      <c r="BE439" s="59"/>
      <c r="BF439" s="64">
        <f t="shared" si="4334"/>
        <v>0</v>
      </c>
      <c r="BG439" s="59"/>
      <c r="BH439" s="64">
        <f t="shared" si="4335"/>
        <v>0</v>
      </c>
      <c r="BI439" s="59"/>
      <c r="BJ439" s="64">
        <f t="shared" si="4336"/>
        <v>0</v>
      </c>
      <c r="BK439" s="59"/>
      <c r="BL439" s="64">
        <f t="shared" si="4337"/>
        <v>0</v>
      </c>
      <c r="BM439" s="59"/>
      <c r="BN439" s="64">
        <f t="shared" si="4338"/>
        <v>0</v>
      </c>
      <c r="BO439" s="59"/>
      <c r="BP439" s="64">
        <f t="shared" si="4339"/>
        <v>0</v>
      </c>
      <c r="BQ439" s="59"/>
      <c r="BR439" s="64">
        <f t="shared" si="4340"/>
        <v>0</v>
      </c>
      <c r="BS439" s="59"/>
      <c r="BT439" s="64">
        <f t="shared" si="4341"/>
        <v>0</v>
      </c>
      <c r="BU439" s="59"/>
      <c r="BV439" s="64">
        <f t="shared" si="4342"/>
        <v>0</v>
      </c>
      <c r="BW439" s="59"/>
      <c r="BX439" s="64">
        <f t="shared" si="4343"/>
        <v>0</v>
      </c>
      <c r="BY439" s="59"/>
      <c r="BZ439" s="64">
        <f t="shared" si="4275"/>
        <v>0</v>
      </c>
      <c r="CA439" s="54"/>
      <c r="CB439" s="61">
        <f t="shared" si="4276"/>
        <v>0</v>
      </c>
      <c r="CC439" s="61">
        <f t="shared" si="4277"/>
        <v>0</v>
      </c>
      <c r="CD439" s="4"/>
      <c r="CE439" s="4"/>
      <c r="CF439" s="4"/>
      <c r="CG439" s="218">
        <f t="shared" si="4278"/>
        <v>0</v>
      </c>
      <c r="CH439" s="221">
        <f t="shared" si="4279"/>
        <v>0</v>
      </c>
      <c r="CI439" s="4"/>
      <c r="CJ439" s="4"/>
      <c r="CK439" s="218">
        <f t="shared" si="4280"/>
        <v>0</v>
      </c>
      <c r="CL439" s="221">
        <f t="shared" si="4281"/>
        <v>0</v>
      </c>
      <c r="CM439" s="4"/>
      <c r="CN439" s="4"/>
      <c r="CO439" s="218">
        <f t="shared" si="4282"/>
        <v>0</v>
      </c>
      <c r="CP439" s="221">
        <f t="shared" si="4283"/>
        <v>0</v>
      </c>
      <c r="CQ439" s="4"/>
      <c r="CR439" s="4"/>
      <c r="CS439" s="218">
        <f t="shared" si="4284"/>
        <v>0</v>
      </c>
      <c r="CT439" s="221">
        <f t="shared" si="4285"/>
        <v>0</v>
      </c>
      <c r="CU439" s="4"/>
      <c r="CV439" s="4"/>
      <c r="CW439" s="218">
        <f t="shared" si="4286"/>
        <v>0</v>
      </c>
      <c r="CX439" s="221">
        <f t="shared" si="4287"/>
        <v>0</v>
      </c>
      <c r="CY439" s="4"/>
      <c r="CZ439" s="4"/>
      <c r="DA439" s="218">
        <f t="shared" si="4288"/>
        <v>0</v>
      </c>
      <c r="DB439" s="221">
        <f t="shared" si="4289"/>
        <v>0</v>
      </c>
      <c r="DC439" s="4"/>
      <c r="DD439" s="4"/>
      <c r="DE439" s="218">
        <f t="shared" si="4290"/>
        <v>0</v>
      </c>
      <c r="DF439" s="221">
        <f t="shared" si="4291"/>
        <v>0</v>
      </c>
      <c r="DG439" s="4"/>
      <c r="DH439" s="4"/>
      <c r="DI439" s="218">
        <f t="shared" si="4292"/>
        <v>0</v>
      </c>
      <c r="DJ439" s="221">
        <f t="shared" si="4293"/>
        <v>0</v>
      </c>
      <c r="DK439" s="4"/>
      <c r="DL439" s="4"/>
      <c r="DM439" s="218">
        <f t="shared" si="4294"/>
        <v>0</v>
      </c>
      <c r="DN439" s="221">
        <f t="shared" si="4295"/>
        <v>0</v>
      </c>
      <c r="DO439" s="4"/>
      <c r="DP439" s="4"/>
      <c r="DQ439" s="218">
        <f t="shared" si="4296"/>
        <v>0</v>
      </c>
      <c r="DR439" s="221">
        <f t="shared" si="4297"/>
        <v>0</v>
      </c>
      <c r="DS439" s="4"/>
      <c r="DT439" s="4"/>
      <c r="DU439" s="218">
        <f t="shared" si="4298"/>
        <v>0</v>
      </c>
      <c r="DV439" s="221">
        <f t="shared" si="4299"/>
        <v>0</v>
      </c>
      <c r="DW439" s="4"/>
      <c r="DX439" s="4"/>
      <c r="DY439" s="4"/>
      <c r="DZ439" s="218">
        <f t="shared" si="4300"/>
        <v>0</v>
      </c>
      <c r="EA439" s="221">
        <f t="shared" si="4301"/>
        <v>0</v>
      </c>
      <c r="EB439" s="4"/>
      <c r="EC439" s="4"/>
      <c r="ED439" s="218">
        <f t="shared" si="4302"/>
        <v>0</v>
      </c>
      <c r="EE439" s="221">
        <f t="shared" si="4303"/>
        <v>0</v>
      </c>
      <c r="EF439" s="4"/>
      <c r="EG439" s="4"/>
      <c r="EH439" s="218">
        <f t="shared" si="4304"/>
        <v>0</v>
      </c>
      <c r="EI439" s="221">
        <f t="shared" si="4305"/>
        <v>0</v>
      </c>
      <c r="EJ439" s="4"/>
      <c r="EK439" s="4"/>
      <c r="EL439" s="218">
        <f t="shared" si="4306"/>
        <v>0</v>
      </c>
      <c r="EM439" s="221">
        <f t="shared" si="4307"/>
        <v>0</v>
      </c>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c r="HT439" s="4"/>
      <c r="HU439" s="4"/>
      <c r="HV439" s="4"/>
      <c r="HW439" s="4"/>
      <c r="HX439" s="4"/>
      <c r="HY439" s="4"/>
      <c r="HZ439" s="4"/>
      <c r="IA439" s="4"/>
      <c r="IB439" s="4"/>
      <c r="IC439" s="4"/>
      <c r="ID439" s="4"/>
      <c r="IE439" s="4"/>
      <c r="IF439" s="4"/>
      <c r="IG439" s="4"/>
      <c r="IH439" s="4"/>
      <c r="II439" s="4"/>
      <c r="IJ439" s="4"/>
      <c r="IK439" s="4"/>
      <c r="IL439" s="4"/>
      <c r="IM439" s="4"/>
      <c r="IN439" s="4"/>
      <c r="IO439" s="4"/>
      <c r="IP439" s="4"/>
      <c r="IQ439" s="4"/>
      <c r="IR439" s="4"/>
      <c r="IS439" s="4"/>
      <c r="IT439" s="4"/>
      <c r="IU439" s="4"/>
      <c r="IV439" s="4"/>
      <c r="IW439" s="4"/>
      <c r="IX439" s="4"/>
      <c r="IY439" s="4"/>
      <c r="IZ439" s="4"/>
      <c r="JA439" s="4"/>
      <c r="JB439" s="4"/>
      <c r="JC439" s="4"/>
      <c r="JD439" s="4"/>
      <c r="JE439" s="4"/>
      <c r="JF439" s="4"/>
      <c r="JG439" s="4"/>
      <c r="JH439" s="4"/>
      <c r="JI439" s="4"/>
      <c r="JJ439" s="4"/>
      <c r="JK439" s="4"/>
      <c r="JL439" s="4"/>
      <c r="JM439" s="4"/>
      <c r="JN439" s="4"/>
    </row>
    <row r="440" spans="1:274" s="5" customFormat="1" x14ac:dyDescent="0.2">
      <c r="A440" s="57"/>
      <c r="B440" s="57"/>
      <c r="C440" s="57" t="s">
        <v>3</v>
      </c>
      <c r="D440" s="57">
        <v>100</v>
      </c>
      <c r="E440" s="6"/>
      <c r="F440" s="64">
        <f t="shared" si="4308"/>
        <v>0</v>
      </c>
      <c r="G440" s="6"/>
      <c r="H440" s="64">
        <f t="shared" si="4309"/>
        <v>0</v>
      </c>
      <c r="I440" s="6"/>
      <c r="J440" s="64">
        <f t="shared" ref="J440" si="4353">SUM(I440*$D440)</f>
        <v>0</v>
      </c>
      <c r="K440" s="6"/>
      <c r="L440" s="64">
        <f t="shared" si="4311"/>
        <v>0</v>
      </c>
      <c r="M440" s="6"/>
      <c r="N440" s="64">
        <f t="shared" si="4312"/>
        <v>0</v>
      </c>
      <c r="O440" s="6"/>
      <c r="P440" s="64">
        <f t="shared" si="4313"/>
        <v>0</v>
      </c>
      <c r="Q440" s="6"/>
      <c r="R440" s="64">
        <f t="shared" si="4314"/>
        <v>0</v>
      </c>
      <c r="S440" s="6"/>
      <c r="T440" s="64">
        <f t="shared" si="4315"/>
        <v>0</v>
      </c>
      <c r="U440" s="6"/>
      <c r="V440" s="64">
        <f t="shared" si="4316"/>
        <v>0</v>
      </c>
      <c r="W440" s="6"/>
      <c r="X440" s="64">
        <f t="shared" si="4317"/>
        <v>0</v>
      </c>
      <c r="Y440" s="6"/>
      <c r="Z440" s="64">
        <f t="shared" si="4318"/>
        <v>0</v>
      </c>
      <c r="AA440" s="6"/>
      <c r="AB440" s="64">
        <f t="shared" si="4319"/>
        <v>0</v>
      </c>
      <c r="AC440" s="59"/>
      <c r="AD440" s="64">
        <f t="shared" si="4320"/>
        <v>0</v>
      </c>
      <c r="AE440" s="59"/>
      <c r="AF440" s="64">
        <f t="shared" si="4321"/>
        <v>0</v>
      </c>
      <c r="AG440" s="59"/>
      <c r="AH440" s="64">
        <f t="shared" si="4322"/>
        <v>0</v>
      </c>
      <c r="AI440" s="59"/>
      <c r="AJ440" s="64">
        <f t="shared" si="4323"/>
        <v>0</v>
      </c>
      <c r="AK440" s="59"/>
      <c r="AL440" s="64">
        <f t="shared" si="4324"/>
        <v>0</v>
      </c>
      <c r="AM440" s="59"/>
      <c r="AN440" s="64">
        <f t="shared" si="4325"/>
        <v>0</v>
      </c>
      <c r="AO440" s="59"/>
      <c r="AP440" s="64">
        <f t="shared" si="4326"/>
        <v>0</v>
      </c>
      <c r="AQ440" s="59"/>
      <c r="AR440" s="64">
        <f t="shared" si="4327"/>
        <v>0</v>
      </c>
      <c r="AS440" s="59"/>
      <c r="AT440" s="64">
        <f t="shared" si="4328"/>
        <v>0</v>
      </c>
      <c r="AU440" s="59"/>
      <c r="AV440" s="64">
        <f t="shared" si="4329"/>
        <v>0</v>
      </c>
      <c r="AW440" s="59"/>
      <c r="AX440" s="64">
        <f t="shared" si="4330"/>
        <v>0</v>
      </c>
      <c r="AY440" s="59"/>
      <c r="AZ440" s="64">
        <f t="shared" si="4331"/>
        <v>0</v>
      </c>
      <c r="BA440" s="59"/>
      <c r="BB440" s="64">
        <f t="shared" si="4332"/>
        <v>0</v>
      </c>
      <c r="BC440" s="59"/>
      <c r="BD440" s="64">
        <f t="shared" si="4333"/>
        <v>0</v>
      </c>
      <c r="BE440" s="59"/>
      <c r="BF440" s="64">
        <f t="shared" si="4334"/>
        <v>0</v>
      </c>
      <c r="BG440" s="59"/>
      <c r="BH440" s="64">
        <f t="shared" si="4335"/>
        <v>0</v>
      </c>
      <c r="BI440" s="59"/>
      <c r="BJ440" s="64">
        <f t="shared" si="4336"/>
        <v>0</v>
      </c>
      <c r="BK440" s="59"/>
      <c r="BL440" s="64">
        <f t="shared" si="4337"/>
        <v>0</v>
      </c>
      <c r="BM440" s="59"/>
      <c r="BN440" s="64">
        <f t="shared" si="4338"/>
        <v>0</v>
      </c>
      <c r="BO440" s="59"/>
      <c r="BP440" s="64">
        <f t="shared" si="4339"/>
        <v>0</v>
      </c>
      <c r="BQ440" s="59"/>
      <c r="BR440" s="64">
        <f t="shared" si="4340"/>
        <v>0</v>
      </c>
      <c r="BS440" s="59"/>
      <c r="BT440" s="64">
        <f t="shared" si="4341"/>
        <v>0</v>
      </c>
      <c r="BU440" s="59"/>
      <c r="BV440" s="64">
        <f t="shared" si="4342"/>
        <v>0</v>
      </c>
      <c r="BW440" s="59"/>
      <c r="BX440" s="64">
        <f t="shared" si="4343"/>
        <v>0</v>
      </c>
      <c r="BY440" s="59"/>
      <c r="BZ440" s="64">
        <f t="shared" si="4275"/>
        <v>0</v>
      </c>
      <c r="CA440" s="54"/>
      <c r="CB440" s="61">
        <f t="shared" si="4276"/>
        <v>0</v>
      </c>
      <c r="CC440" s="61">
        <f t="shared" si="4277"/>
        <v>0</v>
      </c>
      <c r="CD440" s="4"/>
      <c r="CE440" s="4"/>
      <c r="CF440" s="4"/>
      <c r="CG440" s="218">
        <f t="shared" si="4278"/>
        <v>0</v>
      </c>
      <c r="CH440" s="221">
        <f t="shared" si="4279"/>
        <v>0</v>
      </c>
      <c r="CI440" s="4"/>
      <c r="CJ440" s="4"/>
      <c r="CK440" s="218">
        <f t="shared" si="4280"/>
        <v>0</v>
      </c>
      <c r="CL440" s="221">
        <f t="shared" si="4281"/>
        <v>0</v>
      </c>
      <c r="CM440" s="4"/>
      <c r="CN440" s="4"/>
      <c r="CO440" s="218">
        <f t="shared" si="4282"/>
        <v>0</v>
      </c>
      <c r="CP440" s="221">
        <f t="shared" si="4283"/>
        <v>0</v>
      </c>
      <c r="CQ440" s="4"/>
      <c r="CR440" s="4"/>
      <c r="CS440" s="218">
        <f t="shared" si="4284"/>
        <v>0</v>
      </c>
      <c r="CT440" s="221">
        <f t="shared" si="4285"/>
        <v>0</v>
      </c>
      <c r="CU440" s="4"/>
      <c r="CV440" s="4"/>
      <c r="CW440" s="218">
        <f t="shared" si="4286"/>
        <v>0</v>
      </c>
      <c r="CX440" s="221">
        <f t="shared" si="4287"/>
        <v>0</v>
      </c>
      <c r="CY440" s="4"/>
      <c r="CZ440" s="4"/>
      <c r="DA440" s="218">
        <f t="shared" si="4288"/>
        <v>0</v>
      </c>
      <c r="DB440" s="221">
        <f t="shared" si="4289"/>
        <v>0</v>
      </c>
      <c r="DC440" s="4"/>
      <c r="DD440" s="4"/>
      <c r="DE440" s="218">
        <f t="shared" si="4290"/>
        <v>0</v>
      </c>
      <c r="DF440" s="221">
        <f t="shared" si="4291"/>
        <v>0</v>
      </c>
      <c r="DG440" s="4"/>
      <c r="DH440" s="4"/>
      <c r="DI440" s="218">
        <f t="shared" si="4292"/>
        <v>0</v>
      </c>
      <c r="DJ440" s="221">
        <f t="shared" si="4293"/>
        <v>0</v>
      </c>
      <c r="DK440" s="4"/>
      <c r="DL440" s="4"/>
      <c r="DM440" s="218">
        <f t="shared" si="4294"/>
        <v>0</v>
      </c>
      <c r="DN440" s="221">
        <f t="shared" si="4295"/>
        <v>0</v>
      </c>
      <c r="DO440" s="4"/>
      <c r="DP440" s="4"/>
      <c r="DQ440" s="218">
        <f t="shared" si="4296"/>
        <v>0</v>
      </c>
      <c r="DR440" s="221">
        <f t="shared" si="4297"/>
        <v>0</v>
      </c>
      <c r="DS440" s="4"/>
      <c r="DT440" s="4"/>
      <c r="DU440" s="218">
        <f t="shared" si="4298"/>
        <v>0</v>
      </c>
      <c r="DV440" s="221">
        <f t="shared" si="4299"/>
        <v>0</v>
      </c>
      <c r="DW440" s="4"/>
      <c r="DX440" s="4"/>
      <c r="DY440" s="4"/>
      <c r="DZ440" s="218">
        <f t="shared" si="4300"/>
        <v>0</v>
      </c>
      <c r="EA440" s="221">
        <f t="shared" si="4301"/>
        <v>0</v>
      </c>
      <c r="EB440" s="4"/>
      <c r="EC440" s="4"/>
      <c r="ED440" s="218">
        <f t="shared" si="4302"/>
        <v>0</v>
      </c>
      <c r="EE440" s="221">
        <f t="shared" si="4303"/>
        <v>0</v>
      </c>
      <c r="EF440" s="4"/>
      <c r="EG440" s="4"/>
      <c r="EH440" s="218">
        <f t="shared" si="4304"/>
        <v>0</v>
      </c>
      <c r="EI440" s="221">
        <f t="shared" si="4305"/>
        <v>0</v>
      </c>
      <c r="EJ440" s="4"/>
      <c r="EK440" s="4"/>
      <c r="EL440" s="218">
        <f t="shared" si="4306"/>
        <v>0</v>
      </c>
      <c r="EM440" s="221">
        <f t="shared" si="4307"/>
        <v>0</v>
      </c>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c r="HT440" s="4"/>
      <c r="HU440" s="4"/>
      <c r="HV440" s="4"/>
      <c r="HW440" s="4"/>
      <c r="HX440" s="4"/>
      <c r="HY440" s="4"/>
      <c r="HZ440" s="4"/>
      <c r="IA440" s="4"/>
      <c r="IB440" s="4"/>
      <c r="IC440" s="4"/>
      <c r="ID440" s="4"/>
      <c r="IE440" s="4"/>
      <c r="IF440" s="4"/>
      <c r="IG440" s="4"/>
      <c r="IH440" s="4"/>
      <c r="II440" s="4"/>
      <c r="IJ440" s="4"/>
      <c r="IK440" s="4"/>
      <c r="IL440" s="4"/>
      <c r="IM440" s="4"/>
      <c r="IN440" s="4"/>
      <c r="IO440" s="4"/>
      <c r="IP440" s="4"/>
      <c r="IQ440" s="4"/>
      <c r="IR440" s="4"/>
      <c r="IS440" s="4"/>
      <c r="IT440" s="4"/>
      <c r="IU440" s="4"/>
      <c r="IV440" s="4"/>
      <c r="IW440" s="4"/>
      <c r="IX440" s="4"/>
      <c r="IY440" s="4"/>
      <c r="IZ440" s="4"/>
      <c r="JA440" s="4"/>
      <c r="JB440" s="4"/>
      <c r="JC440" s="4"/>
      <c r="JD440" s="4"/>
      <c r="JE440" s="4"/>
      <c r="JF440" s="4"/>
      <c r="JG440" s="4"/>
      <c r="JH440" s="4"/>
      <c r="JI440" s="4"/>
      <c r="JJ440" s="4"/>
      <c r="JK440" s="4"/>
      <c r="JL440" s="4"/>
      <c r="JM440" s="4"/>
      <c r="JN440" s="4"/>
    </row>
    <row r="441" spans="1:274" s="5" customFormat="1" x14ac:dyDescent="0.2">
      <c r="A441" s="57"/>
      <c r="B441" s="57"/>
      <c r="C441" s="57" t="s">
        <v>3</v>
      </c>
      <c r="D441" s="57">
        <v>100</v>
      </c>
      <c r="E441" s="6"/>
      <c r="F441" s="64">
        <f t="shared" si="4308"/>
        <v>0</v>
      </c>
      <c r="G441" s="6"/>
      <c r="H441" s="64">
        <f t="shared" si="4309"/>
        <v>0</v>
      </c>
      <c r="I441" s="6"/>
      <c r="J441" s="64">
        <f t="shared" ref="J441" si="4354">SUM(I441*$D441)</f>
        <v>0</v>
      </c>
      <c r="K441" s="6"/>
      <c r="L441" s="64">
        <f t="shared" si="4311"/>
        <v>0</v>
      </c>
      <c r="M441" s="6"/>
      <c r="N441" s="64">
        <f t="shared" si="4312"/>
        <v>0</v>
      </c>
      <c r="O441" s="6"/>
      <c r="P441" s="64">
        <f t="shared" si="4313"/>
        <v>0</v>
      </c>
      <c r="Q441" s="6"/>
      <c r="R441" s="64">
        <f t="shared" si="4314"/>
        <v>0</v>
      </c>
      <c r="S441" s="6"/>
      <c r="T441" s="64">
        <f t="shared" si="4315"/>
        <v>0</v>
      </c>
      <c r="U441" s="6"/>
      <c r="V441" s="64">
        <f t="shared" si="4316"/>
        <v>0</v>
      </c>
      <c r="W441" s="6"/>
      <c r="X441" s="64">
        <f t="shared" si="4317"/>
        <v>0</v>
      </c>
      <c r="Y441" s="6"/>
      <c r="Z441" s="64">
        <f t="shared" si="4318"/>
        <v>0</v>
      </c>
      <c r="AA441" s="6"/>
      <c r="AB441" s="64">
        <f t="shared" si="4319"/>
        <v>0</v>
      </c>
      <c r="AC441" s="59"/>
      <c r="AD441" s="64">
        <f t="shared" si="4320"/>
        <v>0</v>
      </c>
      <c r="AE441" s="59"/>
      <c r="AF441" s="64">
        <f t="shared" si="4321"/>
        <v>0</v>
      </c>
      <c r="AG441" s="59"/>
      <c r="AH441" s="64">
        <f t="shared" si="4322"/>
        <v>0</v>
      </c>
      <c r="AI441" s="59"/>
      <c r="AJ441" s="64">
        <f t="shared" si="4323"/>
        <v>0</v>
      </c>
      <c r="AK441" s="59"/>
      <c r="AL441" s="64">
        <f t="shared" si="4324"/>
        <v>0</v>
      </c>
      <c r="AM441" s="59"/>
      <c r="AN441" s="64">
        <f t="shared" si="4325"/>
        <v>0</v>
      </c>
      <c r="AO441" s="59"/>
      <c r="AP441" s="64">
        <f t="shared" si="4326"/>
        <v>0</v>
      </c>
      <c r="AQ441" s="59"/>
      <c r="AR441" s="64">
        <f t="shared" si="4327"/>
        <v>0</v>
      </c>
      <c r="AS441" s="59"/>
      <c r="AT441" s="64">
        <f t="shared" si="4328"/>
        <v>0</v>
      </c>
      <c r="AU441" s="59"/>
      <c r="AV441" s="64">
        <f t="shared" si="4329"/>
        <v>0</v>
      </c>
      <c r="AW441" s="59"/>
      <c r="AX441" s="64">
        <f t="shared" si="4330"/>
        <v>0</v>
      </c>
      <c r="AY441" s="59"/>
      <c r="AZ441" s="64">
        <f t="shared" si="4331"/>
        <v>0</v>
      </c>
      <c r="BA441" s="59"/>
      <c r="BB441" s="64">
        <f t="shared" si="4332"/>
        <v>0</v>
      </c>
      <c r="BC441" s="59"/>
      <c r="BD441" s="64">
        <f t="shared" si="4333"/>
        <v>0</v>
      </c>
      <c r="BE441" s="59"/>
      <c r="BF441" s="64">
        <f t="shared" si="4334"/>
        <v>0</v>
      </c>
      <c r="BG441" s="59"/>
      <c r="BH441" s="64">
        <f t="shared" si="4335"/>
        <v>0</v>
      </c>
      <c r="BI441" s="59"/>
      <c r="BJ441" s="64">
        <f t="shared" si="4336"/>
        <v>0</v>
      </c>
      <c r="BK441" s="59"/>
      <c r="BL441" s="64">
        <f t="shared" si="4337"/>
        <v>0</v>
      </c>
      <c r="BM441" s="59"/>
      <c r="BN441" s="64">
        <f t="shared" si="4338"/>
        <v>0</v>
      </c>
      <c r="BO441" s="59"/>
      <c r="BP441" s="64">
        <f t="shared" si="4339"/>
        <v>0</v>
      </c>
      <c r="BQ441" s="59"/>
      <c r="BR441" s="64">
        <f t="shared" si="4340"/>
        <v>0</v>
      </c>
      <c r="BS441" s="59"/>
      <c r="BT441" s="64">
        <f t="shared" si="4341"/>
        <v>0</v>
      </c>
      <c r="BU441" s="59"/>
      <c r="BV441" s="64">
        <f t="shared" si="4342"/>
        <v>0</v>
      </c>
      <c r="BW441" s="59"/>
      <c r="BX441" s="64">
        <f t="shared" si="4343"/>
        <v>0</v>
      </c>
      <c r="BY441" s="59"/>
      <c r="BZ441" s="64">
        <f t="shared" si="4275"/>
        <v>0</v>
      </c>
      <c r="CA441" s="54"/>
      <c r="CB441" s="61">
        <f t="shared" si="4276"/>
        <v>0</v>
      </c>
      <c r="CC441" s="61">
        <f t="shared" si="4277"/>
        <v>0</v>
      </c>
      <c r="CD441" s="4"/>
      <c r="CE441" s="4"/>
      <c r="CF441" s="4"/>
      <c r="CG441" s="218">
        <f t="shared" si="4278"/>
        <v>0</v>
      </c>
      <c r="CH441" s="221">
        <f t="shared" si="4279"/>
        <v>0</v>
      </c>
      <c r="CI441" s="4"/>
      <c r="CJ441" s="4"/>
      <c r="CK441" s="218">
        <f t="shared" si="4280"/>
        <v>0</v>
      </c>
      <c r="CL441" s="221">
        <f t="shared" si="4281"/>
        <v>0</v>
      </c>
      <c r="CM441" s="4"/>
      <c r="CN441" s="4"/>
      <c r="CO441" s="218">
        <f t="shared" si="4282"/>
        <v>0</v>
      </c>
      <c r="CP441" s="221">
        <f t="shared" si="4283"/>
        <v>0</v>
      </c>
      <c r="CQ441" s="4"/>
      <c r="CR441" s="4"/>
      <c r="CS441" s="218">
        <f t="shared" si="4284"/>
        <v>0</v>
      </c>
      <c r="CT441" s="221">
        <f t="shared" si="4285"/>
        <v>0</v>
      </c>
      <c r="CU441" s="4"/>
      <c r="CV441" s="4"/>
      <c r="CW441" s="218">
        <f t="shared" si="4286"/>
        <v>0</v>
      </c>
      <c r="CX441" s="221">
        <f t="shared" si="4287"/>
        <v>0</v>
      </c>
      <c r="CY441" s="4"/>
      <c r="CZ441" s="4"/>
      <c r="DA441" s="218">
        <f t="shared" si="4288"/>
        <v>0</v>
      </c>
      <c r="DB441" s="221">
        <f t="shared" si="4289"/>
        <v>0</v>
      </c>
      <c r="DC441" s="4"/>
      <c r="DD441" s="4"/>
      <c r="DE441" s="218">
        <f t="shared" si="4290"/>
        <v>0</v>
      </c>
      <c r="DF441" s="221">
        <f t="shared" si="4291"/>
        <v>0</v>
      </c>
      <c r="DG441" s="4"/>
      <c r="DH441" s="4"/>
      <c r="DI441" s="218">
        <f t="shared" si="4292"/>
        <v>0</v>
      </c>
      <c r="DJ441" s="221">
        <f t="shared" si="4293"/>
        <v>0</v>
      </c>
      <c r="DK441" s="4"/>
      <c r="DL441" s="4"/>
      <c r="DM441" s="218">
        <f t="shared" si="4294"/>
        <v>0</v>
      </c>
      <c r="DN441" s="221">
        <f t="shared" si="4295"/>
        <v>0</v>
      </c>
      <c r="DO441" s="4"/>
      <c r="DP441" s="4"/>
      <c r="DQ441" s="218">
        <f t="shared" si="4296"/>
        <v>0</v>
      </c>
      <c r="DR441" s="221">
        <f t="shared" si="4297"/>
        <v>0</v>
      </c>
      <c r="DS441" s="4"/>
      <c r="DT441" s="4"/>
      <c r="DU441" s="218">
        <f t="shared" si="4298"/>
        <v>0</v>
      </c>
      <c r="DV441" s="221">
        <f t="shared" si="4299"/>
        <v>0</v>
      </c>
      <c r="DW441" s="4"/>
      <c r="DX441" s="4"/>
      <c r="DY441" s="4"/>
      <c r="DZ441" s="218">
        <f t="shared" si="4300"/>
        <v>0</v>
      </c>
      <c r="EA441" s="221">
        <f t="shared" si="4301"/>
        <v>0</v>
      </c>
      <c r="EB441" s="4"/>
      <c r="EC441" s="4"/>
      <c r="ED441" s="218">
        <f t="shared" si="4302"/>
        <v>0</v>
      </c>
      <c r="EE441" s="221">
        <f t="shared" si="4303"/>
        <v>0</v>
      </c>
      <c r="EF441" s="4"/>
      <c r="EG441" s="4"/>
      <c r="EH441" s="218">
        <f t="shared" si="4304"/>
        <v>0</v>
      </c>
      <c r="EI441" s="221">
        <f t="shared" si="4305"/>
        <v>0</v>
      </c>
      <c r="EJ441" s="4"/>
      <c r="EK441" s="4"/>
      <c r="EL441" s="218">
        <f t="shared" si="4306"/>
        <v>0</v>
      </c>
      <c r="EM441" s="221">
        <f t="shared" si="4307"/>
        <v>0</v>
      </c>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c r="HT441" s="4"/>
      <c r="HU441" s="4"/>
      <c r="HV441" s="4"/>
      <c r="HW441" s="4"/>
      <c r="HX441" s="4"/>
      <c r="HY441" s="4"/>
      <c r="HZ441" s="4"/>
      <c r="IA441" s="4"/>
      <c r="IB441" s="4"/>
      <c r="IC441" s="4"/>
      <c r="ID441" s="4"/>
      <c r="IE441" s="4"/>
      <c r="IF441" s="4"/>
      <c r="IG441" s="4"/>
      <c r="IH441" s="4"/>
      <c r="II441" s="4"/>
      <c r="IJ441" s="4"/>
      <c r="IK441" s="4"/>
      <c r="IL441" s="4"/>
      <c r="IM441" s="4"/>
      <c r="IN441" s="4"/>
      <c r="IO441" s="4"/>
      <c r="IP441" s="4"/>
      <c r="IQ441" s="4"/>
      <c r="IR441" s="4"/>
      <c r="IS441" s="4"/>
      <c r="IT441" s="4"/>
      <c r="IU441" s="4"/>
      <c r="IV441" s="4"/>
      <c r="IW441" s="4"/>
      <c r="IX441" s="4"/>
      <c r="IY441" s="4"/>
      <c r="IZ441" s="4"/>
      <c r="JA441" s="4"/>
      <c r="JB441" s="4"/>
      <c r="JC441" s="4"/>
      <c r="JD441" s="4"/>
      <c r="JE441" s="4"/>
      <c r="JF441" s="4"/>
      <c r="JG441" s="4"/>
      <c r="JH441" s="4"/>
      <c r="JI441" s="4"/>
      <c r="JJ441" s="4"/>
      <c r="JK441" s="4"/>
      <c r="JL441" s="4"/>
      <c r="JM441" s="4"/>
      <c r="JN441" s="4"/>
    </row>
    <row r="442" spans="1:274" s="5" customFormat="1" x14ac:dyDescent="0.2">
      <c r="A442" s="57"/>
      <c r="B442" s="57"/>
      <c r="C442" s="57" t="s">
        <v>3</v>
      </c>
      <c r="D442" s="57">
        <v>100</v>
      </c>
      <c r="E442" s="6"/>
      <c r="F442" s="64">
        <f t="shared" si="4308"/>
        <v>0</v>
      </c>
      <c r="G442" s="6"/>
      <c r="H442" s="64">
        <f t="shared" si="4309"/>
        <v>0</v>
      </c>
      <c r="I442" s="6"/>
      <c r="J442" s="64">
        <f t="shared" ref="J442" si="4355">SUM(I442*$D442)</f>
        <v>0</v>
      </c>
      <c r="K442" s="6"/>
      <c r="L442" s="64">
        <f t="shared" si="4311"/>
        <v>0</v>
      </c>
      <c r="M442" s="6"/>
      <c r="N442" s="64">
        <f t="shared" si="4312"/>
        <v>0</v>
      </c>
      <c r="O442" s="6"/>
      <c r="P442" s="64">
        <f t="shared" si="4313"/>
        <v>0</v>
      </c>
      <c r="Q442" s="6"/>
      <c r="R442" s="64">
        <f t="shared" si="4314"/>
        <v>0</v>
      </c>
      <c r="S442" s="6"/>
      <c r="T442" s="64">
        <f t="shared" si="4315"/>
        <v>0</v>
      </c>
      <c r="U442" s="6"/>
      <c r="V442" s="64">
        <f t="shared" si="4316"/>
        <v>0</v>
      </c>
      <c r="W442" s="6"/>
      <c r="X442" s="64">
        <f t="shared" si="4317"/>
        <v>0</v>
      </c>
      <c r="Y442" s="6"/>
      <c r="Z442" s="64">
        <f t="shared" si="4318"/>
        <v>0</v>
      </c>
      <c r="AA442" s="6"/>
      <c r="AB442" s="64">
        <f t="shared" si="4319"/>
        <v>0</v>
      </c>
      <c r="AC442" s="59"/>
      <c r="AD442" s="64">
        <f t="shared" si="4320"/>
        <v>0</v>
      </c>
      <c r="AE442" s="59"/>
      <c r="AF442" s="64">
        <f t="shared" si="4321"/>
        <v>0</v>
      </c>
      <c r="AG442" s="59"/>
      <c r="AH442" s="64">
        <f t="shared" si="4322"/>
        <v>0</v>
      </c>
      <c r="AI442" s="59"/>
      <c r="AJ442" s="64">
        <f t="shared" si="4323"/>
        <v>0</v>
      </c>
      <c r="AK442" s="59"/>
      <c r="AL442" s="64">
        <f t="shared" si="4324"/>
        <v>0</v>
      </c>
      <c r="AM442" s="59"/>
      <c r="AN442" s="64">
        <f t="shared" si="4325"/>
        <v>0</v>
      </c>
      <c r="AO442" s="59"/>
      <c r="AP442" s="64">
        <f t="shared" si="4326"/>
        <v>0</v>
      </c>
      <c r="AQ442" s="59"/>
      <c r="AR442" s="64">
        <f t="shared" si="4327"/>
        <v>0</v>
      </c>
      <c r="AS442" s="59"/>
      <c r="AT442" s="64">
        <f t="shared" si="4328"/>
        <v>0</v>
      </c>
      <c r="AU442" s="59"/>
      <c r="AV442" s="64">
        <f t="shared" si="4329"/>
        <v>0</v>
      </c>
      <c r="AW442" s="59"/>
      <c r="AX442" s="64">
        <f t="shared" si="4330"/>
        <v>0</v>
      </c>
      <c r="AY442" s="59"/>
      <c r="AZ442" s="64">
        <f t="shared" si="4331"/>
        <v>0</v>
      </c>
      <c r="BA442" s="59"/>
      <c r="BB442" s="64">
        <f t="shared" si="4332"/>
        <v>0</v>
      </c>
      <c r="BC442" s="59"/>
      <c r="BD442" s="64">
        <f t="shared" si="4333"/>
        <v>0</v>
      </c>
      <c r="BE442" s="59"/>
      <c r="BF442" s="64">
        <f t="shared" si="4334"/>
        <v>0</v>
      </c>
      <c r="BG442" s="59"/>
      <c r="BH442" s="64">
        <f t="shared" si="4335"/>
        <v>0</v>
      </c>
      <c r="BI442" s="59"/>
      <c r="BJ442" s="64">
        <f t="shared" si="4336"/>
        <v>0</v>
      </c>
      <c r="BK442" s="59"/>
      <c r="BL442" s="64">
        <f t="shared" si="4337"/>
        <v>0</v>
      </c>
      <c r="BM442" s="59"/>
      <c r="BN442" s="64">
        <f t="shared" si="4338"/>
        <v>0</v>
      </c>
      <c r="BO442" s="59"/>
      <c r="BP442" s="64">
        <f t="shared" si="4339"/>
        <v>0</v>
      </c>
      <c r="BQ442" s="59"/>
      <c r="BR442" s="64">
        <f t="shared" si="4340"/>
        <v>0</v>
      </c>
      <c r="BS442" s="59"/>
      <c r="BT442" s="64">
        <f t="shared" si="4341"/>
        <v>0</v>
      </c>
      <c r="BU442" s="59"/>
      <c r="BV442" s="64">
        <f t="shared" si="4342"/>
        <v>0</v>
      </c>
      <c r="BW442" s="59"/>
      <c r="BX442" s="64">
        <f t="shared" si="4343"/>
        <v>0</v>
      </c>
      <c r="BY442" s="59"/>
      <c r="BZ442" s="64">
        <f t="shared" si="4275"/>
        <v>0</v>
      </c>
      <c r="CA442" s="54"/>
      <c r="CB442" s="61">
        <f t="shared" si="4276"/>
        <v>0</v>
      </c>
      <c r="CC442" s="61">
        <f t="shared" si="4277"/>
        <v>0</v>
      </c>
      <c r="CD442" s="4"/>
      <c r="CE442" s="4"/>
      <c r="CF442" s="4"/>
      <c r="CG442" s="218">
        <f t="shared" si="4278"/>
        <v>0</v>
      </c>
      <c r="CH442" s="221">
        <f t="shared" si="4279"/>
        <v>0</v>
      </c>
      <c r="CI442" s="4"/>
      <c r="CJ442" s="4"/>
      <c r="CK442" s="218">
        <f t="shared" si="4280"/>
        <v>0</v>
      </c>
      <c r="CL442" s="221">
        <f t="shared" si="4281"/>
        <v>0</v>
      </c>
      <c r="CM442" s="4"/>
      <c r="CN442" s="4"/>
      <c r="CO442" s="218">
        <f t="shared" si="4282"/>
        <v>0</v>
      </c>
      <c r="CP442" s="221">
        <f t="shared" si="4283"/>
        <v>0</v>
      </c>
      <c r="CQ442" s="4"/>
      <c r="CR442" s="4"/>
      <c r="CS442" s="218">
        <f t="shared" si="4284"/>
        <v>0</v>
      </c>
      <c r="CT442" s="221">
        <f t="shared" si="4285"/>
        <v>0</v>
      </c>
      <c r="CU442" s="4"/>
      <c r="CV442" s="4"/>
      <c r="CW442" s="218">
        <f t="shared" si="4286"/>
        <v>0</v>
      </c>
      <c r="CX442" s="221">
        <f t="shared" si="4287"/>
        <v>0</v>
      </c>
      <c r="CY442" s="4"/>
      <c r="CZ442" s="4"/>
      <c r="DA442" s="218">
        <f t="shared" si="4288"/>
        <v>0</v>
      </c>
      <c r="DB442" s="221">
        <f t="shared" si="4289"/>
        <v>0</v>
      </c>
      <c r="DC442" s="4"/>
      <c r="DD442" s="4"/>
      <c r="DE442" s="218">
        <f t="shared" si="4290"/>
        <v>0</v>
      </c>
      <c r="DF442" s="221">
        <f t="shared" si="4291"/>
        <v>0</v>
      </c>
      <c r="DG442" s="4"/>
      <c r="DH442" s="4"/>
      <c r="DI442" s="218">
        <f t="shared" si="4292"/>
        <v>0</v>
      </c>
      <c r="DJ442" s="221">
        <f t="shared" si="4293"/>
        <v>0</v>
      </c>
      <c r="DK442" s="4"/>
      <c r="DL442" s="4"/>
      <c r="DM442" s="218">
        <f t="shared" si="4294"/>
        <v>0</v>
      </c>
      <c r="DN442" s="221">
        <f t="shared" si="4295"/>
        <v>0</v>
      </c>
      <c r="DO442" s="4"/>
      <c r="DP442" s="4"/>
      <c r="DQ442" s="218">
        <f t="shared" si="4296"/>
        <v>0</v>
      </c>
      <c r="DR442" s="221">
        <f t="shared" si="4297"/>
        <v>0</v>
      </c>
      <c r="DS442" s="4"/>
      <c r="DT442" s="4"/>
      <c r="DU442" s="218">
        <f t="shared" si="4298"/>
        <v>0</v>
      </c>
      <c r="DV442" s="221">
        <f t="shared" si="4299"/>
        <v>0</v>
      </c>
      <c r="DW442" s="4"/>
      <c r="DX442" s="4"/>
      <c r="DY442" s="4"/>
      <c r="DZ442" s="218">
        <f t="shared" si="4300"/>
        <v>0</v>
      </c>
      <c r="EA442" s="221">
        <f t="shared" si="4301"/>
        <v>0</v>
      </c>
      <c r="EB442" s="4"/>
      <c r="EC442" s="4"/>
      <c r="ED442" s="218">
        <f t="shared" si="4302"/>
        <v>0</v>
      </c>
      <c r="EE442" s="221">
        <f t="shared" si="4303"/>
        <v>0</v>
      </c>
      <c r="EF442" s="4"/>
      <c r="EG442" s="4"/>
      <c r="EH442" s="218">
        <f t="shared" si="4304"/>
        <v>0</v>
      </c>
      <c r="EI442" s="221">
        <f t="shared" si="4305"/>
        <v>0</v>
      </c>
      <c r="EJ442" s="4"/>
      <c r="EK442" s="4"/>
      <c r="EL442" s="218">
        <f t="shared" si="4306"/>
        <v>0</v>
      </c>
      <c r="EM442" s="221">
        <f t="shared" si="4307"/>
        <v>0</v>
      </c>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c r="HT442" s="4"/>
      <c r="HU442" s="4"/>
      <c r="HV442" s="4"/>
      <c r="HW442" s="4"/>
      <c r="HX442" s="4"/>
      <c r="HY442" s="4"/>
      <c r="HZ442" s="4"/>
      <c r="IA442" s="4"/>
      <c r="IB442" s="4"/>
      <c r="IC442" s="4"/>
      <c r="ID442" s="4"/>
      <c r="IE442" s="4"/>
      <c r="IF442" s="4"/>
      <c r="IG442" s="4"/>
      <c r="IH442" s="4"/>
      <c r="II442" s="4"/>
      <c r="IJ442" s="4"/>
      <c r="IK442" s="4"/>
      <c r="IL442" s="4"/>
      <c r="IM442" s="4"/>
      <c r="IN442" s="4"/>
      <c r="IO442" s="4"/>
      <c r="IP442" s="4"/>
      <c r="IQ442" s="4"/>
      <c r="IR442" s="4"/>
      <c r="IS442" s="4"/>
      <c r="IT442" s="4"/>
      <c r="IU442" s="4"/>
      <c r="IV442" s="4"/>
      <c r="IW442" s="4"/>
      <c r="IX442" s="4"/>
      <c r="IY442" s="4"/>
      <c r="IZ442" s="4"/>
      <c r="JA442" s="4"/>
      <c r="JB442" s="4"/>
      <c r="JC442" s="4"/>
      <c r="JD442" s="4"/>
      <c r="JE442" s="4"/>
      <c r="JF442" s="4"/>
      <c r="JG442" s="4"/>
      <c r="JH442" s="4"/>
      <c r="JI442" s="4"/>
      <c r="JJ442" s="4"/>
      <c r="JK442" s="4"/>
      <c r="JL442" s="4"/>
      <c r="JM442" s="4"/>
      <c r="JN442" s="4"/>
    </row>
    <row r="443" spans="1:274" s="5" customFormat="1" x14ac:dyDescent="0.2">
      <c r="A443" s="57"/>
      <c r="B443" s="57"/>
      <c r="C443" s="57" t="s">
        <v>3</v>
      </c>
      <c r="D443" s="57">
        <v>100</v>
      </c>
      <c r="E443" s="6"/>
      <c r="F443" s="64">
        <f>SUM(E443*$D443)</f>
        <v>0</v>
      </c>
      <c r="G443" s="6"/>
      <c r="H443" s="64">
        <f>SUM(G443*$D443)</f>
        <v>0</v>
      </c>
      <c r="I443" s="6"/>
      <c r="J443" s="64">
        <f>SUM(I443*$D443)</f>
        <v>0</v>
      </c>
      <c r="K443" s="6"/>
      <c r="L443" s="64">
        <f>SUM(K443*$D443)</f>
        <v>0</v>
      </c>
      <c r="M443" s="6"/>
      <c r="N443" s="64">
        <f>SUM(M443*$D443)</f>
        <v>0</v>
      </c>
      <c r="O443" s="6"/>
      <c r="P443" s="64">
        <f>SUM(O443*$D443)</f>
        <v>0</v>
      </c>
      <c r="Q443" s="6"/>
      <c r="R443" s="64">
        <f>SUM(Q443*$D443)</f>
        <v>0</v>
      </c>
      <c r="S443" s="6"/>
      <c r="T443" s="64">
        <f>SUM(S443*$D443)</f>
        <v>0</v>
      </c>
      <c r="U443" s="6"/>
      <c r="V443" s="64">
        <f>SUM(U443*$D443)</f>
        <v>0</v>
      </c>
      <c r="W443" s="6"/>
      <c r="X443" s="64">
        <f>SUM(W443*$D443)</f>
        <v>0</v>
      </c>
      <c r="Y443" s="6"/>
      <c r="Z443" s="64">
        <f>SUM(Y443*$D443)</f>
        <v>0</v>
      </c>
      <c r="AA443" s="6"/>
      <c r="AB443" s="64">
        <f>SUM(AA443*$D443)</f>
        <v>0</v>
      </c>
      <c r="AC443" s="59"/>
      <c r="AD443" s="64">
        <f>SUM(AC443*$D443)</f>
        <v>0</v>
      </c>
      <c r="AE443" s="59"/>
      <c r="AF443" s="64">
        <f>SUM(AE443*$D443)</f>
        <v>0</v>
      </c>
      <c r="AG443" s="59"/>
      <c r="AH443" s="64">
        <f>SUM(AG443*$D443)</f>
        <v>0</v>
      </c>
      <c r="AI443" s="59"/>
      <c r="AJ443" s="64">
        <f>SUM(AI443*$D443)</f>
        <v>0</v>
      </c>
      <c r="AK443" s="59"/>
      <c r="AL443" s="64">
        <f>SUM(AK443*$D443)</f>
        <v>0</v>
      </c>
      <c r="AM443" s="59"/>
      <c r="AN443" s="64">
        <f>SUM(AM443*$D443)</f>
        <v>0</v>
      </c>
      <c r="AO443" s="59"/>
      <c r="AP443" s="64">
        <f>SUM(AO443*$D443)</f>
        <v>0</v>
      </c>
      <c r="AQ443" s="59"/>
      <c r="AR443" s="64">
        <f>SUM(AQ443*$D443)</f>
        <v>0</v>
      </c>
      <c r="AS443" s="59"/>
      <c r="AT443" s="64">
        <f>SUM(AS443*$D443)</f>
        <v>0</v>
      </c>
      <c r="AU443" s="59"/>
      <c r="AV443" s="64">
        <f>SUM(AU443*$D443)</f>
        <v>0</v>
      </c>
      <c r="AW443" s="59"/>
      <c r="AX443" s="64">
        <f>SUM(AW443*$D443)</f>
        <v>0</v>
      </c>
      <c r="AY443" s="59"/>
      <c r="AZ443" s="64">
        <f>SUM(AY443*$D443)</f>
        <v>0</v>
      </c>
      <c r="BA443" s="59"/>
      <c r="BB443" s="64">
        <f>SUM(BA443*$D443)</f>
        <v>0</v>
      </c>
      <c r="BC443" s="59"/>
      <c r="BD443" s="64">
        <f>SUM(BC443*$D443)</f>
        <v>0</v>
      </c>
      <c r="BE443" s="59"/>
      <c r="BF443" s="64">
        <f>SUM(BE443*$D443)</f>
        <v>0</v>
      </c>
      <c r="BG443" s="59"/>
      <c r="BH443" s="64">
        <f>SUM(BG443*$D443)</f>
        <v>0</v>
      </c>
      <c r="BI443" s="59"/>
      <c r="BJ443" s="64">
        <f>SUM(BI443*$D443)</f>
        <v>0</v>
      </c>
      <c r="BK443" s="59"/>
      <c r="BL443" s="64">
        <f>SUM(BK443*$D443)</f>
        <v>0</v>
      </c>
      <c r="BM443" s="59"/>
      <c r="BN443" s="64">
        <f>SUM(BM443*$D443)</f>
        <v>0</v>
      </c>
      <c r="BO443" s="59"/>
      <c r="BP443" s="64">
        <f>SUM(BO443*$D443)</f>
        <v>0</v>
      </c>
      <c r="BQ443" s="59"/>
      <c r="BR443" s="64">
        <f>SUM(BQ443*$D443)</f>
        <v>0</v>
      </c>
      <c r="BS443" s="59"/>
      <c r="BT443" s="64">
        <f>SUM(BS443*$D443)</f>
        <v>0</v>
      </c>
      <c r="BU443" s="59"/>
      <c r="BV443" s="64">
        <f>SUM(BU443*$D443)</f>
        <v>0</v>
      </c>
      <c r="BW443" s="59"/>
      <c r="BX443" s="64">
        <f>SUM(BW443*$D443)</f>
        <v>0</v>
      </c>
      <c r="BY443" s="59"/>
      <c r="BZ443" s="64">
        <f t="shared" si="4275"/>
        <v>0</v>
      </c>
      <c r="CA443" s="54"/>
      <c r="CB443" s="61">
        <f t="shared" si="4276"/>
        <v>0</v>
      </c>
      <c r="CC443" s="61">
        <f t="shared" si="4277"/>
        <v>0</v>
      </c>
      <c r="CD443" s="4"/>
      <c r="CE443" s="4"/>
      <c r="CF443" s="4"/>
      <c r="CG443" s="218">
        <f t="shared" si="4278"/>
        <v>0</v>
      </c>
      <c r="CH443" s="221">
        <f t="shared" si="4279"/>
        <v>0</v>
      </c>
      <c r="CI443" s="4"/>
      <c r="CJ443" s="4"/>
      <c r="CK443" s="218">
        <f t="shared" si="4280"/>
        <v>0</v>
      </c>
      <c r="CL443" s="221">
        <f t="shared" si="4281"/>
        <v>0</v>
      </c>
      <c r="CM443" s="4"/>
      <c r="CN443" s="4"/>
      <c r="CO443" s="218">
        <f t="shared" si="4282"/>
        <v>0</v>
      </c>
      <c r="CP443" s="221">
        <f t="shared" si="4283"/>
        <v>0</v>
      </c>
      <c r="CQ443" s="4"/>
      <c r="CR443" s="4"/>
      <c r="CS443" s="218">
        <f t="shared" si="4284"/>
        <v>0</v>
      </c>
      <c r="CT443" s="221">
        <f t="shared" si="4285"/>
        <v>0</v>
      </c>
      <c r="CU443" s="4"/>
      <c r="CV443" s="4"/>
      <c r="CW443" s="218">
        <f t="shared" si="4286"/>
        <v>0</v>
      </c>
      <c r="CX443" s="221">
        <f t="shared" si="4287"/>
        <v>0</v>
      </c>
      <c r="CY443" s="4"/>
      <c r="CZ443" s="4"/>
      <c r="DA443" s="218">
        <f t="shared" si="4288"/>
        <v>0</v>
      </c>
      <c r="DB443" s="221">
        <f t="shared" si="4289"/>
        <v>0</v>
      </c>
      <c r="DC443" s="4"/>
      <c r="DD443" s="4"/>
      <c r="DE443" s="218">
        <f t="shared" si="4290"/>
        <v>0</v>
      </c>
      <c r="DF443" s="221">
        <f t="shared" si="4291"/>
        <v>0</v>
      </c>
      <c r="DG443" s="4"/>
      <c r="DH443" s="4"/>
      <c r="DI443" s="218">
        <f t="shared" si="4292"/>
        <v>0</v>
      </c>
      <c r="DJ443" s="221">
        <f t="shared" si="4293"/>
        <v>0</v>
      </c>
      <c r="DK443" s="4"/>
      <c r="DL443" s="4"/>
      <c r="DM443" s="218">
        <f t="shared" si="4294"/>
        <v>0</v>
      </c>
      <c r="DN443" s="221">
        <f t="shared" si="4295"/>
        <v>0</v>
      </c>
      <c r="DO443" s="4"/>
      <c r="DP443" s="4"/>
      <c r="DQ443" s="218">
        <f t="shared" si="4296"/>
        <v>0</v>
      </c>
      <c r="DR443" s="221">
        <f t="shared" si="4297"/>
        <v>0</v>
      </c>
      <c r="DS443" s="4"/>
      <c r="DT443" s="4"/>
      <c r="DU443" s="218">
        <f t="shared" si="4298"/>
        <v>0</v>
      </c>
      <c r="DV443" s="221">
        <f t="shared" si="4299"/>
        <v>0</v>
      </c>
      <c r="DW443" s="4"/>
      <c r="DX443" s="4"/>
      <c r="DY443" s="4"/>
      <c r="DZ443" s="218">
        <f t="shared" si="4300"/>
        <v>0</v>
      </c>
      <c r="EA443" s="221">
        <f t="shared" si="4301"/>
        <v>0</v>
      </c>
      <c r="EB443" s="4"/>
      <c r="EC443" s="4"/>
      <c r="ED443" s="218">
        <f t="shared" si="4302"/>
        <v>0</v>
      </c>
      <c r="EE443" s="221">
        <f t="shared" si="4303"/>
        <v>0</v>
      </c>
      <c r="EF443" s="4"/>
      <c r="EG443" s="4"/>
      <c r="EH443" s="218">
        <f t="shared" si="4304"/>
        <v>0</v>
      </c>
      <c r="EI443" s="221">
        <f t="shared" si="4305"/>
        <v>0</v>
      </c>
      <c r="EJ443" s="4"/>
      <c r="EK443" s="4"/>
      <c r="EL443" s="218">
        <f t="shared" si="4306"/>
        <v>0</v>
      </c>
      <c r="EM443" s="221">
        <f t="shared" si="4307"/>
        <v>0</v>
      </c>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c r="HT443" s="4"/>
      <c r="HU443" s="4"/>
      <c r="HV443" s="4"/>
      <c r="HW443" s="4"/>
      <c r="HX443" s="4"/>
      <c r="HY443" s="4"/>
      <c r="HZ443" s="4"/>
      <c r="IA443" s="4"/>
      <c r="IB443" s="4"/>
      <c r="IC443" s="4"/>
      <c r="ID443" s="4"/>
      <c r="IE443" s="4"/>
      <c r="IF443" s="4"/>
      <c r="IG443" s="4"/>
      <c r="IH443" s="4"/>
      <c r="II443" s="4"/>
      <c r="IJ443" s="4"/>
      <c r="IK443" s="4"/>
      <c r="IL443" s="4"/>
      <c r="IM443" s="4"/>
      <c r="IN443" s="4"/>
      <c r="IO443" s="4"/>
      <c r="IP443" s="4"/>
      <c r="IQ443" s="4"/>
      <c r="IR443" s="4"/>
      <c r="IS443" s="4"/>
      <c r="IT443" s="4"/>
      <c r="IU443" s="4"/>
      <c r="IV443" s="4"/>
      <c r="IW443" s="4"/>
      <c r="IX443" s="4"/>
      <c r="IY443" s="4"/>
      <c r="IZ443" s="4"/>
      <c r="JA443" s="4"/>
      <c r="JB443" s="4"/>
      <c r="JC443" s="4"/>
      <c r="JD443" s="4"/>
      <c r="JE443" s="4"/>
      <c r="JF443" s="4"/>
      <c r="JG443" s="4"/>
      <c r="JH443" s="4"/>
      <c r="JI443" s="4"/>
      <c r="JJ443" s="4"/>
      <c r="JK443" s="4"/>
      <c r="JL443" s="4"/>
      <c r="JM443" s="4"/>
      <c r="JN443" s="4"/>
    </row>
    <row r="444" spans="1:274" s="5" customFormat="1" x14ac:dyDescent="0.2">
      <c r="A444" s="57"/>
      <c r="B444" s="57"/>
      <c r="C444" s="57" t="s">
        <v>3</v>
      </c>
      <c r="D444" s="57">
        <v>100</v>
      </c>
      <c r="E444" s="6"/>
      <c r="F444" s="64">
        <f t="shared" si="4308"/>
        <v>0</v>
      </c>
      <c r="G444" s="6"/>
      <c r="H444" s="64">
        <f t="shared" ref="H444:H459" si="4356">SUM(G444*$D444)</f>
        <v>0</v>
      </c>
      <c r="I444" s="6"/>
      <c r="J444" s="64">
        <f t="shared" ref="J444" si="4357">SUM(I444*$D444)</f>
        <v>0</v>
      </c>
      <c r="K444" s="6"/>
      <c r="L444" s="64">
        <f t="shared" ref="L444:L459" si="4358">SUM(K444*$D444)</f>
        <v>0</v>
      </c>
      <c r="M444" s="6"/>
      <c r="N444" s="64">
        <f t="shared" ref="N444:N459" si="4359">SUM(M444*$D444)</f>
        <v>0</v>
      </c>
      <c r="O444" s="6"/>
      <c r="P444" s="64">
        <f t="shared" ref="P444:P459" si="4360">SUM(O444*$D444)</f>
        <v>0</v>
      </c>
      <c r="Q444" s="6"/>
      <c r="R444" s="64">
        <f t="shared" ref="R444:R459" si="4361">SUM(Q444*$D444)</f>
        <v>0</v>
      </c>
      <c r="S444" s="6"/>
      <c r="T444" s="64">
        <f t="shared" ref="T444:T459" si="4362">SUM(S444*$D444)</f>
        <v>0</v>
      </c>
      <c r="U444" s="6"/>
      <c r="V444" s="64">
        <f t="shared" ref="V444:V459" si="4363">SUM(U444*$D444)</f>
        <v>0</v>
      </c>
      <c r="W444" s="6"/>
      <c r="X444" s="64">
        <f t="shared" ref="X444:X459" si="4364">SUM(W444*$D444)</f>
        <v>0</v>
      </c>
      <c r="Y444" s="6"/>
      <c r="Z444" s="64">
        <f t="shared" ref="Z444:Z459" si="4365">SUM(Y444*$D444)</f>
        <v>0</v>
      </c>
      <c r="AA444" s="6"/>
      <c r="AB444" s="64">
        <f t="shared" ref="AB444:AB459" si="4366">SUM(AA444*$D444)</f>
        <v>0</v>
      </c>
      <c r="AC444" s="59"/>
      <c r="AD444" s="64">
        <f t="shared" ref="AD444:AD459" si="4367">SUM(AC444*$D444)</f>
        <v>0</v>
      </c>
      <c r="AE444" s="59"/>
      <c r="AF444" s="64">
        <f t="shared" ref="AF444:AF459" si="4368">SUM(AE444*$D444)</f>
        <v>0</v>
      </c>
      <c r="AG444" s="59"/>
      <c r="AH444" s="64">
        <f t="shared" ref="AH444:AH459" si="4369">SUM(AG444*$D444)</f>
        <v>0</v>
      </c>
      <c r="AI444" s="59"/>
      <c r="AJ444" s="64">
        <f t="shared" ref="AJ444:AJ459" si="4370">SUM(AI444*$D444)</f>
        <v>0</v>
      </c>
      <c r="AK444" s="59"/>
      <c r="AL444" s="64">
        <f t="shared" ref="AL444:AL459" si="4371">SUM(AK444*$D444)</f>
        <v>0</v>
      </c>
      <c r="AM444" s="59"/>
      <c r="AN444" s="64">
        <f t="shared" ref="AN444:AN459" si="4372">SUM(AM444*$D444)</f>
        <v>0</v>
      </c>
      <c r="AO444" s="59"/>
      <c r="AP444" s="64">
        <f t="shared" ref="AP444:AP459" si="4373">SUM(AO444*$D444)</f>
        <v>0</v>
      </c>
      <c r="AQ444" s="59"/>
      <c r="AR444" s="64">
        <f t="shared" ref="AR444:AR459" si="4374">SUM(AQ444*$D444)</f>
        <v>0</v>
      </c>
      <c r="AS444" s="59"/>
      <c r="AT444" s="64">
        <f t="shared" ref="AT444:AT459" si="4375">SUM(AS444*$D444)</f>
        <v>0</v>
      </c>
      <c r="AU444" s="59"/>
      <c r="AV444" s="64">
        <f t="shared" ref="AV444:AV459" si="4376">SUM(AU444*$D444)</f>
        <v>0</v>
      </c>
      <c r="AW444" s="59"/>
      <c r="AX444" s="64">
        <f t="shared" ref="AX444:AX459" si="4377">SUM(AW444*$D444)</f>
        <v>0</v>
      </c>
      <c r="AY444" s="59"/>
      <c r="AZ444" s="64">
        <f t="shared" ref="AZ444:AZ459" si="4378">SUM(AY444*$D444)</f>
        <v>0</v>
      </c>
      <c r="BA444" s="59"/>
      <c r="BB444" s="64">
        <f t="shared" ref="BB444:BB459" si="4379">SUM(BA444*$D444)</f>
        <v>0</v>
      </c>
      <c r="BC444" s="59"/>
      <c r="BD444" s="64">
        <f t="shared" ref="BD444:BD459" si="4380">SUM(BC444*$D444)</f>
        <v>0</v>
      </c>
      <c r="BE444" s="59"/>
      <c r="BF444" s="64">
        <f t="shared" ref="BF444:BF459" si="4381">SUM(BE444*$D444)</f>
        <v>0</v>
      </c>
      <c r="BG444" s="59"/>
      <c r="BH444" s="64">
        <f t="shared" ref="BH444:BH459" si="4382">SUM(BG444*$D444)</f>
        <v>0</v>
      </c>
      <c r="BI444" s="59"/>
      <c r="BJ444" s="64">
        <f t="shared" ref="BJ444:BJ459" si="4383">SUM(BI444*$D444)</f>
        <v>0</v>
      </c>
      <c r="BK444" s="59"/>
      <c r="BL444" s="64">
        <f t="shared" ref="BL444:BL459" si="4384">SUM(BK444*$D444)</f>
        <v>0</v>
      </c>
      <c r="BM444" s="59"/>
      <c r="BN444" s="64">
        <f t="shared" ref="BN444:BN459" si="4385">SUM(BM444*$D444)</f>
        <v>0</v>
      </c>
      <c r="BO444" s="59"/>
      <c r="BP444" s="64">
        <f t="shared" ref="BP444:BP459" si="4386">SUM(BO444*$D444)</f>
        <v>0</v>
      </c>
      <c r="BQ444" s="59"/>
      <c r="BR444" s="64">
        <f t="shared" ref="BR444:BR459" si="4387">SUM(BQ444*$D444)</f>
        <v>0</v>
      </c>
      <c r="BS444" s="59"/>
      <c r="BT444" s="64">
        <f t="shared" ref="BT444:BT459" si="4388">SUM(BS444*$D444)</f>
        <v>0</v>
      </c>
      <c r="BU444" s="59"/>
      <c r="BV444" s="64">
        <f t="shared" ref="BV444:BV459" si="4389">SUM(BU444*$D444)</f>
        <v>0</v>
      </c>
      <c r="BW444" s="59"/>
      <c r="BX444" s="64">
        <f t="shared" ref="BX444:BX459" si="4390">SUM(BW444*$D444)</f>
        <v>0</v>
      </c>
      <c r="BY444" s="59"/>
      <c r="BZ444" s="64">
        <f t="shared" si="4275"/>
        <v>0</v>
      </c>
      <c r="CA444" s="54"/>
      <c r="CB444" s="61">
        <f t="shared" si="4276"/>
        <v>0</v>
      </c>
      <c r="CC444" s="61">
        <f t="shared" si="4277"/>
        <v>0</v>
      </c>
      <c r="CD444" s="4"/>
      <c r="CE444" s="4"/>
      <c r="CF444" s="4"/>
      <c r="CG444" s="218">
        <f t="shared" si="4278"/>
        <v>0</v>
      </c>
      <c r="CH444" s="221">
        <f t="shared" si="4279"/>
        <v>0</v>
      </c>
      <c r="CI444" s="4"/>
      <c r="CJ444" s="4"/>
      <c r="CK444" s="218">
        <f t="shared" si="4280"/>
        <v>0</v>
      </c>
      <c r="CL444" s="221">
        <f t="shared" si="4281"/>
        <v>0</v>
      </c>
      <c r="CM444" s="4"/>
      <c r="CN444" s="4"/>
      <c r="CO444" s="218">
        <f t="shared" si="4282"/>
        <v>0</v>
      </c>
      <c r="CP444" s="221">
        <f t="shared" si="4283"/>
        <v>0</v>
      </c>
      <c r="CQ444" s="4"/>
      <c r="CR444" s="4"/>
      <c r="CS444" s="218">
        <f t="shared" si="4284"/>
        <v>0</v>
      </c>
      <c r="CT444" s="221">
        <f t="shared" si="4285"/>
        <v>0</v>
      </c>
      <c r="CU444" s="4"/>
      <c r="CV444" s="4"/>
      <c r="CW444" s="218">
        <f t="shared" si="4286"/>
        <v>0</v>
      </c>
      <c r="CX444" s="221">
        <f t="shared" si="4287"/>
        <v>0</v>
      </c>
      <c r="CY444" s="4"/>
      <c r="CZ444" s="4"/>
      <c r="DA444" s="218">
        <f t="shared" si="4288"/>
        <v>0</v>
      </c>
      <c r="DB444" s="221">
        <f t="shared" si="4289"/>
        <v>0</v>
      </c>
      <c r="DC444" s="4"/>
      <c r="DD444" s="4"/>
      <c r="DE444" s="218">
        <f t="shared" si="4290"/>
        <v>0</v>
      </c>
      <c r="DF444" s="221">
        <f t="shared" si="4291"/>
        <v>0</v>
      </c>
      <c r="DG444" s="4"/>
      <c r="DH444" s="4"/>
      <c r="DI444" s="218">
        <f t="shared" si="4292"/>
        <v>0</v>
      </c>
      <c r="DJ444" s="221">
        <f t="shared" si="4293"/>
        <v>0</v>
      </c>
      <c r="DK444" s="4"/>
      <c r="DL444" s="4"/>
      <c r="DM444" s="218">
        <f t="shared" si="4294"/>
        <v>0</v>
      </c>
      <c r="DN444" s="221">
        <f t="shared" si="4295"/>
        <v>0</v>
      </c>
      <c r="DO444" s="4"/>
      <c r="DP444" s="4"/>
      <c r="DQ444" s="218">
        <f t="shared" si="4296"/>
        <v>0</v>
      </c>
      <c r="DR444" s="221">
        <f t="shared" si="4297"/>
        <v>0</v>
      </c>
      <c r="DS444" s="4"/>
      <c r="DT444" s="4"/>
      <c r="DU444" s="218">
        <f t="shared" si="4298"/>
        <v>0</v>
      </c>
      <c r="DV444" s="221">
        <f t="shared" si="4299"/>
        <v>0</v>
      </c>
      <c r="DW444" s="4"/>
      <c r="DX444" s="4"/>
      <c r="DY444" s="4"/>
      <c r="DZ444" s="218">
        <f t="shared" si="4300"/>
        <v>0</v>
      </c>
      <c r="EA444" s="221">
        <f t="shared" si="4301"/>
        <v>0</v>
      </c>
      <c r="EB444" s="4"/>
      <c r="EC444" s="4"/>
      <c r="ED444" s="218">
        <f t="shared" si="4302"/>
        <v>0</v>
      </c>
      <c r="EE444" s="221">
        <f t="shared" si="4303"/>
        <v>0</v>
      </c>
      <c r="EF444" s="4"/>
      <c r="EG444" s="4"/>
      <c r="EH444" s="218">
        <f t="shared" si="4304"/>
        <v>0</v>
      </c>
      <c r="EI444" s="221">
        <f t="shared" si="4305"/>
        <v>0</v>
      </c>
      <c r="EJ444" s="4"/>
      <c r="EK444" s="4"/>
      <c r="EL444" s="218">
        <f t="shared" si="4306"/>
        <v>0</v>
      </c>
      <c r="EM444" s="221">
        <f t="shared" si="4307"/>
        <v>0</v>
      </c>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c r="HT444" s="4"/>
      <c r="HU444" s="4"/>
      <c r="HV444" s="4"/>
      <c r="HW444" s="4"/>
      <c r="HX444" s="4"/>
      <c r="HY444" s="4"/>
      <c r="HZ444" s="4"/>
      <c r="IA444" s="4"/>
      <c r="IB444" s="4"/>
      <c r="IC444" s="4"/>
      <c r="ID444" s="4"/>
      <c r="IE444" s="4"/>
      <c r="IF444" s="4"/>
      <c r="IG444" s="4"/>
      <c r="IH444" s="4"/>
      <c r="II444" s="4"/>
      <c r="IJ444" s="4"/>
      <c r="IK444" s="4"/>
      <c r="IL444" s="4"/>
      <c r="IM444" s="4"/>
      <c r="IN444" s="4"/>
      <c r="IO444" s="4"/>
      <c r="IP444" s="4"/>
      <c r="IQ444" s="4"/>
      <c r="IR444" s="4"/>
      <c r="IS444" s="4"/>
      <c r="IT444" s="4"/>
      <c r="IU444" s="4"/>
      <c r="IV444" s="4"/>
      <c r="IW444" s="4"/>
      <c r="IX444" s="4"/>
      <c r="IY444" s="4"/>
      <c r="IZ444" s="4"/>
      <c r="JA444" s="4"/>
      <c r="JB444" s="4"/>
      <c r="JC444" s="4"/>
      <c r="JD444" s="4"/>
      <c r="JE444" s="4"/>
      <c r="JF444" s="4"/>
      <c r="JG444" s="4"/>
      <c r="JH444" s="4"/>
      <c r="JI444" s="4"/>
      <c r="JJ444" s="4"/>
      <c r="JK444" s="4"/>
      <c r="JL444" s="4"/>
      <c r="JM444" s="4"/>
      <c r="JN444" s="4"/>
    </row>
    <row r="445" spans="1:274" s="5" customFormat="1" x14ac:dyDescent="0.2">
      <c r="A445" s="57"/>
      <c r="B445" s="57"/>
      <c r="C445" s="57" t="s">
        <v>3</v>
      </c>
      <c r="D445" s="57">
        <v>100</v>
      </c>
      <c r="E445" s="6"/>
      <c r="F445" s="64">
        <f t="shared" si="4308"/>
        <v>0</v>
      </c>
      <c r="G445" s="6"/>
      <c r="H445" s="64">
        <f t="shared" si="4356"/>
        <v>0</v>
      </c>
      <c r="I445" s="6"/>
      <c r="J445" s="64">
        <f t="shared" ref="J445" si="4391">SUM(I445*$D445)</f>
        <v>0</v>
      </c>
      <c r="K445" s="6"/>
      <c r="L445" s="64">
        <f t="shared" si="4358"/>
        <v>0</v>
      </c>
      <c r="M445" s="6"/>
      <c r="N445" s="64">
        <f t="shared" si="4359"/>
        <v>0</v>
      </c>
      <c r="O445" s="6"/>
      <c r="P445" s="64">
        <f t="shared" si="4360"/>
        <v>0</v>
      </c>
      <c r="Q445" s="6"/>
      <c r="R445" s="64">
        <f t="shared" si="4361"/>
        <v>0</v>
      </c>
      <c r="S445" s="6"/>
      <c r="T445" s="64">
        <f t="shared" si="4362"/>
        <v>0</v>
      </c>
      <c r="U445" s="6"/>
      <c r="V445" s="64">
        <f t="shared" si="4363"/>
        <v>0</v>
      </c>
      <c r="W445" s="6"/>
      <c r="X445" s="64">
        <f t="shared" si="4364"/>
        <v>0</v>
      </c>
      <c r="Y445" s="6"/>
      <c r="Z445" s="64">
        <f t="shared" si="4365"/>
        <v>0</v>
      </c>
      <c r="AA445" s="6"/>
      <c r="AB445" s="64">
        <f t="shared" si="4366"/>
        <v>0</v>
      </c>
      <c r="AC445" s="59"/>
      <c r="AD445" s="64">
        <f t="shared" si="4367"/>
        <v>0</v>
      </c>
      <c r="AE445" s="59"/>
      <c r="AF445" s="64">
        <f t="shared" si="4368"/>
        <v>0</v>
      </c>
      <c r="AG445" s="59"/>
      <c r="AH445" s="64">
        <f t="shared" si="4369"/>
        <v>0</v>
      </c>
      <c r="AI445" s="59"/>
      <c r="AJ445" s="64">
        <f t="shared" si="4370"/>
        <v>0</v>
      </c>
      <c r="AK445" s="59"/>
      <c r="AL445" s="64">
        <f t="shared" si="4371"/>
        <v>0</v>
      </c>
      <c r="AM445" s="59"/>
      <c r="AN445" s="64">
        <f t="shared" si="4372"/>
        <v>0</v>
      </c>
      <c r="AO445" s="59"/>
      <c r="AP445" s="64">
        <f t="shared" si="4373"/>
        <v>0</v>
      </c>
      <c r="AQ445" s="59"/>
      <c r="AR445" s="64">
        <f t="shared" si="4374"/>
        <v>0</v>
      </c>
      <c r="AS445" s="59"/>
      <c r="AT445" s="64">
        <f t="shared" si="4375"/>
        <v>0</v>
      </c>
      <c r="AU445" s="59"/>
      <c r="AV445" s="64">
        <f t="shared" si="4376"/>
        <v>0</v>
      </c>
      <c r="AW445" s="59"/>
      <c r="AX445" s="64">
        <f t="shared" si="4377"/>
        <v>0</v>
      </c>
      <c r="AY445" s="59"/>
      <c r="AZ445" s="64">
        <f t="shared" si="4378"/>
        <v>0</v>
      </c>
      <c r="BA445" s="59"/>
      <c r="BB445" s="64">
        <f t="shared" si="4379"/>
        <v>0</v>
      </c>
      <c r="BC445" s="59"/>
      <c r="BD445" s="64">
        <f t="shared" si="4380"/>
        <v>0</v>
      </c>
      <c r="BE445" s="59"/>
      <c r="BF445" s="64">
        <f t="shared" si="4381"/>
        <v>0</v>
      </c>
      <c r="BG445" s="59"/>
      <c r="BH445" s="64">
        <f t="shared" si="4382"/>
        <v>0</v>
      </c>
      <c r="BI445" s="59"/>
      <c r="BJ445" s="64">
        <f t="shared" si="4383"/>
        <v>0</v>
      </c>
      <c r="BK445" s="59"/>
      <c r="BL445" s="64">
        <f t="shared" si="4384"/>
        <v>0</v>
      </c>
      <c r="BM445" s="59"/>
      <c r="BN445" s="64">
        <f t="shared" si="4385"/>
        <v>0</v>
      </c>
      <c r="BO445" s="59"/>
      <c r="BP445" s="64">
        <f t="shared" si="4386"/>
        <v>0</v>
      </c>
      <c r="BQ445" s="59"/>
      <c r="BR445" s="64">
        <f t="shared" si="4387"/>
        <v>0</v>
      </c>
      <c r="BS445" s="59"/>
      <c r="BT445" s="64">
        <f t="shared" si="4388"/>
        <v>0</v>
      </c>
      <c r="BU445" s="59"/>
      <c r="BV445" s="64">
        <f t="shared" si="4389"/>
        <v>0</v>
      </c>
      <c r="BW445" s="59"/>
      <c r="BX445" s="64">
        <f t="shared" si="4390"/>
        <v>0</v>
      </c>
      <c r="BY445" s="59"/>
      <c r="BZ445" s="64">
        <f t="shared" si="4275"/>
        <v>0</v>
      </c>
      <c r="CA445" s="54"/>
      <c r="CB445" s="61">
        <f t="shared" si="4276"/>
        <v>0</v>
      </c>
      <c r="CC445" s="61">
        <f t="shared" si="4277"/>
        <v>0</v>
      </c>
      <c r="CD445" s="4"/>
      <c r="CE445" s="4"/>
      <c r="CF445" s="4"/>
      <c r="CG445" s="218">
        <f t="shared" si="4278"/>
        <v>0</v>
      </c>
      <c r="CH445" s="221">
        <f t="shared" si="4279"/>
        <v>0</v>
      </c>
      <c r="CI445" s="4"/>
      <c r="CJ445" s="4"/>
      <c r="CK445" s="218">
        <f t="shared" si="4280"/>
        <v>0</v>
      </c>
      <c r="CL445" s="221">
        <f t="shared" si="4281"/>
        <v>0</v>
      </c>
      <c r="CM445" s="4"/>
      <c r="CN445" s="4"/>
      <c r="CO445" s="218">
        <f t="shared" si="4282"/>
        <v>0</v>
      </c>
      <c r="CP445" s="221">
        <f t="shared" si="4283"/>
        <v>0</v>
      </c>
      <c r="CQ445" s="4"/>
      <c r="CR445" s="4"/>
      <c r="CS445" s="218">
        <f t="shared" si="4284"/>
        <v>0</v>
      </c>
      <c r="CT445" s="221">
        <f t="shared" si="4285"/>
        <v>0</v>
      </c>
      <c r="CU445" s="4"/>
      <c r="CV445" s="4"/>
      <c r="CW445" s="218">
        <f t="shared" si="4286"/>
        <v>0</v>
      </c>
      <c r="CX445" s="221">
        <f t="shared" si="4287"/>
        <v>0</v>
      </c>
      <c r="CY445" s="4"/>
      <c r="CZ445" s="4"/>
      <c r="DA445" s="218">
        <f t="shared" si="4288"/>
        <v>0</v>
      </c>
      <c r="DB445" s="221">
        <f t="shared" si="4289"/>
        <v>0</v>
      </c>
      <c r="DC445" s="4"/>
      <c r="DD445" s="4"/>
      <c r="DE445" s="218">
        <f t="shared" si="4290"/>
        <v>0</v>
      </c>
      <c r="DF445" s="221">
        <f t="shared" si="4291"/>
        <v>0</v>
      </c>
      <c r="DG445" s="4"/>
      <c r="DH445" s="4"/>
      <c r="DI445" s="218">
        <f t="shared" si="4292"/>
        <v>0</v>
      </c>
      <c r="DJ445" s="221">
        <f t="shared" si="4293"/>
        <v>0</v>
      </c>
      <c r="DK445" s="4"/>
      <c r="DL445" s="4"/>
      <c r="DM445" s="218">
        <f t="shared" si="4294"/>
        <v>0</v>
      </c>
      <c r="DN445" s="221">
        <f t="shared" si="4295"/>
        <v>0</v>
      </c>
      <c r="DO445" s="4"/>
      <c r="DP445" s="4"/>
      <c r="DQ445" s="218">
        <f t="shared" si="4296"/>
        <v>0</v>
      </c>
      <c r="DR445" s="221">
        <f t="shared" si="4297"/>
        <v>0</v>
      </c>
      <c r="DS445" s="4"/>
      <c r="DT445" s="4"/>
      <c r="DU445" s="218">
        <f t="shared" si="4298"/>
        <v>0</v>
      </c>
      <c r="DV445" s="221">
        <f t="shared" si="4299"/>
        <v>0</v>
      </c>
      <c r="DW445" s="4"/>
      <c r="DX445" s="4"/>
      <c r="DY445" s="4"/>
      <c r="DZ445" s="218">
        <f t="shared" si="4300"/>
        <v>0</v>
      </c>
      <c r="EA445" s="221">
        <f t="shared" si="4301"/>
        <v>0</v>
      </c>
      <c r="EB445" s="4"/>
      <c r="EC445" s="4"/>
      <c r="ED445" s="218">
        <f t="shared" si="4302"/>
        <v>0</v>
      </c>
      <c r="EE445" s="221">
        <f t="shared" si="4303"/>
        <v>0</v>
      </c>
      <c r="EF445" s="4"/>
      <c r="EG445" s="4"/>
      <c r="EH445" s="218">
        <f t="shared" si="4304"/>
        <v>0</v>
      </c>
      <c r="EI445" s="221">
        <f t="shared" si="4305"/>
        <v>0</v>
      </c>
      <c r="EJ445" s="4"/>
      <c r="EK445" s="4"/>
      <c r="EL445" s="218">
        <f t="shared" si="4306"/>
        <v>0</v>
      </c>
      <c r="EM445" s="221">
        <f t="shared" si="4307"/>
        <v>0</v>
      </c>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c r="HT445" s="4"/>
      <c r="HU445" s="4"/>
      <c r="HV445" s="4"/>
      <c r="HW445" s="4"/>
      <c r="HX445" s="4"/>
      <c r="HY445" s="4"/>
      <c r="HZ445" s="4"/>
      <c r="IA445" s="4"/>
      <c r="IB445" s="4"/>
      <c r="IC445" s="4"/>
      <c r="ID445" s="4"/>
      <c r="IE445" s="4"/>
      <c r="IF445" s="4"/>
      <c r="IG445" s="4"/>
      <c r="IH445" s="4"/>
      <c r="II445" s="4"/>
      <c r="IJ445" s="4"/>
      <c r="IK445" s="4"/>
      <c r="IL445" s="4"/>
      <c r="IM445" s="4"/>
      <c r="IN445" s="4"/>
      <c r="IO445" s="4"/>
      <c r="IP445" s="4"/>
      <c r="IQ445" s="4"/>
      <c r="IR445" s="4"/>
      <c r="IS445" s="4"/>
      <c r="IT445" s="4"/>
      <c r="IU445" s="4"/>
      <c r="IV445" s="4"/>
      <c r="IW445" s="4"/>
      <c r="IX445" s="4"/>
      <c r="IY445" s="4"/>
      <c r="IZ445" s="4"/>
      <c r="JA445" s="4"/>
      <c r="JB445" s="4"/>
      <c r="JC445" s="4"/>
      <c r="JD445" s="4"/>
      <c r="JE445" s="4"/>
      <c r="JF445" s="4"/>
      <c r="JG445" s="4"/>
      <c r="JH445" s="4"/>
      <c r="JI445" s="4"/>
      <c r="JJ445" s="4"/>
      <c r="JK445" s="4"/>
      <c r="JL445" s="4"/>
      <c r="JM445" s="4"/>
      <c r="JN445" s="4"/>
    </row>
    <row r="446" spans="1:274" s="5" customFormat="1" x14ac:dyDescent="0.2">
      <c r="A446" s="57"/>
      <c r="B446" s="57"/>
      <c r="C446" s="57" t="s">
        <v>3</v>
      </c>
      <c r="D446" s="57">
        <v>100</v>
      </c>
      <c r="E446" s="6"/>
      <c r="F446" s="64">
        <f t="shared" si="4308"/>
        <v>0</v>
      </c>
      <c r="G446" s="6"/>
      <c r="H446" s="64">
        <f t="shared" si="4356"/>
        <v>0</v>
      </c>
      <c r="I446" s="6"/>
      <c r="J446" s="64">
        <f t="shared" ref="J446" si="4392">SUM(I446*$D446)</f>
        <v>0</v>
      </c>
      <c r="K446" s="6"/>
      <c r="L446" s="64">
        <f t="shared" si="4358"/>
        <v>0</v>
      </c>
      <c r="M446" s="6"/>
      <c r="N446" s="64">
        <f t="shared" si="4359"/>
        <v>0</v>
      </c>
      <c r="O446" s="6"/>
      <c r="P446" s="64">
        <f t="shared" si="4360"/>
        <v>0</v>
      </c>
      <c r="Q446" s="6"/>
      <c r="R446" s="64">
        <f t="shared" si="4361"/>
        <v>0</v>
      </c>
      <c r="S446" s="6"/>
      <c r="T446" s="64">
        <f t="shared" si="4362"/>
        <v>0</v>
      </c>
      <c r="U446" s="6"/>
      <c r="V446" s="64">
        <f t="shared" si="4363"/>
        <v>0</v>
      </c>
      <c r="W446" s="6"/>
      <c r="X446" s="64">
        <f t="shared" si="4364"/>
        <v>0</v>
      </c>
      <c r="Y446" s="6"/>
      <c r="Z446" s="64">
        <f t="shared" si="4365"/>
        <v>0</v>
      </c>
      <c r="AA446" s="6"/>
      <c r="AB446" s="64">
        <f t="shared" si="4366"/>
        <v>0</v>
      </c>
      <c r="AC446" s="59"/>
      <c r="AD446" s="64">
        <f t="shared" si="4367"/>
        <v>0</v>
      </c>
      <c r="AE446" s="59"/>
      <c r="AF446" s="64">
        <f t="shared" si="4368"/>
        <v>0</v>
      </c>
      <c r="AG446" s="59"/>
      <c r="AH446" s="64">
        <f t="shared" si="4369"/>
        <v>0</v>
      </c>
      <c r="AI446" s="59"/>
      <c r="AJ446" s="64">
        <f t="shared" si="4370"/>
        <v>0</v>
      </c>
      <c r="AK446" s="59"/>
      <c r="AL446" s="64">
        <f t="shared" si="4371"/>
        <v>0</v>
      </c>
      <c r="AM446" s="59"/>
      <c r="AN446" s="64">
        <f t="shared" si="4372"/>
        <v>0</v>
      </c>
      <c r="AO446" s="59"/>
      <c r="AP446" s="64">
        <f t="shared" si="4373"/>
        <v>0</v>
      </c>
      <c r="AQ446" s="59"/>
      <c r="AR446" s="64">
        <f t="shared" si="4374"/>
        <v>0</v>
      </c>
      <c r="AS446" s="59"/>
      <c r="AT446" s="64">
        <f t="shared" si="4375"/>
        <v>0</v>
      </c>
      <c r="AU446" s="59"/>
      <c r="AV446" s="64">
        <f t="shared" si="4376"/>
        <v>0</v>
      </c>
      <c r="AW446" s="59"/>
      <c r="AX446" s="64">
        <f t="shared" si="4377"/>
        <v>0</v>
      </c>
      <c r="AY446" s="59"/>
      <c r="AZ446" s="64">
        <f t="shared" si="4378"/>
        <v>0</v>
      </c>
      <c r="BA446" s="59"/>
      <c r="BB446" s="64">
        <f t="shared" si="4379"/>
        <v>0</v>
      </c>
      <c r="BC446" s="59"/>
      <c r="BD446" s="64">
        <f t="shared" si="4380"/>
        <v>0</v>
      </c>
      <c r="BE446" s="59"/>
      <c r="BF446" s="64">
        <f t="shared" si="4381"/>
        <v>0</v>
      </c>
      <c r="BG446" s="59"/>
      <c r="BH446" s="64">
        <f t="shared" si="4382"/>
        <v>0</v>
      </c>
      <c r="BI446" s="59"/>
      <c r="BJ446" s="64">
        <f t="shared" si="4383"/>
        <v>0</v>
      </c>
      <c r="BK446" s="59"/>
      <c r="BL446" s="64">
        <f t="shared" si="4384"/>
        <v>0</v>
      </c>
      <c r="BM446" s="59"/>
      <c r="BN446" s="64">
        <f t="shared" si="4385"/>
        <v>0</v>
      </c>
      <c r="BO446" s="59"/>
      <c r="BP446" s="64">
        <f t="shared" si="4386"/>
        <v>0</v>
      </c>
      <c r="BQ446" s="59"/>
      <c r="BR446" s="64">
        <f t="shared" si="4387"/>
        <v>0</v>
      </c>
      <c r="BS446" s="59"/>
      <c r="BT446" s="64">
        <f t="shared" si="4388"/>
        <v>0</v>
      </c>
      <c r="BU446" s="59"/>
      <c r="BV446" s="64">
        <f t="shared" si="4389"/>
        <v>0</v>
      </c>
      <c r="BW446" s="59"/>
      <c r="BX446" s="64">
        <f t="shared" si="4390"/>
        <v>0</v>
      </c>
      <c r="BY446" s="59"/>
      <c r="BZ446" s="64">
        <f t="shared" si="4275"/>
        <v>0</v>
      </c>
      <c r="CA446" s="54"/>
      <c r="CB446" s="61">
        <f t="shared" si="4276"/>
        <v>0</v>
      </c>
      <c r="CC446" s="61">
        <f t="shared" si="4277"/>
        <v>0</v>
      </c>
      <c r="CD446" s="4"/>
      <c r="CE446" s="4"/>
      <c r="CF446" s="4"/>
      <c r="CG446" s="218">
        <f t="shared" si="4278"/>
        <v>0</v>
      </c>
      <c r="CH446" s="221">
        <f t="shared" si="4279"/>
        <v>0</v>
      </c>
      <c r="CI446" s="4"/>
      <c r="CJ446" s="4"/>
      <c r="CK446" s="218">
        <f t="shared" si="4280"/>
        <v>0</v>
      </c>
      <c r="CL446" s="221">
        <f t="shared" si="4281"/>
        <v>0</v>
      </c>
      <c r="CM446" s="4"/>
      <c r="CN446" s="4"/>
      <c r="CO446" s="218">
        <f t="shared" si="4282"/>
        <v>0</v>
      </c>
      <c r="CP446" s="221">
        <f t="shared" si="4283"/>
        <v>0</v>
      </c>
      <c r="CQ446" s="4"/>
      <c r="CR446" s="4"/>
      <c r="CS446" s="218">
        <f t="shared" si="4284"/>
        <v>0</v>
      </c>
      <c r="CT446" s="221">
        <f t="shared" si="4285"/>
        <v>0</v>
      </c>
      <c r="CU446" s="4"/>
      <c r="CV446" s="4"/>
      <c r="CW446" s="218">
        <f t="shared" si="4286"/>
        <v>0</v>
      </c>
      <c r="CX446" s="221">
        <f t="shared" si="4287"/>
        <v>0</v>
      </c>
      <c r="CY446" s="4"/>
      <c r="CZ446" s="4"/>
      <c r="DA446" s="218">
        <f t="shared" si="4288"/>
        <v>0</v>
      </c>
      <c r="DB446" s="221">
        <f t="shared" si="4289"/>
        <v>0</v>
      </c>
      <c r="DC446" s="4"/>
      <c r="DD446" s="4"/>
      <c r="DE446" s="218">
        <f t="shared" si="4290"/>
        <v>0</v>
      </c>
      <c r="DF446" s="221">
        <f t="shared" si="4291"/>
        <v>0</v>
      </c>
      <c r="DG446" s="4"/>
      <c r="DH446" s="4"/>
      <c r="DI446" s="218">
        <f t="shared" si="4292"/>
        <v>0</v>
      </c>
      <c r="DJ446" s="221">
        <f t="shared" si="4293"/>
        <v>0</v>
      </c>
      <c r="DK446" s="4"/>
      <c r="DL446" s="4"/>
      <c r="DM446" s="218">
        <f t="shared" si="4294"/>
        <v>0</v>
      </c>
      <c r="DN446" s="221">
        <f t="shared" si="4295"/>
        <v>0</v>
      </c>
      <c r="DO446" s="4"/>
      <c r="DP446" s="4"/>
      <c r="DQ446" s="218">
        <f t="shared" si="4296"/>
        <v>0</v>
      </c>
      <c r="DR446" s="221">
        <f t="shared" si="4297"/>
        <v>0</v>
      </c>
      <c r="DS446" s="4"/>
      <c r="DT446" s="4"/>
      <c r="DU446" s="218">
        <f t="shared" si="4298"/>
        <v>0</v>
      </c>
      <c r="DV446" s="221">
        <f t="shared" si="4299"/>
        <v>0</v>
      </c>
      <c r="DW446" s="4"/>
      <c r="DX446" s="4"/>
      <c r="DY446" s="4"/>
      <c r="DZ446" s="218">
        <f t="shared" si="4300"/>
        <v>0</v>
      </c>
      <c r="EA446" s="221">
        <f t="shared" si="4301"/>
        <v>0</v>
      </c>
      <c r="EB446" s="4"/>
      <c r="EC446" s="4"/>
      <c r="ED446" s="218">
        <f t="shared" si="4302"/>
        <v>0</v>
      </c>
      <c r="EE446" s="221">
        <f t="shared" si="4303"/>
        <v>0</v>
      </c>
      <c r="EF446" s="4"/>
      <c r="EG446" s="4"/>
      <c r="EH446" s="218">
        <f t="shared" si="4304"/>
        <v>0</v>
      </c>
      <c r="EI446" s="221">
        <f t="shared" si="4305"/>
        <v>0</v>
      </c>
      <c r="EJ446" s="4"/>
      <c r="EK446" s="4"/>
      <c r="EL446" s="218">
        <f t="shared" si="4306"/>
        <v>0</v>
      </c>
      <c r="EM446" s="221">
        <f t="shared" si="4307"/>
        <v>0</v>
      </c>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c r="HT446" s="4"/>
      <c r="HU446" s="4"/>
      <c r="HV446" s="4"/>
      <c r="HW446" s="4"/>
      <c r="HX446" s="4"/>
      <c r="HY446" s="4"/>
      <c r="HZ446" s="4"/>
      <c r="IA446" s="4"/>
      <c r="IB446" s="4"/>
      <c r="IC446" s="4"/>
      <c r="ID446" s="4"/>
      <c r="IE446" s="4"/>
      <c r="IF446" s="4"/>
      <c r="IG446" s="4"/>
      <c r="IH446" s="4"/>
      <c r="II446" s="4"/>
      <c r="IJ446" s="4"/>
      <c r="IK446" s="4"/>
      <c r="IL446" s="4"/>
      <c r="IM446" s="4"/>
      <c r="IN446" s="4"/>
      <c r="IO446" s="4"/>
      <c r="IP446" s="4"/>
      <c r="IQ446" s="4"/>
      <c r="IR446" s="4"/>
      <c r="IS446" s="4"/>
      <c r="IT446" s="4"/>
      <c r="IU446" s="4"/>
      <c r="IV446" s="4"/>
      <c r="IW446" s="4"/>
      <c r="IX446" s="4"/>
      <c r="IY446" s="4"/>
      <c r="IZ446" s="4"/>
      <c r="JA446" s="4"/>
      <c r="JB446" s="4"/>
      <c r="JC446" s="4"/>
      <c r="JD446" s="4"/>
      <c r="JE446" s="4"/>
      <c r="JF446" s="4"/>
      <c r="JG446" s="4"/>
      <c r="JH446" s="4"/>
      <c r="JI446" s="4"/>
      <c r="JJ446" s="4"/>
      <c r="JK446" s="4"/>
      <c r="JL446" s="4"/>
      <c r="JM446" s="4"/>
      <c r="JN446" s="4"/>
    </row>
    <row r="447" spans="1:274" s="5" customFormat="1" x14ac:dyDescent="0.2">
      <c r="A447" s="57"/>
      <c r="B447" s="57"/>
      <c r="C447" s="57" t="s">
        <v>3</v>
      </c>
      <c r="D447" s="57">
        <v>100</v>
      </c>
      <c r="E447" s="6"/>
      <c r="F447" s="64">
        <f t="shared" si="4308"/>
        <v>0</v>
      </c>
      <c r="G447" s="6"/>
      <c r="H447" s="64">
        <f t="shared" si="4356"/>
        <v>0</v>
      </c>
      <c r="I447" s="6"/>
      <c r="J447" s="64">
        <f t="shared" ref="J447" si="4393">SUM(I447*$D447)</f>
        <v>0</v>
      </c>
      <c r="K447" s="6"/>
      <c r="L447" s="64">
        <f t="shared" si="4358"/>
        <v>0</v>
      </c>
      <c r="M447" s="6"/>
      <c r="N447" s="64">
        <f t="shared" si="4359"/>
        <v>0</v>
      </c>
      <c r="O447" s="6"/>
      <c r="P447" s="64">
        <f t="shared" si="4360"/>
        <v>0</v>
      </c>
      <c r="Q447" s="6"/>
      <c r="R447" s="64">
        <f t="shared" si="4361"/>
        <v>0</v>
      </c>
      <c r="S447" s="6"/>
      <c r="T447" s="64">
        <f t="shared" si="4362"/>
        <v>0</v>
      </c>
      <c r="U447" s="6"/>
      <c r="V447" s="64">
        <f t="shared" si="4363"/>
        <v>0</v>
      </c>
      <c r="W447" s="6"/>
      <c r="X447" s="64">
        <f t="shared" si="4364"/>
        <v>0</v>
      </c>
      <c r="Y447" s="6"/>
      <c r="Z447" s="64">
        <f t="shared" si="4365"/>
        <v>0</v>
      </c>
      <c r="AA447" s="6"/>
      <c r="AB447" s="64">
        <f t="shared" si="4366"/>
        <v>0</v>
      </c>
      <c r="AC447" s="59"/>
      <c r="AD447" s="64">
        <f t="shared" si="4367"/>
        <v>0</v>
      </c>
      <c r="AE447" s="59"/>
      <c r="AF447" s="64">
        <f t="shared" si="4368"/>
        <v>0</v>
      </c>
      <c r="AG447" s="59"/>
      <c r="AH447" s="64">
        <f t="shared" si="4369"/>
        <v>0</v>
      </c>
      <c r="AI447" s="59"/>
      <c r="AJ447" s="64">
        <f t="shared" si="4370"/>
        <v>0</v>
      </c>
      <c r="AK447" s="59"/>
      <c r="AL447" s="64">
        <f t="shared" si="4371"/>
        <v>0</v>
      </c>
      <c r="AM447" s="59"/>
      <c r="AN447" s="64">
        <f t="shared" si="4372"/>
        <v>0</v>
      </c>
      <c r="AO447" s="59"/>
      <c r="AP447" s="64">
        <f t="shared" si="4373"/>
        <v>0</v>
      </c>
      <c r="AQ447" s="59"/>
      <c r="AR447" s="64">
        <f t="shared" si="4374"/>
        <v>0</v>
      </c>
      <c r="AS447" s="59"/>
      <c r="AT447" s="64">
        <f t="shared" si="4375"/>
        <v>0</v>
      </c>
      <c r="AU447" s="59"/>
      <c r="AV447" s="64">
        <f t="shared" si="4376"/>
        <v>0</v>
      </c>
      <c r="AW447" s="59"/>
      <c r="AX447" s="64">
        <f t="shared" si="4377"/>
        <v>0</v>
      </c>
      <c r="AY447" s="59"/>
      <c r="AZ447" s="64">
        <f t="shared" si="4378"/>
        <v>0</v>
      </c>
      <c r="BA447" s="59"/>
      <c r="BB447" s="64">
        <f t="shared" si="4379"/>
        <v>0</v>
      </c>
      <c r="BC447" s="59"/>
      <c r="BD447" s="64">
        <f t="shared" si="4380"/>
        <v>0</v>
      </c>
      <c r="BE447" s="59"/>
      <c r="BF447" s="64">
        <f t="shared" si="4381"/>
        <v>0</v>
      </c>
      <c r="BG447" s="59"/>
      <c r="BH447" s="64">
        <f t="shared" si="4382"/>
        <v>0</v>
      </c>
      <c r="BI447" s="59"/>
      <c r="BJ447" s="64">
        <f t="shared" si="4383"/>
        <v>0</v>
      </c>
      <c r="BK447" s="59"/>
      <c r="BL447" s="64">
        <f t="shared" si="4384"/>
        <v>0</v>
      </c>
      <c r="BM447" s="59"/>
      <c r="BN447" s="64">
        <f t="shared" si="4385"/>
        <v>0</v>
      </c>
      <c r="BO447" s="59"/>
      <c r="BP447" s="64">
        <f t="shared" si="4386"/>
        <v>0</v>
      </c>
      <c r="BQ447" s="59"/>
      <c r="BR447" s="64">
        <f t="shared" si="4387"/>
        <v>0</v>
      </c>
      <c r="BS447" s="59"/>
      <c r="BT447" s="64">
        <f t="shared" si="4388"/>
        <v>0</v>
      </c>
      <c r="BU447" s="59"/>
      <c r="BV447" s="64">
        <f t="shared" si="4389"/>
        <v>0</v>
      </c>
      <c r="BW447" s="59"/>
      <c r="BX447" s="64">
        <f t="shared" si="4390"/>
        <v>0</v>
      </c>
      <c r="BY447" s="59"/>
      <c r="BZ447" s="64">
        <f t="shared" si="4275"/>
        <v>0</v>
      </c>
      <c r="CA447" s="54"/>
      <c r="CB447" s="61">
        <f t="shared" si="4276"/>
        <v>0</v>
      </c>
      <c r="CC447" s="61">
        <f t="shared" si="4277"/>
        <v>0</v>
      </c>
      <c r="CD447" s="4"/>
      <c r="CE447" s="4"/>
      <c r="CF447" s="4"/>
      <c r="CG447" s="218">
        <f t="shared" si="4278"/>
        <v>0</v>
      </c>
      <c r="CH447" s="221">
        <f t="shared" si="4279"/>
        <v>0</v>
      </c>
      <c r="CI447" s="4"/>
      <c r="CJ447" s="4"/>
      <c r="CK447" s="218">
        <f t="shared" si="4280"/>
        <v>0</v>
      </c>
      <c r="CL447" s="221">
        <f t="shared" si="4281"/>
        <v>0</v>
      </c>
      <c r="CM447" s="4"/>
      <c r="CN447" s="4"/>
      <c r="CO447" s="218">
        <f t="shared" si="4282"/>
        <v>0</v>
      </c>
      <c r="CP447" s="221">
        <f t="shared" si="4283"/>
        <v>0</v>
      </c>
      <c r="CQ447" s="4"/>
      <c r="CR447" s="4"/>
      <c r="CS447" s="218">
        <f t="shared" si="4284"/>
        <v>0</v>
      </c>
      <c r="CT447" s="221">
        <f t="shared" si="4285"/>
        <v>0</v>
      </c>
      <c r="CU447" s="4"/>
      <c r="CV447" s="4"/>
      <c r="CW447" s="218">
        <f t="shared" si="4286"/>
        <v>0</v>
      </c>
      <c r="CX447" s="221">
        <f t="shared" si="4287"/>
        <v>0</v>
      </c>
      <c r="CY447" s="4"/>
      <c r="CZ447" s="4"/>
      <c r="DA447" s="218">
        <f t="shared" si="4288"/>
        <v>0</v>
      </c>
      <c r="DB447" s="221">
        <f t="shared" si="4289"/>
        <v>0</v>
      </c>
      <c r="DC447" s="4"/>
      <c r="DD447" s="4"/>
      <c r="DE447" s="218">
        <f t="shared" si="4290"/>
        <v>0</v>
      </c>
      <c r="DF447" s="221">
        <f t="shared" si="4291"/>
        <v>0</v>
      </c>
      <c r="DG447" s="4"/>
      <c r="DH447" s="4"/>
      <c r="DI447" s="218">
        <f t="shared" si="4292"/>
        <v>0</v>
      </c>
      <c r="DJ447" s="221">
        <f t="shared" si="4293"/>
        <v>0</v>
      </c>
      <c r="DK447" s="4"/>
      <c r="DL447" s="4"/>
      <c r="DM447" s="218">
        <f t="shared" si="4294"/>
        <v>0</v>
      </c>
      <c r="DN447" s="221">
        <f t="shared" si="4295"/>
        <v>0</v>
      </c>
      <c r="DO447" s="4"/>
      <c r="DP447" s="4"/>
      <c r="DQ447" s="218">
        <f t="shared" si="4296"/>
        <v>0</v>
      </c>
      <c r="DR447" s="221">
        <f t="shared" si="4297"/>
        <v>0</v>
      </c>
      <c r="DS447" s="4"/>
      <c r="DT447" s="4"/>
      <c r="DU447" s="218">
        <f t="shared" si="4298"/>
        <v>0</v>
      </c>
      <c r="DV447" s="221">
        <f t="shared" si="4299"/>
        <v>0</v>
      </c>
      <c r="DW447" s="4"/>
      <c r="DX447" s="4"/>
      <c r="DY447" s="4"/>
      <c r="DZ447" s="218">
        <f t="shared" si="4300"/>
        <v>0</v>
      </c>
      <c r="EA447" s="221">
        <f t="shared" si="4301"/>
        <v>0</v>
      </c>
      <c r="EB447" s="4"/>
      <c r="EC447" s="4"/>
      <c r="ED447" s="218">
        <f t="shared" si="4302"/>
        <v>0</v>
      </c>
      <c r="EE447" s="221">
        <f t="shared" si="4303"/>
        <v>0</v>
      </c>
      <c r="EF447" s="4"/>
      <c r="EG447" s="4"/>
      <c r="EH447" s="218">
        <f t="shared" si="4304"/>
        <v>0</v>
      </c>
      <c r="EI447" s="221">
        <f t="shared" si="4305"/>
        <v>0</v>
      </c>
      <c r="EJ447" s="4"/>
      <c r="EK447" s="4"/>
      <c r="EL447" s="218">
        <f t="shared" si="4306"/>
        <v>0</v>
      </c>
      <c r="EM447" s="221">
        <f t="shared" si="4307"/>
        <v>0</v>
      </c>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c r="HT447" s="4"/>
      <c r="HU447" s="4"/>
      <c r="HV447" s="4"/>
      <c r="HW447" s="4"/>
      <c r="HX447" s="4"/>
      <c r="HY447" s="4"/>
      <c r="HZ447" s="4"/>
      <c r="IA447" s="4"/>
      <c r="IB447" s="4"/>
      <c r="IC447" s="4"/>
      <c r="ID447" s="4"/>
      <c r="IE447" s="4"/>
      <c r="IF447" s="4"/>
      <c r="IG447" s="4"/>
      <c r="IH447" s="4"/>
      <c r="II447" s="4"/>
      <c r="IJ447" s="4"/>
      <c r="IK447" s="4"/>
      <c r="IL447" s="4"/>
      <c r="IM447" s="4"/>
      <c r="IN447" s="4"/>
      <c r="IO447" s="4"/>
      <c r="IP447" s="4"/>
      <c r="IQ447" s="4"/>
      <c r="IR447" s="4"/>
      <c r="IS447" s="4"/>
      <c r="IT447" s="4"/>
      <c r="IU447" s="4"/>
      <c r="IV447" s="4"/>
      <c r="IW447" s="4"/>
      <c r="IX447" s="4"/>
      <c r="IY447" s="4"/>
      <c r="IZ447" s="4"/>
      <c r="JA447" s="4"/>
      <c r="JB447" s="4"/>
      <c r="JC447" s="4"/>
      <c r="JD447" s="4"/>
      <c r="JE447" s="4"/>
      <c r="JF447" s="4"/>
      <c r="JG447" s="4"/>
      <c r="JH447" s="4"/>
      <c r="JI447" s="4"/>
      <c r="JJ447" s="4"/>
      <c r="JK447" s="4"/>
      <c r="JL447" s="4"/>
      <c r="JM447" s="4"/>
      <c r="JN447" s="4"/>
    </row>
    <row r="448" spans="1:274" s="5" customFormat="1" x14ac:dyDescent="0.2">
      <c r="A448" s="57"/>
      <c r="B448" s="57"/>
      <c r="C448" s="57" t="s">
        <v>8</v>
      </c>
      <c r="D448" s="57">
        <v>75</v>
      </c>
      <c r="E448" s="6"/>
      <c r="F448" s="64">
        <f t="shared" si="4308"/>
        <v>0</v>
      </c>
      <c r="G448" s="6"/>
      <c r="H448" s="64">
        <f t="shared" si="4356"/>
        <v>0</v>
      </c>
      <c r="I448" s="6"/>
      <c r="J448" s="64">
        <f t="shared" ref="J448" si="4394">SUM(I448*$D448)</f>
        <v>0</v>
      </c>
      <c r="K448" s="6"/>
      <c r="L448" s="64">
        <f t="shared" si="4358"/>
        <v>0</v>
      </c>
      <c r="M448" s="6"/>
      <c r="N448" s="64">
        <f t="shared" si="4359"/>
        <v>0</v>
      </c>
      <c r="O448" s="6"/>
      <c r="P448" s="64">
        <f t="shared" si="4360"/>
        <v>0</v>
      </c>
      <c r="Q448" s="6"/>
      <c r="R448" s="64">
        <f t="shared" si="4361"/>
        <v>0</v>
      </c>
      <c r="S448" s="6"/>
      <c r="T448" s="64">
        <f t="shared" si="4362"/>
        <v>0</v>
      </c>
      <c r="U448" s="6"/>
      <c r="V448" s="64">
        <f t="shared" si="4363"/>
        <v>0</v>
      </c>
      <c r="W448" s="6"/>
      <c r="X448" s="64">
        <f t="shared" si="4364"/>
        <v>0</v>
      </c>
      <c r="Y448" s="6"/>
      <c r="Z448" s="64">
        <f t="shared" si="4365"/>
        <v>0</v>
      </c>
      <c r="AA448" s="6"/>
      <c r="AB448" s="64">
        <f t="shared" si="4366"/>
        <v>0</v>
      </c>
      <c r="AC448" s="59"/>
      <c r="AD448" s="64">
        <f t="shared" si="4367"/>
        <v>0</v>
      </c>
      <c r="AE448" s="59"/>
      <c r="AF448" s="64">
        <f t="shared" si="4368"/>
        <v>0</v>
      </c>
      <c r="AG448" s="59"/>
      <c r="AH448" s="64">
        <f t="shared" si="4369"/>
        <v>0</v>
      </c>
      <c r="AI448" s="59"/>
      <c r="AJ448" s="64">
        <f t="shared" si="4370"/>
        <v>0</v>
      </c>
      <c r="AK448" s="59"/>
      <c r="AL448" s="64">
        <f t="shared" si="4371"/>
        <v>0</v>
      </c>
      <c r="AM448" s="59"/>
      <c r="AN448" s="64">
        <f t="shared" si="4372"/>
        <v>0</v>
      </c>
      <c r="AO448" s="59"/>
      <c r="AP448" s="64">
        <f t="shared" si="4373"/>
        <v>0</v>
      </c>
      <c r="AQ448" s="59"/>
      <c r="AR448" s="64">
        <f t="shared" si="4374"/>
        <v>0</v>
      </c>
      <c r="AS448" s="59"/>
      <c r="AT448" s="64">
        <f t="shared" si="4375"/>
        <v>0</v>
      </c>
      <c r="AU448" s="59"/>
      <c r="AV448" s="64">
        <f t="shared" si="4376"/>
        <v>0</v>
      </c>
      <c r="AW448" s="59"/>
      <c r="AX448" s="64">
        <f t="shared" si="4377"/>
        <v>0</v>
      </c>
      <c r="AY448" s="59"/>
      <c r="AZ448" s="64">
        <f t="shared" si="4378"/>
        <v>0</v>
      </c>
      <c r="BA448" s="59"/>
      <c r="BB448" s="64">
        <f t="shared" si="4379"/>
        <v>0</v>
      </c>
      <c r="BC448" s="59"/>
      <c r="BD448" s="64">
        <f t="shared" si="4380"/>
        <v>0</v>
      </c>
      <c r="BE448" s="59"/>
      <c r="BF448" s="64">
        <f t="shared" si="4381"/>
        <v>0</v>
      </c>
      <c r="BG448" s="59"/>
      <c r="BH448" s="64">
        <f t="shared" si="4382"/>
        <v>0</v>
      </c>
      <c r="BI448" s="59"/>
      <c r="BJ448" s="64">
        <f t="shared" si="4383"/>
        <v>0</v>
      </c>
      <c r="BK448" s="59"/>
      <c r="BL448" s="64">
        <f t="shared" si="4384"/>
        <v>0</v>
      </c>
      <c r="BM448" s="59"/>
      <c r="BN448" s="64">
        <f t="shared" si="4385"/>
        <v>0</v>
      </c>
      <c r="BO448" s="59"/>
      <c r="BP448" s="64">
        <f t="shared" si="4386"/>
        <v>0</v>
      </c>
      <c r="BQ448" s="59"/>
      <c r="BR448" s="64">
        <f t="shared" si="4387"/>
        <v>0</v>
      </c>
      <c r="BS448" s="59"/>
      <c r="BT448" s="64">
        <f t="shared" si="4388"/>
        <v>0</v>
      </c>
      <c r="BU448" s="59"/>
      <c r="BV448" s="64">
        <f t="shared" si="4389"/>
        <v>0</v>
      </c>
      <c r="BW448" s="59"/>
      <c r="BX448" s="64">
        <f t="shared" si="4390"/>
        <v>0</v>
      </c>
      <c r="BY448" s="59"/>
      <c r="BZ448" s="64">
        <f t="shared" si="4275"/>
        <v>0</v>
      </c>
      <c r="CA448" s="54"/>
      <c r="CB448" s="61">
        <f t="shared" si="4276"/>
        <v>0</v>
      </c>
      <c r="CC448" s="61">
        <f t="shared" si="4277"/>
        <v>0</v>
      </c>
      <c r="CD448" s="4"/>
      <c r="CE448" s="4"/>
      <c r="CF448" s="4"/>
      <c r="CG448" s="218">
        <f t="shared" si="4278"/>
        <v>0</v>
      </c>
      <c r="CH448" s="221">
        <f t="shared" si="4279"/>
        <v>0</v>
      </c>
      <c r="CI448" s="4"/>
      <c r="CJ448" s="4"/>
      <c r="CK448" s="218">
        <f t="shared" si="4280"/>
        <v>0</v>
      </c>
      <c r="CL448" s="221">
        <f t="shared" si="4281"/>
        <v>0</v>
      </c>
      <c r="CM448" s="4"/>
      <c r="CN448" s="4"/>
      <c r="CO448" s="218">
        <f t="shared" si="4282"/>
        <v>0</v>
      </c>
      <c r="CP448" s="221">
        <f t="shared" si="4283"/>
        <v>0</v>
      </c>
      <c r="CQ448" s="4"/>
      <c r="CR448" s="4"/>
      <c r="CS448" s="218">
        <f t="shared" si="4284"/>
        <v>0</v>
      </c>
      <c r="CT448" s="221">
        <f t="shared" si="4285"/>
        <v>0</v>
      </c>
      <c r="CU448" s="4"/>
      <c r="CV448" s="4"/>
      <c r="CW448" s="218">
        <f t="shared" si="4286"/>
        <v>0</v>
      </c>
      <c r="CX448" s="221">
        <f t="shared" si="4287"/>
        <v>0</v>
      </c>
      <c r="CY448" s="4"/>
      <c r="CZ448" s="4"/>
      <c r="DA448" s="218">
        <f t="shared" si="4288"/>
        <v>0</v>
      </c>
      <c r="DB448" s="221">
        <f t="shared" si="4289"/>
        <v>0</v>
      </c>
      <c r="DC448" s="4"/>
      <c r="DD448" s="4"/>
      <c r="DE448" s="218">
        <f t="shared" si="4290"/>
        <v>0</v>
      </c>
      <c r="DF448" s="221">
        <f t="shared" si="4291"/>
        <v>0</v>
      </c>
      <c r="DG448" s="4"/>
      <c r="DH448" s="4"/>
      <c r="DI448" s="218">
        <f t="shared" si="4292"/>
        <v>0</v>
      </c>
      <c r="DJ448" s="221">
        <f t="shared" si="4293"/>
        <v>0</v>
      </c>
      <c r="DK448" s="4"/>
      <c r="DL448" s="4"/>
      <c r="DM448" s="218">
        <f t="shared" si="4294"/>
        <v>0</v>
      </c>
      <c r="DN448" s="221">
        <f t="shared" si="4295"/>
        <v>0</v>
      </c>
      <c r="DO448" s="4"/>
      <c r="DP448" s="4"/>
      <c r="DQ448" s="218">
        <f t="shared" si="4296"/>
        <v>0</v>
      </c>
      <c r="DR448" s="221">
        <f t="shared" si="4297"/>
        <v>0</v>
      </c>
      <c r="DS448" s="4"/>
      <c r="DT448" s="4"/>
      <c r="DU448" s="218">
        <f t="shared" si="4298"/>
        <v>0</v>
      </c>
      <c r="DV448" s="221">
        <f t="shared" si="4299"/>
        <v>0</v>
      </c>
      <c r="DW448" s="4"/>
      <c r="DX448" s="4"/>
      <c r="DY448" s="4"/>
      <c r="DZ448" s="218">
        <f t="shared" si="4300"/>
        <v>0</v>
      </c>
      <c r="EA448" s="221">
        <f t="shared" si="4301"/>
        <v>0</v>
      </c>
      <c r="EB448" s="4"/>
      <c r="EC448" s="4"/>
      <c r="ED448" s="218">
        <f t="shared" si="4302"/>
        <v>0</v>
      </c>
      <c r="EE448" s="221">
        <f t="shared" si="4303"/>
        <v>0</v>
      </c>
      <c r="EF448" s="4"/>
      <c r="EG448" s="4"/>
      <c r="EH448" s="218">
        <f t="shared" si="4304"/>
        <v>0</v>
      </c>
      <c r="EI448" s="221">
        <f t="shared" si="4305"/>
        <v>0</v>
      </c>
      <c r="EJ448" s="4"/>
      <c r="EK448" s="4"/>
      <c r="EL448" s="218">
        <f t="shared" si="4306"/>
        <v>0</v>
      </c>
      <c r="EM448" s="221">
        <f t="shared" si="4307"/>
        <v>0</v>
      </c>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c r="HT448" s="4"/>
      <c r="HU448" s="4"/>
      <c r="HV448" s="4"/>
      <c r="HW448" s="4"/>
      <c r="HX448" s="4"/>
      <c r="HY448" s="4"/>
      <c r="HZ448" s="4"/>
      <c r="IA448" s="4"/>
      <c r="IB448" s="4"/>
      <c r="IC448" s="4"/>
      <c r="ID448" s="4"/>
      <c r="IE448" s="4"/>
      <c r="IF448" s="4"/>
      <c r="IG448" s="4"/>
      <c r="IH448" s="4"/>
      <c r="II448" s="4"/>
      <c r="IJ448" s="4"/>
      <c r="IK448" s="4"/>
      <c r="IL448" s="4"/>
      <c r="IM448" s="4"/>
      <c r="IN448" s="4"/>
      <c r="IO448" s="4"/>
      <c r="IP448" s="4"/>
      <c r="IQ448" s="4"/>
      <c r="IR448" s="4"/>
      <c r="IS448" s="4"/>
      <c r="IT448" s="4"/>
      <c r="IU448" s="4"/>
      <c r="IV448" s="4"/>
      <c r="IW448" s="4"/>
      <c r="IX448" s="4"/>
      <c r="IY448" s="4"/>
      <c r="IZ448" s="4"/>
      <c r="JA448" s="4"/>
      <c r="JB448" s="4"/>
      <c r="JC448" s="4"/>
      <c r="JD448" s="4"/>
      <c r="JE448" s="4"/>
      <c r="JF448" s="4"/>
      <c r="JG448" s="4"/>
      <c r="JH448" s="4"/>
      <c r="JI448" s="4"/>
      <c r="JJ448" s="4"/>
      <c r="JK448" s="4"/>
      <c r="JL448" s="4"/>
      <c r="JM448" s="4"/>
      <c r="JN448" s="4"/>
    </row>
    <row r="449" spans="1:274" s="5" customFormat="1" x14ac:dyDescent="0.2">
      <c r="A449" s="57"/>
      <c r="B449" s="57"/>
      <c r="C449" s="57" t="s">
        <v>8</v>
      </c>
      <c r="D449" s="57">
        <v>75</v>
      </c>
      <c r="E449" s="6"/>
      <c r="F449" s="64">
        <f t="shared" si="4308"/>
        <v>0</v>
      </c>
      <c r="G449" s="6"/>
      <c r="H449" s="64">
        <f t="shared" si="4356"/>
        <v>0</v>
      </c>
      <c r="I449" s="6"/>
      <c r="J449" s="64">
        <f t="shared" ref="J449" si="4395">SUM(I449*$D449)</f>
        <v>0</v>
      </c>
      <c r="K449" s="6"/>
      <c r="L449" s="64">
        <f t="shared" si="4358"/>
        <v>0</v>
      </c>
      <c r="M449" s="6"/>
      <c r="N449" s="64">
        <f t="shared" si="4359"/>
        <v>0</v>
      </c>
      <c r="O449" s="6"/>
      <c r="P449" s="64">
        <f t="shared" si="4360"/>
        <v>0</v>
      </c>
      <c r="Q449" s="6"/>
      <c r="R449" s="64">
        <f t="shared" si="4361"/>
        <v>0</v>
      </c>
      <c r="S449" s="6"/>
      <c r="T449" s="64">
        <f t="shared" si="4362"/>
        <v>0</v>
      </c>
      <c r="U449" s="6"/>
      <c r="V449" s="64">
        <f t="shared" si="4363"/>
        <v>0</v>
      </c>
      <c r="W449" s="6"/>
      <c r="X449" s="64">
        <f t="shared" si="4364"/>
        <v>0</v>
      </c>
      <c r="Y449" s="6"/>
      <c r="Z449" s="64">
        <f t="shared" si="4365"/>
        <v>0</v>
      </c>
      <c r="AA449" s="6"/>
      <c r="AB449" s="64">
        <f t="shared" si="4366"/>
        <v>0</v>
      </c>
      <c r="AC449" s="59"/>
      <c r="AD449" s="64">
        <f t="shared" si="4367"/>
        <v>0</v>
      </c>
      <c r="AE449" s="59"/>
      <c r="AF449" s="64">
        <f t="shared" si="4368"/>
        <v>0</v>
      </c>
      <c r="AG449" s="59"/>
      <c r="AH449" s="64">
        <f t="shared" si="4369"/>
        <v>0</v>
      </c>
      <c r="AI449" s="59"/>
      <c r="AJ449" s="64">
        <f t="shared" si="4370"/>
        <v>0</v>
      </c>
      <c r="AK449" s="59"/>
      <c r="AL449" s="64">
        <f t="shared" si="4371"/>
        <v>0</v>
      </c>
      <c r="AM449" s="59"/>
      <c r="AN449" s="64">
        <f t="shared" si="4372"/>
        <v>0</v>
      </c>
      <c r="AO449" s="59"/>
      <c r="AP449" s="64">
        <f t="shared" si="4373"/>
        <v>0</v>
      </c>
      <c r="AQ449" s="59"/>
      <c r="AR449" s="64">
        <f t="shared" si="4374"/>
        <v>0</v>
      </c>
      <c r="AS449" s="59"/>
      <c r="AT449" s="64">
        <f t="shared" si="4375"/>
        <v>0</v>
      </c>
      <c r="AU449" s="59"/>
      <c r="AV449" s="64">
        <f t="shared" si="4376"/>
        <v>0</v>
      </c>
      <c r="AW449" s="59"/>
      <c r="AX449" s="64">
        <f t="shared" si="4377"/>
        <v>0</v>
      </c>
      <c r="AY449" s="59"/>
      <c r="AZ449" s="64">
        <f t="shared" si="4378"/>
        <v>0</v>
      </c>
      <c r="BA449" s="59"/>
      <c r="BB449" s="64">
        <f t="shared" si="4379"/>
        <v>0</v>
      </c>
      <c r="BC449" s="59"/>
      <c r="BD449" s="64">
        <f t="shared" si="4380"/>
        <v>0</v>
      </c>
      <c r="BE449" s="59"/>
      <c r="BF449" s="64">
        <f t="shared" si="4381"/>
        <v>0</v>
      </c>
      <c r="BG449" s="59"/>
      <c r="BH449" s="64">
        <f t="shared" si="4382"/>
        <v>0</v>
      </c>
      <c r="BI449" s="59"/>
      <c r="BJ449" s="64">
        <f t="shared" si="4383"/>
        <v>0</v>
      </c>
      <c r="BK449" s="59"/>
      <c r="BL449" s="64">
        <f t="shared" si="4384"/>
        <v>0</v>
      </c>
      <c r="BM449" s="59"/>
      <c r="BN449" s="64">
        <f t="shared" si="4385"/>
        <v>0</v>
      </c>
      <c r="BO449" s="59"/>
      <c r="BP449" s="64">
        <f t="shared" si="4386"/>
        <v>0</v>
      </c>
      <c r="BQ449" s="59"/>
      <c r="BR449" s="64">
        <f t="shared" si="4387"/>
        <v>0</v>
      </c>
      <c r="BS449" s="59"/>
      <c r="BT449" s="64">
        <f t="shared" si="4388"/>
        <v>0</v>
      </c>
      <c r="BU449" s="59"/>
      <c r="BV449" s="64">
        <f t="shared" si="4389"/>
        <v>0</v>
      </c>
      <c r="BW449" s="59"/>
      <c r="BX449" s="64">
        <f t="shared" si="4390"/>
        <v>0</v>
      </c>
      <c r="BY449" s="59"/>
      <c r="BZ449" s="64">
        <f t="shared" si="4275"/>
        <v>0</v>
      </c>
      <c r="CA449" s="54"/>
      <c r="CB449" s="61">
        <f t="shared" si="4276"/>
        <v>0</v>
      </c>
      <c r="CC449" s="61">
        <f t="shared" si="4277"/>
        <v>0</v>
      </c>
      <c r="CD449" s="4"/>
      <c r="CE449" s="4"/>
      <c r="CF449" s="4"/>
      <c r="CG449" s="218">
        <f t="shared" si="4278"/>
        <v>0</v>
      </c>
      <c r="CH449" s="221">
        <f t="shared" si="4279"/>
        <v>0</v>
      </c>
      <c r="CI449" s="4"/>
      <c r="CJ449" s="4"/>
      <c r="CK449" s="218">
        <f t="shared" si="4280"/>
        <v>0</v>
      </c>
      <c r="CL449" s="221">
        <f t="shared" si="4281"/>
        <v>0</v>
      </c>
      <c r="CM449" s="4"/>
      <c r="CN449" s="4"/>
      <c r="CO449" s="218">
        <f t="shared" si="4282"/>
        <v>0</v>
      </c>
      <c r="CP449" s="221">
        <f t="shared" si="4283"/>
        <v>0</v>
      </c>
      <c r="CQ449" s="4"/>
      <c r="CR449" s="4"/>
      <c r="CS449" s="218">
        <f t="shared" si="4284"/>
        <v>0</v>
      </c>
      <c r="CT449" s="221">
        <f t="shared" si="4285"/>
        <v>0</v>
      </c>
      <c r="CU449" s="4"/>
      <c r="CV449" s="4"/>
      <c r="CW449" s="218">
        <f t="shared" si="4286"/>
        <v>0</v>
      </c>
      <c r="CX449" s="221">
        <f t="shared" si="4287"/>
        <v>0</v>
      </c>
      <c r="CY449" s="4"/>
      <c r="CZ449" s="4"/>
      <c r="DA449" s="218">
        <f t="shared" si="4288"/>
        <v>0</v>
      </c>
      <c r="DB449" s="221">
        <f t="shared" si="4289"/>
        <v>0</v>
      </c>
      <c r="DC449" s="4"/>
      <c r="DD449" s="4"/>
      <c r="DE449" s="218">
        <f t="shared" si="4290"/>
        <v>0</v>
      </c>
      <c r="DF449" s="221">
        <f t="shared" si="4291"/>
        <v>0</v>
      </c>
      <c r="DG449" s="4"/>
      <c r="DH449" s="4"/>
      <c r="DI449" s="218">
        <f t="shared" si="4292"/>
        <v>0</v>
      </c>
      <c r="DJ449" s="221">
        <f t="shared" si="4293"/>
        <v>0</v>
      </c>
      <c r="DK449" s="4"/>
      <c r="DL449" s="4"/>
      <c r="DM449" s="218">
        <f t="shared" si="4294"/>
        <v>0</v>
      </c>
      <c r="DN449" s="221">
        <f t="shared" si="4295"/>
        <v>0</v>
      </c>
      <c r="DO449" s="4"/>
      <c r="DP449" s="4"/>
      <c r="DQ449" s="218">
        <f t="shared" si="4296"/>
        <v>0</v>
      </c>
      <c r="DR449" s="221">
        <f t="shared" si="4297"/>
        <v>0</v>
      </c>
      <c r="DS449" s="4"/>
      <c r="DT449" s="4"/>
      <c r="DU449" s="218">
        <f t="shared" si="4298"/>
        <v>0</v>
      </c>
      <c r="DV449" s="221">
        <f t="shared" si="4299"/>
        <v>0</v>
      </c>
      <c r="DW449" s="4"/>
      <c r="DX449" s="4"/>
      <c r="DY449" s="4"/>
      <c r="DZ449" s="218">
        <f t="shared" si="4300"/>
        <v>0</v>
      </c>
      <c r="EA449" s="221">
        <f t="shared" si="4301"/>
        <v>0</v>
      </c>
      <c r="EB449" s="4"/>
      <c r="EC449" s="4"/>
      <c r="ED449" s="218">
        <f t="shared" si="4302"/>
        <v>0</v>
      </c>
      <c r="EE449" s="221">
        <f t="shared" si="4303"/>
        <v>0</v>
      </c>
      <c r="EF449" s="4"/>
      <c r="EG449" s="4"/>
      <c r="EH449" s="218">
        <f t="shared" si="4304"/>
        <v>0</v>
      </c>
      <c r="EI449" s="221">
        <f t="shared" si="4305"/>
        <v>0</v>
      </c>
      <c r="EJ449" s="4"/>
      <c r="EK449" s="4"/>
      <c r="EL449" s="218">
        <f t="shared" si="4306"/>
        <v>0</v>
      </c>
      <c r="EM449" s="221">
        <f t="shared" si="4307"/>
        <v>0</v>
      </c>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c r="HT449" s="4"/>
      <c r="HU449" s="4"/>
      <c r="HV449" s="4"/>
      <c r="HW449" s="4"/>
      <c r="HX449" s="4"/>
      <c r="HY449" s="4"/>
      <c r="HZ449" s="4"/>
      <c r="IA449" s="4"/>
      <c r="IB449" s="4"/>
      <c r="IC449" s="4"/>
      <c r="ID449" s="4"/>
      <c r="IE449" s="4"/>
      <c r="IF449" s="4"/>
      <c r="IG449" s="4"/>
      <c r="IH449" s="4"/>
      <c r="II449" s="4"/>
      <c r="IJ449" s="4"/>
      <c r="IK449" s="4"/>
      <c r="IL449" s="4"/>
      <c r="IM449" s="4"/>
      <c r="IN449" s="4"/>
      <c r="IO449" s="4"/>
      <c r="IP449" s="4"/>
      <c r="IQ449" s="4"/>
      <c r="IR449" s="4"/>
      <c r="IS449" s="4"/>
      <c r="IT449" s="4"/>
      <c r="IU449" s="4"/>
      <c r="IV449" s="4"/>
      <c r="IW449" s="4"/>
      <c r="IX449" s="4"/>
      <c r="IY449" s="4"/>
      <c r="IZ449" s="4"/>
      <c r="JA449" s="4"/>
      <c r="JB449" s="4"/>
      <c r="JC449" s="4"/>
      <c r="JD449" s="4"/>
      <c r="JE449" s="4"/>
      <c r="JF449" s="4"/>
      <c r="JG449" s="4"/>
      <c r="JH449" s="4"/>
      <c r="JI449" s="4"/>
      <c r="JJ449" s="4"/>
      <c r="JK449" s="4"/>
      <c r="JL449" s="4"/>
      <c r="JM449" s="4"/>
      <c r="JN449" s="4"/>
    </row>
    <row r="450" spans="1:274" s="5" customFormat="1" x14ac:dyDescent="0.2">
      <c r="A450" s="57"/>
      <c r="B450" s="57"/>
      <c r="C450" s="57" t="s">
        <v>8</v>
      </c>
      <c r="D450" s="57">
        <v>75</v>
      </c>
      <c r="E450" s="6"/>
      <c r="F450" s="64">
        <f t="shared" si="4308"/>
        <v>0</v>
      </c>
      <c r="G450" s="6"/>
      <c r="H450" s="64">
        <f t="shared" si="4356"/>
        <v>0</v>
      </c>
      <c r="I450" s="6"/>
      <c r="J450" s="64">
        <f t="shared" ref="J450" si="4396">SUM(I450*$D450)</f>
        <v>0</v>
      </c>
      <c r="K450" s="6"/>
      <c r="L450" s="64">
        <f t="shared" si="4358"/>
        <v>0</v>
      </c>
      <c r="M450" s="6"/>
      <c r="N450" s="64">
        <f t="shared" si="4359"/>
        <v>0</v>
      </c>
      <c r="O450" s="6"/>
      <c r="P450" s="64">
        <f t="shared" si="4360"/>
        <v>0</v>
      </c>
      <c r="Q450" s="6"/>
      <c r="R450" s="64">
        <f t="shared" si="4361"/>
        <v>0</v>
      </c>
      <c r="S450" s="6"/>
      <c r="T450" s="64">
        <f t="shared" si="4362"/>
        <v>0</v>
      </c>
      <c r="U450" s="6"/>
      <c r="V450" s="64">
        <f t="shared" si="4363"/>
        <v>0</v>
      </c>
      <c r="W450" s="6"/>
      <c r="X450" s="64">
        <f t="shared" si="4364"/>
        <v>0</v>
      </c>
      <c r="Y450" s="6"/>
      <c r="Z450" s="64">
        <f t="shared" si="4365"/>
        <v>0</v>
      </c>
      <c r="AA450" s="6"/>
      <c r="AB450" s="64">
        <f t="shared" si="4366"/>
        <v>0</v>
      </c>
      <c r="AC450" s="59"/>
      <c r="AD450" s="64">
        <f t="shared" si="4367"/>
        <v>0</v>
      </c>
      <c r="AE450" s="59"/>
      <c r="AF450" s="64">
        <f t="shared" si="4368"/>
        <v>0</v>
      </c>
      <c r="AG450" s="59"/>
      <c r="AH450" s="64">
        <f t="shared" si="4369"/>
        <v>0</v>
      </c>
      <c r="AI450" s="59"/>
      <c r="AJ450" s="64">
        <f t="shared" si="4370"/>
        <v>0</v>
      </c>
      <c r="AK450" s="59"/>
      <c r="AL450" s="64">
        <f t="shared" si="4371"/>
        <v>0</v>
      </c>
      <c r="AM450" s="59"/>
      <c r="AN450" s="64">
        <f t="shared" si="4372"/>
        <v>0</v>
      </c>
      <c r="AO450" s="59"/>
      <c r="AP450" s="64">
        <f t="shared" si="4373"/>
        <v>0</v>
      </c>
      <c r="AQ450" s="59"/>
      <c r="AR450" s="64">
        <f t="shared" si="4374"/>
        <v>0</v>
      </c>
      <c r="AS450" s="59"/>
      <c r="AT450" s="64">
        <f t="shared" si="4375"/>
        <v>0</v>
      </c>
      <c r="AU450" s="59"/>
      <c r="AV450" s="64">
        <f t="shared" si="4376"/>
        <v>0</v>
      </c>
      <c r="AW450" s="59"/>
      <c r="AX450" s="64">
        <f t="shared" si="4377"/>
        <v>0</v>
      </c>
      <c r="AY450" s="59"/>
      <c r="AZ450" s="64">
        <f t="shared" si="4378"/>
        <v>0</v>
      </c>
      <c r="BA450" s="59"/>
      <c r="BB450" s="64">
        <f t="shared" si="4379"/>
        <v>0</v>
      </c>
      <c r="BC450" s="59"/>
      <c r="BD450" s="64">
        <f t="shared" si="4380"/>
        <v>0</v>
      </c>
      <c r="BE450" s="59"/>
      <c r="BF450" s="64">
        <f t="shared" si="4381"/>
        <v>0</v>
      </c>
      <c r="BG450" s="59"/>
      <c r="BH450" s="64">
        <f t="shared" si="4382"/>
        <v>0</v>
      </c>
      <c r="BI450" s="59"/>
      <c r="BJ450" s="64">
        <f t="shared" si="4383"/>
        <v>0</v>
      </c>
      <c r="BK450" s="59"/>
      <c r="BL450" s="64">
        <f t="shared" si="4384"/>
        <v>0</v>
      </c>
      <c r="BM450" s="59"/>
      <c r="BN450" s="64">
        <f t="shared" si="4385"/>
        <v>0</v>
      </c>
      <c r="BO450" s="59"/>
      <c r="BP450" s="64">
        <f t="shared" si="4386"/>
        <v>0</v>
      </c>
      <c r="BQ450" s="59"/>
      <c r="BR450" s="64">
        <f t="shared" si="4387"/>
        <v>0</v>
      </c>
      <c r="BS450" s="59"/>
      <c r="BT450" s="64">
        <f t="shared" si="4388"/>
        <v>0</v>
      </c>
      <c r="BU450" s="59"/>
      <c r="BV450" s="64">
        <f t="shared" si="4389"/>
        <v>0</v>
      </c>
      <c r="BW450" s="59"/>
      <c r="BX450" s="64">
        <f t="shared" si="4390"/>
        <v>0</v>
      </c>
      <c r="BY450" s="59"/>
      <c r="BZ450" s="64">
        <f t="shared" si="4275"/>
        <v>0</v>
      </c>
      <c r="CA450" s="54"/>
      <c r="CB450" s="61">
        <f t="shared" si="4276"/>
        <v>0</v>
      </c>
      <c r="CC450" s="61">
        <f t="shared" si="4277"/>
        <v>0</v>
      </c>
      <c r="CD450" s="4"/>
      <c r="CE450" s="4"/>
      <c r="CF450" s="4"/>
      <c r="CG450" s="218">
        <f t="shared" si="4278"/>
        <v>0</v>
      </c>
      <c r="CH450" s="221">
        <f t="shared" si="4279"/>
        <v>0</v>
      </c>
      <c r="CI450" s="4"/>
      <c r="CJ450" s="4"/>
      <c r="CK450" s="218">
        <f t="shared" si="4280"/>
        <v>0</v>
      </c>
      <c r="CL450" s="221">
        <f t="shared" si="4281"/>
        <v>0</v>
      </c>
      <c r="CM450" s="4"/>
      <c r="CN450" s="4"/>
      <c r="CO450" s="218">
        <f t="shared" si="4282"/>
        <v>0</v>
      </c>
      <c r="CP450" s="221">
        <f t="shared" si="4283"/>
        <v>0</v>
      </c>
      <c r="CQ450" s="4"/>
      <c r="CR450" s="4"/>
      <c r="CS450" s="218">
        <f t="shared" si="4284"/>
        <v>0</v>
      </c>
      <c r="CT450" s="221">
        <f t="shared" si="4285"/>
        <v>0</v>
      </c>
      <c r="CU450" s="4"/>
      <c r="CV450" s="4"/>
      <c r="CW450" s="218">
        <f t="shared" si="4286"/>
        <v>0</v>
      </c>
      <c r="CX450" s="221">
        <f t="shared" si="4287"/>
        <v>0</v>
      </c>
      <c r="CY450" s="4"/>
      <c r="CZ450" s="4"/>
      <c r="DA450" s="218">
        <f t="shared" si="4288"/>
        <v>0</v>
      </c>
      <c r="DB450" s="221">
        <f t="shared" si="4289"/>
        <v>0</v>
      </c>
      <c r="DC450" s="4"/>
      <c r="DD450" s="4"/>
      <c r="DE450" s="218">
        <f t="shared" si="4290"/>
        <v>0</v>
      </c>
      <c r="DF450" s="221">
        <f t="shared" si="4291"/>
        <v>0</v>
      </c>
      <c r="DG450" s="4"/>
      <c r="DH450" s="4"/>
      <c r="DI450" s="218">
        <f t="shared" si="4292"/>
        <v>0</v>
      </c>
      <c r="DJ450" s="221">
        <f t="shared" si="4293"/>
        <v>0</v>
      </c>
      <c r="DK450" s="4"/>
      <c r="DL450" s="4"/>
      <c r="DM450" s="218">
        <f t="shared" si="4294"/>
        <v>0</v>
      </c>
      <c r="DN450" s="221">
        <f t="shared" si="4295"/>
        <v>0</v>
      </c>
      <c r="DO450" s="4"/>
      <c r="DP450" s="4"/>
      <c r="DQ450" s="218">
        <f t="shared" si="4296"/>
        <v>0</v>
      </c>
      <c r="DR450" s="221">
        <f t="shared" si="4297"/>
        <v>0</v>
      </c>
      <c r="DS450" s="4"/>
      <c r="DT450" s="4"/>
      <c r="DU450" s="218">
        <f t="shared" si="4298"/>
        <v>0</v>
      </c>
      <c r="DV450" s="221">
        <f t="shared" si="4299"/>
        <v>0</v>
      </c>
      <c r="DW450" s="4"/>
      <c r="DX450" s="4"/>
      <c r="DY450" s="4"/>
      <c r="DZ450" s="218">
        <f t="shared" si="4300"/>
        <v>0</v>
      </c>
      <c r="EA450" s="221">
        <f t="shared" si="4301"/>
        <v>0</v>
      </c>
      <c r="EB450" s="4"/>
      <c r="EC450" s="4"/>
      <c r="ED450" s="218">
        <f t="shared" si="4302"/>
        <v>0</v>
      </c>
      <c r="EE450" s="221">
        <f t="shared" si="4303"/>
        <v>0</v>
      </c>
      <c r="EF450" s="4"/>
      <c r="EG450" s="4"/>
      <c r="EH450" s="218">
        <f t="shared" si="4304"/>
        <v>0</v>
      </c>
      <c r="EI450" s="221">
        <f t="shared" si="4305"/>
        <v>0</v>
      </c>
      <c r="EJ450" s="4"/>
      <c r="EK450" s="4"/>
      <c r="EL450" s="218">
        <f t="shared" si="4306"/>
        <v>0</v>
      </c>
      <c r="EM450" s="221">
        <f t="shared" si="4307"/>
        <v>0</v>
      </c>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c r="HT450" s="4"/>
      <c r="HU450" s="4"/>
      <c r="HV450" s="4"/>
      <c r="HW450" s="4"/>
      <c r="HX450" s="4"/>
      <c r="HY450" s="4"/>
      <c r="HZ450" s="4"/>
      <c r="IA450" s="4"/>
      <c r="IB450" s="4"/>
      <c r="IC450" s="4"/>
      <c r="ID450" s="4"/>
      <c r="IE450" s="4"/>
      <c r="IF450" s="4"/>
      <c r="IG450" s="4"/>
      <c r="IH450" s="4"/>
      <c r="II450" s="4"/>
      <c r="IJ450" s="4"/>
      <c r="IK450" s="4"/>
      <c r="IL450" s="4"/>
      <c r="IM450" s="4"/>
      <c r="IN450" s="4"/>
      <c r="IO450" s="4"/>
      <c r="IP450" s="4"/>
      <c r="IQ450" s="4"/>
      <c r="IR450" s="4"/>
      <c r="IS450" s="4"/>
      <c r="IT450" s="4"/>
      <c r="IU450" s="4"/>
      <c r="IV450" s="4"/>
      <c r="IW450" s="4"/>
      <c r="IX450" s="4"/>
      <c r="IY450" s="4"/>
      <c r="IZ450" s="4"/>
      <c r="JA450" s="4"/>
      <c r="JB450" s="4"/>
      <c r="JC450" s="4"/>
      <c r="JD450" s="4"/>
      <c r="JE450" s="4"/>
      <c r="JF450" s="4"/>
      <c r="JG450" s="4"/>
      <c r="JH450" s="4"/>
      <c r="JI450" s="4"/>
      <c r="JJ450" s="4"/>
      <c r="JK450" s="4"/>
      <c r="JL450" s="4"/>
      <c r="JM450" s="4"/>
      <c r="JN450" s="4"/>
    </row>
    <row r="451" spans="1:274" s="5" customFormat="1" x14ac:dyDescent="0.2">
      <c r="A451" s="57"/>
      <c r="B451" s="57"/>
      <c r="C451" s="57" t="s">
        <v>8</v>
      </c>
      <c r="D451" s="57">
        <v>75</v>
      </c>
      <c r="E451" s="6"/>
      <c r="F451" s="64">
        <f t="shared" si="4308"/>
        <v>0</v>
      </c>
      <c r="G451" s="6"/>
      <c r="H451" s="64">
        <f t="shared" si="4356"/>
        <v>0</v>
      </c>
      <c r="I451" s="6"/>
      <c r="J451" s="64">
        <f t="shared" ref="J451" si="4397">SUM(I451*$D451)</f>
        <v>0</v>
      </c>
      <c r="K451" s="6"/>
      <c r="L451" s="64">
        <f t="shared" si="4358"/>
        <v>0</v>
      </c>
      <c r="M451" s="6"/>
      <c r="N451" s="64">
        <f t="shared" si="4359"/>
        <v>0</v>
      </c>
      <c r="O451" s="6"/>
      <c r="P451" s="64">
        <f t="shared" si="4360"/>
        <v>0</v>
      </c>
      <c r="Q451" s="6"/>
      <c r="R451" s="64">
        <f t="shared" si="4361"/>
        <v>0</v>
      </c>
      <c r="S451" s="6"/>
      <c r="T451" s="64">
        <f t="shared" si="4362"/>
        <v>0</v>
      </c>
      <c r="U451" s="6"/>
      <c r="V451" s="64">
        <f t="shared" si="4363"/>
        <v>0</v>
      </c>
      <c r="W451" s="6"/>
      <c r="X451" s="64">
        <f t="shared" si="4364"/>
        <v>0</v>
      </c>
      <c r="Y451" s="6"/>
      <c r="Z451" s="64">
        <f t="shared" si="4365"/>
        <v>0</v>
      </c>
      <c r="AA451" s="6"/>
      <c r="AB451" s="64">
        <f t="shared" si="4366"/>
        <v>0</v>
      </c>
      <c r="AC451" s="59"/>
      <c r="AD451" s="64">
        <f t="shared" si="4367"/>
        <v>0</v>
      </c>
      <c r="AE451" s="59"/>
      <c r="AF451" s="64">
        <f t="shared" si="4368"/>
        <v>0</v>
      </c>
      <c r="AG451" s="59"/>
      <c r="AH451" s="64">
        <f t="shared" si="4369"/>
        <v>0</v>
      </c>
      <c r="AI451" s="59"/>
      <c r="AJ451" s="64">
        <f t="shared" si="4370"/>
        <v>0</v>
      </c>
      <c r="AK451" s="59"/>
      <c r="AL451" s="64">
        <f t="shared" si="4371"/>
        <v>0</v>
      </c>
      <c r="AM451" s="59"/>
      <c r="AN451" s="64">
        <f t="shared" si="4372"/>
        <v>0</v>
      </c>
      <c r="AO451" s="59"/>
      <c r="AP451" s="64">
        <f t="shared" si="4373"/>
        <v>0</v>
      </c>
      <c r="AQ451" s="59"/>
      <c r="AR451" s="64">
        <f t="shared" si="4374"/>
        <v>0</v>
      </c>
      <c r="AS451" s="59"/>
      <c r="AT451" s="64">
        <f t="shared" si="4375"/>
        <v>0</v>
      </c>
      <c r="AU451" s="59"/>
      <c r="AV451" s="64">
        <f t="shared" si="4376"/>
        <v>0</v>
      </c>
      <c r="AW451" s="59"/>
      <c r="AX451" s="64">
        <f t="shared" si="4377"/>
        <v>0</v>
      </c>
      <c r="AY451" s="59"/>
      <c r="AZ451" s="64">
        <f t="shared" si="4378"/>
        <v>0</v>
      </c>
      <c r="BA451" s="59"/>
      <c r="BB451" s="64">
        <f t="shared" si="4379"/>
        <v>0</v>
      </c>
      <c r="BC451" s="59"/>
      <c r="BD451" s="64">
        <f t="shared" si="4380"/>
        <v>0</v>
      </c>
      <c r="BE451" s="59"/>
      <c r="BF451" s="64">
        <f t="shared" si="4381"/>
        <v>0</v>
      </c>
      <c r="BG451" s="59"/>
      <c r="BH451" s="64">
        <f t="shared" si="4382"/>
        <v>0</v>
      </c>
      <c r="BI451" s="59"/>
      <c r="BJ451" s="64">
        <f t="shared" si="4383"/>
        <v>0</v>
      </c>
      <c r="BK451" s="59"/>
      <c r="BL451" s="64">
        <f t="shared" si="4384"/>
        <v>0</v>
      </c>
      <c r="BM451" s="59"/>
      <c r="BN451" s="64">
        <f t="shared" si="4385"/>
        <v>0</v>
      </c>
      <c r="BO451" s="59"/>
      <c r="BP451" s="64">
        <f t="shared" si="4386"/>
        <v>0</v>
      </c>
      <c r="BQ451" s="59"/>
      <c r="BR451" s="64">
        <f t="shared" si="4387"/>
        <v>0</v>
      </c>
      <c r="BS451" s="59"/>
      <c r="BT451" s="64">
        <f t="shared" si="4388"/>
        <v>0</v>
      </c>
      <c r="BU451" s="59"/>
      <c r="BV451" s="64">
        <f t="shared" si="4389"/>
        <v>0</v>
      </c>
      <c r="BW451" s="59"/>
      <c r="BX451" s="64">
        <f t="shared" si="4390"/>
        <v>0</v>
      </c>
      <c r="BY451" s="59"/>
      <c r="BZ451" s="64">
        <f t="shared" si="4275"/>
        <v>0</v>
      </c>
      <c r="CA451" s="54"/>
      <c r="CB451" s="61">
        <f t="shared" si="4276"/>
        <v>0</v>
      </c>
      <c r="CC451" s="61">
        <f t="shared" si="4277"/>
        <v>0</v>
      </c>
      <c r="CD451" s="4"/>
      <c r="CE451" s="4"/>
      <c r="CF451" s="4"/>
      <c r="CG451" s="218">
        <f t="shared" si="4278"/>
        <v>0</v>
      </c>
      <c r="CH451" s="221">
        <f t="shared" si="4279"/>
        <v>0</v>
      </c>
      <c r="CI451" s="4"/>
      <c r="CJ451" s="4"/>
      <c r="CK451" s="218">
        <f t="shared" si="4280"/>
        <v>0</v>
      </c>
      <c r="CL451" s="221">
        <f t="shared" si="4281"/>
        <v>0</v>
      </c>
      <c r="CM451" s="4"/>
      <c r="CN451" s="4"/>
      <c r="CO451" s="218">
        <f t="shared" si="4282"/>
        <v>0</v>
      </c>
      <c r="CP451" s="221">
        <f t="shared" si="4283"/>
        <v>0</v>
      </c>
      <c r="CQ451" s="4"/>
      <c r="CR451" s="4"/>
      <c r="CS451" s="218">
        <f t="shared" si="4284"/>
        <v>0</v>
      </c>
      <c r="CT451" s="221">
        <f t="shared" si="4285"/>
        <v>0</v>
      </c>
      <c r="CU451" s="4"/>
      <c r="CV451" s="4"/>
      <c r="CW451" s="218">
        <f t="shared" si="4286"/>
        <v>0</v>
      </c>
      <c r="CX451" s="221">
        <f t="shared" si="4287"/>
        <v>0</v>
      </c>
      <c r="CY451" s="4"/>
      <c r="CZ451" s="4"/>
      <c r="DA451" s="218">
        <f t="shared" si="4288"/>
        <v>0</v>
      </c>
      <c r="DB451" s="221">
        <f t="shared" si="4289"/>
        <v>0</v>
      </c>
      <c r="DC451" s="4"/>
      <c r="DD451" s="4"/>
      <c r="DE451" s="218">
        <f t="shared" si="4290"/>
        <v>0</v>
      </c>
      <c r="DF451" s="221">
        <f t="shared" si="4291"/>
        <v>0</v>
      </c>
      <c r="DG451" s="4"/>
      <c r="DH451" s="4"/>
      <c r="DI451" s="218">
        <f t="shared" si="4292"/>
        <v>0</v>
      </c>
      <c r="DJ451" s="221">
        <f t="shared" si="4293"/>
        <v>0</v>
      </c>
      <c r="DK451" s="4"/>
      <c r="DL451" s="4"/>
      <c r="DM451" s="218">
        <f t="shared" si="4294"/>
        <v>0</v>
      </c>
      <c r="DN451" s="221">
        <f t="shared" si="4295"/>
        <v>0</v>
      </c>
      <c r="DO451" s="4"/>
      <c r="DP451" s="4"/>
      <c r="DQ451" s="218">
        <f t="shared" si="4296"/>
        <v>0</v>
      </c>
      <c r="DR451" s="221">
        <f t="shared" si="4297"/>
        <v>0</v>
      </c>
      <c r="DS451" s="4"/>
      <c r="DT451" s="4"/>
      <c r="DU451" s="218">
        <f t="shared" si="4298"/>
        <v>0</v>
      </c>
      <c r="DV451" s="221">
        <f t="shared" si="4299"/>
        <v>0</v>
      </c>
      <c r="DW451" s="4"/>
      <c r="DX451" s="4"/>
      <c r="DY451" s="4"/>
      <c r="DZ451" s="218">
        <f t="shared" si="4300"/>
        <v>0</v>
      </c>
      <c r="EA451" s="221">
        <f t="shared" si="4301"/>
        <v>0</v>
      </c>
      <c r="EB451" s="4"/>
      <c r="EC451" s="4"/>
      <c r="ED451" s="218">
        <f t="shared" si="4302"/>
        <v>0</v>
      </c>
      <c r="EE451" s="221">
        <f t="shared" si="4303"/>
        <v>0</v>
      </c>
      <c r="EF451" s="4"/>
      <c r="EG451" s="4"/>
      <c r="EH451" s="218">
        <f t="shared" si="4304"/>
        <v>0</v>
      </c>
      <c r="EI451" s="221">
        <f t="shared" si="4305"/>
        <v>0</v>
      </c>
      <c r="EJ451" s="4"/>
      <c r="EK451" s="4"/>
      <c r="EL451" s="218">
        <f t="shared" si="4306"/>
        <v>0</v>
      </c>
      <c r="EM451" s="221">
        <f t="shared" si="4307"/>
        <v>0</v>
      </c>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c r="HT451" s="4"/>
      <c r="HU451" s="4"/>
      <c r="HV451" s="4"/>
      <c r="HW451" s="4"/>
      <c r="HX451" s="4"/>
      <c r="HY451" s="4"/>
      <c r="HZ451" s="4"/>
      <c r="IA451" s="4"/>
      <c r="IB451" s="4"/>
      <c r="IC451" s="4"/>
      <c r="ID451" s="4"/>
      <c r="IE451" s="4"/>
      <c r="IF451" s="4"/>
      <c r="IG451" s="4"/>
      <c r="IH451" s="4"/>
      <c r="II451" s="4"/>
      <c r="IJ451" s="4"/>
      <c r="IK451" s="4"/>
      <c r="IL451" s="4"/>
      <c r="IM451" s="4"/>
      <c r="IN451" s="4"/>
      <c r="IO451" s="4"/>
      <c r="IP451" s="4"/>
      <c r="IQ451" s="4"/>
      <c r="IR451" s="4"/>
      <c r="IS451" s="4"/>
      <c r="IT451" s="4"/>
      <c r="IU451" s="4"/>
      <c r="IV451" s="4"/>
      <c r="IW451" s="4"/>
      <c r="IX451" s="4"/>
      <c r="IY451" s="4"/>
      <c r="IZ451" s="4"/>
      <c r="JA451" s="4"/>
      <c r="JB451" s="4"/>
      <c r="JC451" s="4"/>
      <c r="JD451" s="4"/>
      <c r="JE451" s="4"/>
      <c r="JF451" s="4"/>
      <c r="JG451" s="4"/>
      <c r="JH451" s="4"/>
      <c r="JI451" s="4"/>
      <c r="JJ451" s="4"/>
      <c r="JK451" s="4"/>
      <c r="JL451" s="4"/>
      <c r="JM451" s="4"/>
      <c r="JN451" s="4"/>
    </row>
    <row r="452" spans="1:274" s="5" customFormat="1" x14ac:dyDescent="0.2">
      <c r="A452" s="57"/>
      <c r="B452" s="57"/>
      <c r="C452" s="57" t="s">
        <v>8</v>
      </c>
      <c r="D452" s="57">
        <v>75</v>
      </c>
      <c r="E452" s="6"/>
      <c r="F452" s="64">
        <f t="shared" si="4308"/>
        <v>0</v>
      </c>
      <c r="G452" s="6"/>
      <c r="H452" s="64">
        <f t="shared" si="4356"/>
        <v>0</v>
      </c>
      <c r="I452" s="6"/>
      <c r="J452" s="64">
        <f t="shared" ref="J452" si="4398">SUM(I452*$D452)</f>
        <v>0</v>
      </c>
      <c r="K452" s="6"/>
      <c r="L452" s="64">
        <f t="shared" si="4358"/>
        <v>0</v>
      </c>
      <c r="M452" s="6"/>
      <c r="N452" s="64">
        <f t="shared" si="4359"/>
        <v>0</v>
      </c>
      <c r="O452" s="6"/>
      <c r="P452" s="64">
        <f t="shared" si="4360"/>
        <v>0</v>
      </c>
      <c r="Q452" s="6"/>
      <c r="R452" s="64">
        <f t="shared" si="4361"/>
        <v>0</v>
      </c>
      <c r="S452" s="6"/>
      <c r="T452" s="64">
        <f t="shared" si="4362"/>
        <v>0</v>
      </c>
      <c r="U452" s="6"/>
      <c r="V452" s="64">
        <f t="shared" si="4363"/>
        <v>0</v>
      </c>
      <c r="W452" s="6"/>
      <c r="X452" s="64">
        <f t="shared" si="4364"/>
        <v>0</v>
      </c>
      <c r="Y452" s="6"/>
      <c r="Z452" s="64">
        <f t="shared" si="4365"/>
        <v>0</v>
      </c>
      <c r="AA452" s="6"/>
      <c r="AB452" s="64">
        <f t="shared" si="4366"/>
        <v>0</v>
      </c>
      <c r="AC452" s="59"/>
      <c r="AD452" s="64">
        <f t="shared" si="4367"/>
        <v>0</v>
      </c>
      <c r="AE452" s="59"/>
      <c r="AF452" s="64">
        <f t="shared" si="4368"/>
        <v>0</v>
      </c>
      <c r="AG452" s="59"/>
      <c r="AH452" s="64">
        <f t="shared" si="4369"/>
        <v>0</v>
      </c>
      <c r="AI452" s="59"/>
      <c r="AJ452" s="64">
        <f t="shared" si="4370"/>
        <v>0</v>
      </c>
      <c r="AK452" s="59"/>
      <c r="AL452" s="64">
        <f t="shared" si="4371"/>
        <v>0</v>
      </c>
      <c r="AM452" s="59"/>
      <c r="AN452" s="64">
        <f t="shared" si="4372"/>
        <v>0</v>
      </c>
      <c r="AO452" s="59"/>
      <c r="AP452" s="64">
        <f t="shared" si="4373"/>
        <v>0</v>
      </c>
      <c r="AQ452" s="59"/>
      <c r="AR452" s="64">
        <f t="shared" si="4374"/>
        <v>0</v>
      </c>
      <c r="AS452" s="59"/>
      <c r="AT452" s="64">
        <f t="shared" si="4375"/>
        <v>0</v>
      </c>
      <c r="AU452" s="59"/>
      <c r="AV452" s="64">
        <f t="shared" si="4376"/>
        <v>0</v>
      </c>
      <c r="AW452" s="59"/>
      <c r="AX452" s="64">
        <f t="shared" si="4377"/>
        <v>0</v>
      </c>
      <c r="AY452" s="59"/>
      <c r="AZ452" s="64">
        <f t="shared" si="4378"/>
        <v>0</v>
      </c>
      <c r="BA452" s="59"/>
      <c r="BB452" s="64">
        <f t="shared" si="4379"/>
        <v>0</v>
      </c>
      <c r="BC452" s="59"/>
      <c r="BD452" s="64">
        <f t="shared" si="4380"/>
        <v>0</v>
      </c>
      <c r="BE452" s="59"/>
      <c r="BF452" s="64">
        <f t="shared" si="4381"/>
        <v>0</v>
      </c>
      <c r="BG452" s="59"/>
      <c r="BH452" s="64">
        <f t="shared" si="4382"/>
        <v>0</v>
      </c>
      <c r="BI452" s="59"/>
      <c r="BJ452" s="64">
        <f t="shared" si="4383"/>
        <v>0</v>
      </c>
      <c r="BK452" s="59"/>
      <c r="BL452" s="64">
        <f t="shared" si="4384"/>
        <v>0</v>
      </c>
      <c r="BM452" s="59"/>
      <c r="BN452" s="64">
        <f t="shared" si="4385"/>
        <v>0</v>
      </c>
      <c r="BO452" s="59"/>
      <c r="BP452" s="64">
        <f t="shared" si="4386"/>
        <v>0</v>
      </c>
      <c r="BQ452" s="59"/>
      <c r="BR452" s="64">
        <f t="shared" si="4387"/>
        <v>0</v>
      </c>
      <c r="BS452" s="59"/>
      <c r="BT452" s="64">
        <f t="shared" si="4388"/>
        <v>0</v>
      </c>
      <c r="BU452" s="59"/>
      <c r="BV452" s="64">
        <f t="shared" si="4389"/>
        <v>0</v>
      </c>
      <c r="BW452" s="59"/>
      <c r="BX452" s="64">
        <f t="shared" si="4390"/>
        <v>0</v>
      </c>
      <c r="BY452" s="59"/>
      <c r="BZ452" s="64">
        <f t="shared" si="4275"/>
        <v>0</v>
      </c>
      <c r="CA452" s="54"/>
      <c r="CB452" s="61">
        <f t="shared" si="4276"/>
        <v>0</v>
      </c>
      <c r="CC452" s="61">
        <f t="shared" si="4277"/>
        <v>0</v>
      </c>
      <c r="CD452" s="4"/>
      <c r="CE452" s="4"/>
      <c r="CF452" s="4"/>
      <c r="CG452" s="218">
        <f t="shared" si="4278"/>
        <v>0</v>
      </c>
      <c r="CH452" s="221">
        <f t="shared" si="4279"/>
        <v>0</v>
      </c>
      <c r="CI452" s="4"/>
      <c r="CJ452" s="4"/>
      <c r="CK452" s="218">
        <f t="shared" si="4280"/>
        <v>0</v>
      </c>
      <c r="CL452" s="221">
        <f t="shared" si="4281"/>
        <v>0</v>
      </c>
      <c r="CM452" s="4"/>
      <c r="CN452" s="4"/>
      <c r="CO452" s="218">
        <f t="shared" si="4282"/>
        <v>0</v>
      </c>
      <c r="CP452" s="221">
        <f t="shared" si="4283"/>
        <v>0</v>
      </c>
      <c r="CQ452" s="4"/>
      <c r="CR452" s="4"/>
      <c r="CS452" s="218">
        <f t="shared" si="4284"/>
        <v>0</v>
      </c>
      <c r="CT452" s="221">
        <f t="shared" si="4285"/>
        <v>0</v>
      </c>
      <c r="CU452" s="4"/>
      <c r="CV452" s="4"/>
      <c r="CW452" s="218">
        <f t="shared" si="4286"/>
        <v>0</v>
      </c>
      <c r="CX452" s="221">
        <f t="shared" si="4287"/>
        <v>0</v>
      </c>
      <c r="CY452" s="4"/>
      <c r="CZ452" s="4"/>
      <c r="DA452" s="218">
        <f t="shared" si="4288"/>
        <v>0</v>
      </c>
      <c r="DB452" s="221">
        <f t="shared" si="4289"/>
        <v>0</v>
      </c>
      <c r="DC452" s="4"/>
      <c r="DD452" s="4"/>
      <c r="DE452" s="218">
        <f t="shared" si="4290"/>
        <v>0</v>
      </c>
      <c r="DF452" s="221">
        <f t="shared" si="4291"/>
        <v>0</v>
      </c>
      <c r="DG452" s="4"/>
      <c r="DH452" s="4"/>
      <c r="DI452" s="218">
        <f t="shared" si="4292"/>
        <v>0</v>
      </c>
      <c r="DJ452" s="221">
        <f t="shared" si="4293"/>
        <v>0</v>
      </c>
      <c r="DK452" s="4"/>
      <c r="DL452" s="4"/>
      <c r="DM452" s="218">
        <f t="shared" si="4294"/>
        <v>0</v>
      </c>
      <c r="DN452" s="221">
        <f t="shared" si="4295"/>
        <v>0</v>
      </c>
      <c r="DO452" s="4"/>
      <c r="DP452" s="4"/>
      <c r="DQ452" s="218">
        <f t="shared" si="4296"/>
        <v>0</v>
      </c>
      <c r="DR452" s="221">
        <f t="shared" si="4297"/>
        <v>0</v>
      </c>
      <c r="DS452" s="4"/>
      <c r="DT452" s="4"/>
      <c r="DU452" s="218">
        <f t="shared" si="4298"/>
        <v>0</v>
      </c>
      <c r="DV452" s="221">
        <f t="shared" si="4299"/>
        <v>0</v>
      </c>
      <c r="DW452" s="4"/>
      <c r="DX452" s="4"/>
      <c r="DY452" s="4"/>
      <c r="DZ452" s="218">
        <f t="shared" si="4300"/>
        <v>0</v>
      </c>
      <c r="EA452" s="221">
        <f t="shared" si="4301"/>
        <v>0</v>
      </c>
      <c r="EB452" s="4"/>
      <c r="EC452" s="4"/>
      <c r="ED452" s="218">
        <f t="shared" si="4302"/>
        <v>0</v>
      </c>
      <c r="EE452" s="221">
        <f t="shared" si="4303"/>
        <v>0</v>
      </c>
      <c r="EF452" s="4"/>
      <c r="EG452" s="4"/>
      <c r="EH452" s="218">
        <f t="shared" si="4304"/>
        <v>0</v>
      </c>
      <c r="EI452" s="221">
        <f t="shared" si="4305"/>
        <v>0</v>
      </c>
      <c r="EJ452" s="4"/>
      <c r="EK452" s="4"/>
      <c r="EL452" s="218">
        <f t="shared" si="4306"/>
        <v>0</v>
      </c>
      <c r="EM452" s="221">
        <f t="shared" si="4307"/>
        <v>0</v>
      </c>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c r="HT452" s="4"/>
      <c r="HU452" s="4"/>
      <c r="HV452" s="4"/>
      <c r="HW452" s="4"/>
      <c r="HX452" s="4"/>
      <c r="HY452" s="4"/>
      <c r="HZ452" s="4"/>
      <c r="IA452" s="4"/>
      <c r="IB452" s="4"/>
      <c r="IC452" s="4"/>
      <c r="ID452" s="4"/>
      <c r="IE452" s="4"/>
      <c r="IF452" s="4"/>
      <c r="IG452" s="4"/>
      <c r="IH452" s="4"/>
      <c r="II452" s="4"/>
      <c r="IJ452" s="4"/>
      <c r="IK452" s="4"/>
      <c r="IL452" s="4"/>
      <c r="IM452" s="4"/>
      <c r="IN452" s="4"/>
      <c r="IO452" s="4"/>
      <c r="IP452" s="4"/>
      <c r="IQ452" s="4"/>
      <c r="IR452" s="4"/>
      <c r="IS452" s="4"/>
      <c r="IT452" s="4"/>
      <c r="IU452" s="4"/>
      <c r="IV452" s="4"/>
      <c r="IW452" s="4"/>
      <c r="IX452" s="4"/>
      <c r="IY452" s="4"/>
      <c r="IZ452" s="4"/>
      <c r="JA452" s="4"/>
      <c r="JB452" s="4"/>
      <c r="JC452" s="4"/>
      <c r="JD452" s="4"/>
      <c r="JE452" s="4"/>
      <c r="JF452" s="4"/>
      <c r="JG452" s="4"/>
      <c r="JH452" s="4"/>
      <c r="JI452" s="4"/>
      <c r="JJ452" s="4"/>
      <c r="JK452" s="4"/>
      <c r="JL452" s="4"/>
      <c r="JM452" s="4"/>
      <c r="JN452" s="4"/>
    </row>
    <row r="453" spans="1:274" s="5" customFormat="1" x14ac:dyDescent="0.2">
      <c r="A453" s="57"/>
      <c r="B453" s="57"/>
      <c r="C453" s="57" t="s">
        <v>9</v>
      </c>
      <c r="D453" s="57">
        <v>60</v>
      </c>
      <c r="E453" s="6"/>
      <c r="F453" s="64">
        <f t="shared" si="4308"/>
        <v>0</v>
      </c>
      <c r="G453" s="6"/>
      <c r="H453" s="64">
        <f t="shared" si="4356"/>
        <v>0</v>
      </c>
      <c r="I453" s="6"/>
      <c r="J453" s="64">
        <f t="shared" ref="J453" si="4399">SUM(I453*$D453)</f>
        <v>0</v>
      </c>
      <c r="K453" s="6"/>
      <c r="L453" s="64">
        <f t="shared" si="4358"/>
        <v>0</v>
      </c>
      <c r="M453" s="6"/>
      <c r="N453" s="64">
        <f t="shared" si="4359"/>
        <v>0</v>
      </c>
      <c r="O453" s="6"/>
      <c r="P453" s="64">
        <f t="shared" si="4360"/>
        <v>0</v>
      </c>
      <c r="Q453" s="6"/>
      <c r="R453" s="64">
        <f t="shared" si="4361"/>
        <v>0</v>
      </c>
      <c r="S453" s="6"/>
      <c r="T453" s="64">
        <f t="shared" si="4362"/>
        <v>0</v>
      </c>
      <c r="U453" s="6"/>
      <c r="V453" s="64">
        <f t="shared" si="4363"/>
        <v>0</v>
      </c>
      <c r="W453" s="6"/>
      <c r="X453" s="64">
        <f t="shared" si="4364"/>
        <v>0</v>
      </c>
      <c r="Y453" s="6"/>
      <c r="Z453" s="64">
        <f t="shared" si="4365"/>
        <v>0</v>
      </c>
      <c r="AA453" s="6"/>
      <c r="AB453" s="64">
        <f t="shared" si="4366"/>
        <v>0</v>
      </c>
      <c r="AC453" s="59"/>
      <c r="AD453" s="64">
        <f t="shared" si="4367"/>
        <v>0</v>
      </c>
      <c r="AE453" s="59"/>
      <c r="AF453" s="64">
        <f t="shared" si="4368"/>
        <v>0</v>
      </c>
      <c r="AG453" s="59"/>
      <c r="AH453" s="64">
        <f t="shared" si="4369"/>
        <v>0</v>
      </c>
      <c r="AI453" s="59"/>
      <c r="AJ453" s="64">
        <f t="shared" si="4370"/>
        <v>0</v>
      </c>
      <c r="AK453" s="59"/>
      <c r="AL453" s="64">
        <f t="shared" si="4371"/>
        <v>0</v>
      </c>
      <c r="AM453" s="59"/>
      <c r="AN453" s="64">
        <f t="shared" si="4372"/>
        <v>0</v>
      </c>
      <c r="AO453" s="59"/>
      <c r="AP453" s="64">
        <f t="shared" si="4373"/>
        <v>0</v>
      </c>
      <c r="AQ453" s="59"/>
      <c r="AR453" s="64">
        <f t="shared" si="4374"/>
        <v>0</v>
      </c>
      <c r="AS453" s="59"/>
      <c r="AT453" s="64">
        <f t="shared" si="4375"/>
        <v>0</v>
      </c>
      <c r="AU453" s="59"/>
      <c r="AV453" s="64">
        <f t="shared" si="4376"/>
        <v>0</v>
      </c>
      <c r="AW453" s="59"/>
      <c r="AX453" s="64">
        <f t="shared" si="4377"/>
        <v>0</v>
      </c>
      <c r="AY453" s="59"/>
      <c r="AZ453" s="64">
        <f t="shared" si="4378"/>
        <v>0</v>
      </c>
      <c r="BA453" s="59"/>
      <c r="BB453" s="64">
        <f t="shared" si="4379"/>
        <v>0</v>
      </c>
      <c r="BC453" s="59"/>
      <c r="BD453" s="64">
        <f t="shared" si="4380"/>
        <v>0</v>
      </c>
      <c r="BE453" s="59"/>
      <c r="BF453" s="64">
        <f t="shared" si="4381"/>
        <v>0</v>
      </c>
      <c r="BG453" s="59"/>
      <c r="BH453" s="64">
        <f t="shared" si="4382"/>
        <v>0</v>
      </c>
      <c r="BI453" s="59"/>
      <c r="BJ453" s="64">
        <f t="shared" si="4383"/>
        <v>0</v>
      </c>
      <c r="BK453" s="59"/>
      <c r="BL453" s="64">
        <f t="shared" si="4384"/>
        <v>0</v>
      </c>
      <c r="BM453" s="59"/>
      <c r="BN453" s="64">
        <f t="shared" si="4385"/>
        <v>0</v>
      </c>
      <c r="BO453" s="59"/>
      <c r="BP453" s="64">
        <f t="shared" si="4386"/>
        <v>0</v>
      </c>
      <c r="BQ453" s="59"/>
      <c r="BR453" s="64">
        <f t="shared" si="4387"/>
        <v>0</v>
      </c>
      <c r="BS453" s="59"/>
      <c r="BT453" s="64">
        <f t="shared" si="4388"/>
        <v>0</v>
      </c>
      <c r="BU453" s="59"/>
      <c r="BV453" s="64">
        <f t="shared" si="4389"/>
        <v>0</v>
      </c>
      <c r="BW453" s="59"/>
      <c r="BX453" s="64">
        <f t="shared" si="4390"/>
        <v>0</v>
      </c>
      <c r="BY453" s="59"/>
      <c r="BZ453" s="64">
        <f t="shared" si="4275"/>
        <v>0</v>
      </c>
      <c r="CA453" s="54"/>
      <c r="CB453" s="61">
        <f t="shared" si="4276"/>
        <v>0</v>
      </c>
      <c r="CC453" s="61">
        <f t="shared" si="4277"/>
        <v>0</v>
      </c>
      <c r="CD453" s="4"/>
      <c r="CE453" s="4"/>
      <c r="CF453" s="4"/>
      <c r="CG453" s="218">
        <f t="shared" si="4278"/>
        <v>0</v>
      </c>
      <c r="CH453" s="221">
        <f t="shared" si="4279"/>
        <v>0</v>
      </c>
      <c r="CI453" s="4"/>
      <c r="CJ453" s="4"/>
      <c r="CK453" s="218">
        <f t="shared" si="4280"/>
        <v>0</v>
      </c>
      <c r="CL453" s="221">
        <f t="shared" si="4281"/>
        <v>0</v>
      </c>
      <c r="CM453" s="4"/>
      <c r="CN453" s="4"/>
      <c r="CO453" s="218">
        <f t="shared" si="4282"/>
        <v>0</v>
      </c>
      <c r="CP453" s="221">
        <f t="shared" si="4283"/>
        <v>0</v>
      </c>
      <c r="CQ453" s="4"/>
      <c r="CR453" s="4"/>
      <c r="CS453" s="218">
        <f t="shared" si="4284"/>
        <v>0</v>
      </c>
      <c r="CT453" s="221">
        <f t="shared" si="4285"/>
        <v>0</v>
      </c>
      <c r="CU453" s="4"/>
      <c r="CV453" s="4"/>
      <c r="CW453" s="218">
        <f t="shared" si="4286"/>
        <v>0</v>
      </c>
      <c r="CX453" s="221">
        <f t="shared" si="4287"/>
        <v>0</v>
      </c>
      <c r="CY453" s="4"/>
      <c r="CZ453" s="4"/>
      <c r="DA453" s="218">
        <f t="shared" si="4288"/>
        <v>0</v>
      </c>
      <c r="DB453" s="221">
        <f t="shared" si="4289"/>
        <v>0</v>
      </c>
      <c r="DC453" s="4"/>
      <c r="DD453" s="4"/>
      <c r="DE453" s="218">
        <f t="shared" si="4290"/>
        <v>0</v>
      </c>
      <c r="DF453" s="221">
        <f t="shared" si="4291"/>
        <v>0</v>
      </c>
      <c r="DG453" s="4"/>
      <c r="DH453" s="4"/>
      <c r="DI453" s="218">
        <f t="shared" si="4292"/>
        <v>0</v>
      </c>
      <c r="DJ453" s="221">
        <f t="shared" si="4293"/>
        <v>0</v>
      </c>
      <c r="DK453" s="4"/>
      <c r="DL453" s="4"/>
      <c r="DM453" s="218">
        <f t="shared" si="4294"/>
        <v>0</v>
      </c>
      <c r="DN453" s="221">
        <f t="shared" si="4295"/>
        <v>0</v>
      </c>
      <c r="DO453" s="4"/>
      <c r="DP453" s="4"/>
      <c r="DQ453" s="218">
        <f t="shared" si="4296"/>
        <v>0</v>
      </c>
      <c r="DR453" s="221">
        <f t="shared" si="4297"/>
        <v>0</v>
      </c>
      <c r="DS453" s="4"/>
      <c r="DT453" s="4"/>
      <c r="DU453" s="218">
        <f t="shared" si="4298"/>
        <v>0</v>
      </c>
      <c r="DV453" s="221">
        <f t="shared" si="4299"/>
        <v>0</v>
      </c>
      <c r="DW453" s="4"/>
      <c r="DX453" s="4"/>
      <c r="DY453" s="4"/>
      <c r="DZ453" s="218">
        <f t="shared" si="4300"/>
        <v>0</v>
      </c>
      <c r="EA453" s="221">
        <f t="shared" si="4301"/>
        <v>0</v>
      </c>
      <c r="EB453" s="4"/>
      <c r="EC453" s="4"/>
      <c r="ED453" s="218">
        <f t="shared" si="4302"/>
        <v>0</v>
      </c>
      <c r="EE453" s="221">
        <f t="shared" si="4303"/>
        <v>0</v>
      </c>
      <c r="EF453" s="4"/>
      <c r="EG453" s="4"/>
      <c r="EH453" s="218">
        <f t="shared" si="4304"/>
        <v>0</v>
      </c>
      <c r="EI453" s="221">
        <f t="shared" si="4305"/>
        <v>0</v>
      </c>
      <c r="EJ453" s="4"/>
      <c r="EK453" s="4"/>
      <c r="EL453" s="218">
        <f t="shared" si="4306"/>
        <v>0</v>
      </c>
      <c r="EM453" s="221">
        <f t="shared" si="4307"/>
        <v>0</v>
      </c>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c r="HT453" s="4"/>
      <c r="HU453" s="4"/>
      <c r="HV453" s="4"/>
      <c r="HW453" s="4"/>
      <c r="HX453" s="4"/>
      <c r="HY453" s="4"/>
      <c r="HZ453" s="4"/>
      <c r="IA453" s="4"/>
      <c r="IB453" s="4"/>
      <c r="IC453" s="4"/>
      <c r="ID453" s="4"/>
      <c r="IE453" s="4"/>
      <c r="IF453" s="4"/>
      <c r="IG453" s="4"/>
      <c r="IH453" s="4"/>
      <c r="II453" s="4"/>
      <c r="IJ453" s="4"/>
      <c r="IK453" s="4"/>
      <c r="IL453" s="4"/>
      <c r="IM453" s="4"/>
      <c r="IN453" s="4"/>
      <c r="IO453" s="4"/>
      <c r="IP453" s="4"/>
      <c r="IQ453" s="4"/>
      <c r="IR453" s="4"/>
      <c r="IS453" s="4"/>
      <c r="IT453" s="4"/>
      <c r="IU453" s="4"/>
      <c r="IV453" s="4"/>
      <c r="IW453" s="4"/>
      <c r="IX453" s="4"/>
      <c r="IY453" s="4"/>
      <c r="IZ453" s="4"/>
      <c r="JA453" s="4"/>
      <c r="JB453" s="4"/>
      <c r="JC453" s="4"/>
      <c r="JD453" s="4"/>
      <c r="JE453" s="4"/>
      <c r="JF453" s="4"/>
      <c r="JG453" s="4"/>
      <c r="JH453" s="4"/>
      <c r="JI453" s="4"/>
      <c r="JJ453" s="4"/>
      <c r="JK453" s="4"/>
      <c r="JL453" s="4"/>
      <c r="JM453" s="4"/>
      <c r="JN453" s="4"/>
    </row>
    <row r="454" spans="1:274" s="5" customFormat="1" x14ac:dyDescent="0.2">
      <c r="A454" s="57"/>
      <c r="B454" s="57"/>
      <c r="C454" s="57" t="s">
        <v>9</v>
      </c>
      <c r="D454" s="57">
        <v>60</v>
      </c>
      <c r="E454" s="6"/>
      <c r="F454" s="64">
        <f t="shared" si="4308"/>
        <v>0</v>
      </c>
      <c r="G454" s="6"/>
      <c r="H454" s="64">
        <f t="shared" si="4356"/>
        <v>0</v>
      </c>
      <c r="I454" s="6"/>
      <c r="J454" s="64">
        <f t="shared" ref="J454" si="4400">SUM(I454*$D454)</f>
        <v>0</v>
      </c>
      <c r="K454" s="6"/>
      <c r="L454" s="64">
        <f t="shared" si="4358"/>
        <v>0</v>
      </c>
      <c r="M454" s="6"/>
      <c r="N454" s="64">
        <f t="shared" si="4359"/>
        <v>0</v>
      </c>
      <c r="O454" s="6"/>
      <c r="P454" s="64">
        <f t="shared" si="4360"/>
        <v>0</v>
      </c>
      <c r="Q454" s="6"/>
      <c r="R454" s="64">
        <f t="shared" si="4361"/>
        <v>0</v>
      </c>
      <c r="S454" s="6"/>
      <c r="T454" s="64">
        <f t="shared" si="4362"/>
        <v>0</v>
      </c>
      <c r="U454" s="6"/>
      <c r="V454" s="64">
        <f t="shared" si="4363"/>
        <v>0</v>
      </c>
      <c r="W454" s="6"/>
      <c r="X454" s="64">
        <f t="shared" si="4364"/>
        <v>0</v>
      </c>
      <c r="Y454" s="6"/>
      <c r="Z454" s="64">
        <f t="shared" si="4365"/>
        <v>0</v>
      </c>
      <c r="AA454" s="6"/>
      <c r="AB454" s="64">
        <f t="shared" si="4366"/>
        <v>0</v>
      </c>
      <c r="AC454" s="59"/>
      <c r="AD454" s="64">
        <f t="shared" si="4367"/>
        <v>0</v>
      </c>
      <c r="AE454" s="59"/>
      <c r="AF454" s="64">
        <f t="shared" si="4368"/>
        <v>0</v>
      </c>
      <c r="AG454" s="59"/>
      <c r="AH454" s="64">
        <f t="shared" si="4369"/>
        <v>0</v>
      </c>
      <c r="AI454" s="59"/>
      <c r="AJ454" s="64">
        <f t="shared" si="4370"/>
        <v>0</v>
      </c>
      <c r="AK454" s="59"/>
      <c r="AL454" s="64">
        <f t="shared" si="4371"/>
        <v>0</v>
      </c>
      <c r="AM454" s="59"/>
      <c r="AN454" s="64">
        <f t="shared" si="4372"/>
        <v>0</v>
      </c>
      <c r="AO454" s="59"/>
      <c r="AP454" s="64">
        <f t="shared" si="4373"/>
        <v>0</v>
      </c>
      <c r="AQ454" s="59"/>
      <c r="AR454" s="64">
        <f t="shared" si="4374"/>
        <v>0</v>
      </c>
      <c r="AS454" s="59"/>
      <c r="AT454" s="64">
        <f t="shared" si="4375"/>
        <v>0</v>
      </c>
      <c r="AU454" s="59"/>
      <c r="AV454" s="64">
        <f t="shared" si="4376"/>
        <v>0</v>
      </c>
      <c r="AW454" s="59"/>
      <c r="AX454" s="64">
        <f t="shared" si="4377"/>
        <v>0</v>
      </c>
      <c r="AY454" s="59"/>
      <c r="AZ454" s="64">
        <f t="shared" si="4378"/>
        <v>0</v>
      </c>
      <c r="BA454" s="59"/>
      <c r="BB454" s="64">
        <f t="shared" si="4379"/>
        <v>0</v>
      </c>
      <c r="BC454" s="59"/>
      <c r="BD454" s="64">
        <f t="shared" si="4380"/>
        <v>0</v>
      </c>
      <c r="BE454" s="59"/>
      <c r="BF454" s="64">
        <f t="shared" si="4381"/>
        <v>0</v>
      </c>
      <c r="BG454" s="59"/>
      <c r="BH454" s="64">
        <f t="shared" si="4382"/>
        <v>0</v>
      </c>
      <c r="BI454" s="59"/>
      <c r="BJ454" s="64">
        <f t="shared" si="4383"/>
        <v>0</v>
      </c>
      <c r="BK454" s="59"/>
      <c r="BL454" s="64">
        <f t="shared" si="4384"/>
        <v>0</v>
      </c>
      <c r="BM454" s="59"/>
      <c r="BN454" s="64">
        <f t="shared" si="4385"/>
        <v>0</v>
      </c>
      <c r="BO454" s="59"/>
      <c r="BP454" s="64">
        <f t="shared" si="4386"/>
        <v>0</v>
      </c>
      <c r="BQ454" s="59"/>
      <c r="BR454" s="64">
        <f t="shared" si="4387"/>
        <v>0</v>
      </c>
      <c r="BS454" s="59"/>
      <c r="BT454" s="64">
        <f t="shared" si="4388"/>
        <v>0</v>
      </c>
      <c r="BU454" s="59"/>
      <c r="BV454" s="64">
        <f t="shared" si="4389"/>
        <v>0</v>
      </c>
      <c r="BW454" s="59"/>
      <c r="BX454" s="64">
        <f t="shared" si="4390"/>
        <v>0</v>
      </c>
      <c r="BY454" s="59"/>
      <c r="BZ454" s="64">
        <f t="shared" si="4275"/>
        <v>0</v>
      </c>
      <c r="CA454" s="54"/>
      <c r="CB454" s="61">
        <f t="shared" si="4276"/>
        <v>0</v>
      </c>
      <c r="CC454" s="61">
        <f t="shared" si="4277"/>
        <v>0</v>
      </c>
      <c r="CD454" s="4"/>
      <c r="CE454" s="4"/>
      <c r="CF454" s="4"/>
      <c r="CG454" s="218">
        <f t="shared" si="4278"/>
        <v>0</v>
      </c>
      <c r="CH454" s="221">
        <f t="shared" si="4279"/>
        <v>0</v>
      </c>
      <c r="CI454" s="4"/>
      <c r="CJ454" s="4"/>
      <c r="CK454" s="218">
        <f t="shared" si="4280"/>
        <v>0</v>
      </c>
      <c r="CL454" s="221">
        <f t="shared" si="4281"/>
        <v>0</v>
      </c>
      <c r="CM454" s="4"/>
      <c r="CN454" s="4"/>
      <c r="CO454" s="218">
        <f t="shared" si="4282"/>
        <v>0</v>
      </c>
      <c r="CP454" s="221">
        <f t="shared" si="4283"/>
        <v>0</v>
      </c>
      <c r="CQ454" s="4"/>
      <c r="CR454" s="4"/>
      <c r="CS454" s="218">
        <f t="shared" si="4284"/>
        <v>0</v>
      </c>
      <c r="CT454" s="221">
        <f t="shared" si="4285"/>
        <v>0</v>
      </c>
      <c r="CU454" s="4"/>
      <c r="CV454" s="4"/>
      <c r="CW454" s="218">
        <f t="shared" si="4286"/>
        <v>0</v>
      </c>
      <c r="CX454" s="221">
        <f t="shared" si="4287"/>
        <v>0</v>
      </c>
      <c r="CY454" s="4"/>
      <c r="CZ454" s="4"/>
      <c r="DA454" s="218">
        <f t="shared" si="4288"/>
        <v>0</v>
      </c>
      <c r="DB454" s="221">
        <f t="shared" si="4289"/>
        <v>0</v>
      </c>
      <c r="DC454" s="4"/>
      <c r="DD454" s="4"/>
      <c r="DE454" s="218">
        <f t="shared" si="4290"/>
        <v>0</v>
      </c>
      <c r="DF454" s="221">
        <f t="shared" si="4291"/>
        <v>0</v>
      </c>
      <c r="DG454" s="4"/>
      <c r="DH454" s="4"/>
      <c r="DI454" s="218">
        <f t="shared" si="4292"/>
        <v>0</v>
      </c>
      <c r="DJ454" s="221">
        <f t="shared" si="4293"/>
        <v>0</v>
      </c>
      <c r="DK454" s="4"/>
      <c r="DL454" s="4"/>
      <c r="DM454" s="218">
        <f t="shared" si="4294"/>
        <v>0</v>
      </c>
      <c r="DN454" s="221">
        <f t="shared" si="4295"/>
        <v>0</v>
      </c>
      <c r="DO454" s="4"/>
      <c r="DP454" s="4"/>
      <c r="DQ454" s="218">
        <f t="shared" si="4296"/>
        <v>0</v>
      </c>
      <c r="DR454" s="221">
        <f t="shared" si="4297"/>
        <v>0</v>
      </c>
      <c r="DS454" s="4"/>
      <c r="DT454" s="4"/>
      <c r="DU454" s="218">
        <f t="shared" si="4298"/>
        <v>0</v>
      </c>
      <c r="DV454" s="221">
        <f t="shared" si="4299"/>
        <v>0</v>
      </c>
      <c r="DW454" s="4"/>
      <c r="DX454" s="4"/>
      <c r="DY454" s="4"/>
      <c r="DZ454" s="218">
        <f t="shared" si="4300"/>
        <v>0</v>
      </c>
      <c r="EA454" s="221">
        <f t="shared" si="4301"/>
        <v>0</v>
      </c>
      <c r="EB454" s="4"/>
      <c r="EC454" s="4"/>
      <c r="ED454" s="218">
        <f t="shared" si="4302"/>
        <v>0</v>
      </c>
      <c r="EE454" s="221">
        <f t="shared" si="4303"/>
        <v>0</v>
      </c>
      <c r="EF454" s="4"/>
      <c r="EG454" s="4"/>
      <c r="EH454" s="218">
        <f t="shared" si="4304"/>
        <v>0</v>
      </c>
      <c r="EI454" s="221">
        <f t="shared" si="4305"/>
        <v>0</v>
      </c>
      <c r="EJ454" s="4"/>
      <c r="EK454" s="4"/>
      <c r="EL454" s="218">
        <f t="shared" si="4306"/>
        <v>0</v>
      </c>
      <c r="EM454" s="221">
        <f t="shared" si="4307"/>
        <v>0</v>
      </c>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c r="HT454" s="4"/>
      <c r="HU454" s="4"/>
      <c r="HV454" s="4"/>
      <c r="HW454" s="4"/>
      <c r="HX454" s="4"/>
      <c r="HY454" s="4"/>
      <c r="HZ454" s="4"/>
      <c r="IA454" s="4"/>
      <c r="IB454" s="4"/>
      <c r="IC454" s="4"/>
      <c r="ID454" s="4"/>
      <c r="IE454" s="4"/>
      <c r="IF454" s="4"/>
      <c r="IG454" s="4"/>
      <c r="IH454" s="4"/>
      <c r="II454" s="4"/>
      <c r="IJ454" s="4"/>
      <c r="IK454" s="4"/>
      <c r="IL454" s="4"/>
      <c r="IM454" s="4"/>
      <c r="IN454" s="4"/>
      <c r="IO454" s="4"/>
      <c r="IP454" s="4"/>
      <c r="IQ454" s="4"/>
      <c r="IR454" s="4"/>
      <c r="IS454" s="4"/>
      <c r="IT454" s="4"/>
      <c r="IU454" s="4"/>
      <c r="IV454" s="4"/>
      <c r="IW454" s="4"/>
      <c r="IX454" s="4"/>
      <c r="IY454" s="4"/>
      <c r="IZ454" s="4"/>
      <c r="JA454" s="4"/>
      <c r="JB454" s="4"/>
      <c r="JC454" s="4"/>
      <c r="JD454" s="4"/>
      <c r="JE454" s="4"/>
      <c r="JF454" s="4"/>
      <c r="JG454" s="4"/>
      <c r="JH454" s="4"/>
      <c r="JI454" s="4"/>
      <c r="JJ454" s="4"/>
      <c r="JK454" s="4"/>
      <c r="JL454" s="4"/>
      <c r="JM454" s="4"/>
      <c r="JN454" s="4"/>
    </row>
    <row r="455" spans="1:274" s="5" customFormat="1" x14ac:dyDescent="0.2">
      <c r="A455" s="57"/>
      <c r="B455" s="57"/>
      <c r="C455" s="57" t="s">
        <v>9</v>
      </c>
      <c r="D455" s="57">
        <v>60</v>
      </c>
      <c r="E455" s="6"/>
      <c r="F455" s="64">
        <f t="shared" si="4308"/>
        <v>0</v>
      </c>
      <c r="G455" s="6"/>
      <c r="H455" s="64">
        <f t="shared" si="4356"/>
        <v>0</v>
      </c>
      <c r="I455" s="6"/>
      <c r="J455" s="64">
        <f t="shared" ref="J455" si="4401">SUM(I455*$D455)</f>
        <v>0</v>
      </c>
      <c r="K455" s="6"/>
      <c r="L455" s="64">
        <f t="shared" si="4358"/>
        <v>0</v>
      </c>
      <c r="M455" s="6"/>
      <c r="N455" s="64">
        <f t="shared" si="4359"/>
        <v>0</v>
      </c>
      <c r="O455" s="6"/>
      <c r="P455" s="64">
        <f t="shared" si="4360"/>
        <v>0</v>
      </c>
      <c r="Q455" s="6"/>
      <c r="R455" s="64">
        <f t="shared" si="4361"/>
        <v>0</v>
      </c>
      <c r="S455" s="6"/>
      <c r="T455" s="64">
        <f t="shared" si="4362"/>
        <v>0</v>
      </c>
      <c r="U455" s="6"/>
      <c r="V455" s="64">
        <f t="shared" si="4363"/>
        <v>0</v>
      </c>
      <c r="W455" s="6"/>
      <c r="X455" s="64">
        <f t="shared" si="4364"/>
        <v>0</v>
      </c>
      <c r="Y455" s="6"/>
      <c r="Z455" s="64">
        <f t="shared" si="4365"/>
        <v>0</v>
      </c>
      <c r="AA455" s="6"/>
      <c r="AB455" s="64">
        <f t="shared" si="4366"/>
        <v>0</v>
      </c>
      <c r="AC455" s="59"/>
      <c r="AD455" s="64">
        <f t="shared" si="4367"/>
        <v>0</v>
      </c>
      <c r="AE455" s="59"/>
      <c r="AF455" s="64">
        <f t="shared" si="4368"/>
        <v>0</v>
      </c>
      <c r="AG455" s="59"/>
      <c r="AH455" s="64">
        <f t="shared" si="4369"/>
        <v>0</v>
      </c>
      <c r="AI455" s="59"/>
      <c r="AJ455" s="64">
        <f t="shared" si="4370"/>
        <v>0</v>
      </c>
      <c r="AK455" s="59"/>
      <c r="AL455" s="64">
        <f t="shared" si="4371"/>
        <v>0</v>
      </c>
      <c r="AM455" s="59"/>
      <c r="AN455" s="64">
        <f t="shared" si="4372"/>
        <v>0</v>
      </c>
      <c r="AO455" s="59"/>
      <c r="AP455" s="64">
        <f t="shared" si="4373"/>
        <v>0</v>
      </c>
      <c r="AQ455" s="59"/>
      <c r="AR455" s="64">
        <f t="shared" si="4374"/>
        <v>0</v>
      </c>
      <c r="AS455" s="59"/>
      <c r="AT455" s="64">
        <f t="shared" si="4375"/>
        <v>0</v>
      </c>
      <c r="AU455" s="59"/>
      <c r="AV455" s="64">
        <f t="shared" si="4376"/>
        <v>0</v>
      </c>
      <c r="AW455" s="59"/>
      <c r="AX455" s="64">
        <f t="shared" si="4377"/>
        <v>0</v>
      </c>
      <c r="AY455" s="59"/>
      <c r="AZ455" s="64">
        <f t="shared" si="4378"/>
        <v>0</v>
      </c>
      <c r="BA455" s="59"/>
      <c r="BB455" s="64">
        <f t="shared" si="4379"/>
        <v>0</v>
      </c>
      <c r="BC455" s="59"/>
      <c r="BD455" s="64">
        <f t="shared" si="4380"/>
        <v>0</v>
      </c>
      <c r="BE455" s="59"/>
      <c r="BF455" s="64">
        <f t="shared" si="4381"/>
        <v>0</v>
      </c>
      <c r="BG455" s="59"/>
      <c r="BH455" s="64">
        <f t="shared" si="4382"/>
        <v>0</v>
      </c>
      <c r="BI455" s="59"/>
      <c r="BJ455" s="64">
        <f t="shared" si="4383"/>
        <v>0</v>
      </c>
      <c r="BK455" s="59"/>
      <c r="BL455" s="64">
        <f t="shared" si="4384"/>
        <v>0</v>
      </c>
      <c r="BM455" s="59"/>
      <c r="BN455" s="64">
        <f t="shared" si="4385"/>
        <v>0</v>
      </c>
      <c r="BO455" s="59"/>
      <c r="BP455" s="64">
        <f t="shared" si="4386"/>
        <v>0</v>
      </c>
      <c r="BQ455" s="59"/>
      <c r="BR455" s="64">
        <f t="shared" si="4387"/>
        <v>0</v>
      </c>
      <c r="BS455" s="59"/>
      <c r="BT455" s="64">
        <f t="shared" si="4388"/>
        <v>0</v>
      </c>
      <c r="BU455" s="59"/>
      <c r="BV455" s="64">
        <f t="shared" si="4389"/>
        <v>0</v>
      </c>
      <c r="BW455" s="59"/>
      <c r="BX455" s="64">
        <f t="shared" si="4390"/>
        <v>0</v>
      </c>
      <c r="BY455" s="59"/>
      <c r="BZ455" s="64">
        <f t="shared" si="4275"/>
        <v>0</v>
      </c>
      <c r="CA455" s="54"/>
      <c r="CB455" s="61">
        <f t="shared" si="4276"/>
        <v>0</v>
      </c>
      <c r="CC455" s="61">
        <f t="shared" si="4277"/>
        <v>0</v>
      </c>
      <c r="CD455" s="4"/>
      <c r="CE455" s="4"/>
      <c r="CF455" s="4"/>
      <c r="CG455" s="218">
        <f t="shared" si="4278"/>
        <v>0</v>
      </c>
      <c r="CH455" s="221">
        <f t="shared" si="4279"/>
        <v>0</v>
      </c>
      <c r="CI455" s="4"/>
      <c r="CJ455" s="4"/>
      <c r="CK455" s="218">
        <f t="shared" si="4280"/>
        <v>0</v>
      </c>
      <c r="CL455" s="221">
        <f t="shared" si="4281"/>
        <v>0</v>
      </c>
      <c r="CM455" s="4"/>
      <c r="CN455" s="4"/>
      <c r="CO455" s="218">
        <f t="shared" si="4282"/>
        <v>0</v>
      </c>
      <c r="CP455" s="221">
        <f t="shared" si="4283"/>
        <v>0</v>
      </c>
      <c r="CQ455" s="4"/>
      <c r="CR455" s="4"/>
      <c r="CS455" s="218">
        <f t="shared" si="4284"/>
        <v>0</v>
      </c>
      <c r="CT455" s="221">
        <f t="shared" si="4285"/>
        <v>0</v>
      </c>
      <c r="CU455" s="4"/>
      <c r="CV455" s="4"/>
      <c r="CW455" s="218">
        <f t="shared" si="4286"/>
        <v>0</v>
      </c>
      <c r="CX455" s="221">
        <f t="shared" si="4287"/>
        <v>0</v>
      </c>
      <c r="CY455" s="4"/>
      <c r="CZ455" s="4"/>
      <c r="DA455" s="218">
        <f t="shared" si="4288"/>
        <v>0</v>
      </c>
      <c r="DB455" s="221">
        <f t="shared" si="4289"/>
        <v>0</v>
      </c>
      <c r="DC455" s="4"/>
      <c r="DD455" s="4"/>
      <c r="DE455" s="218">
        <f t="shared" si="4290"/>
        <v>0</v>
      </c>
      <c r="DF455" s="221">
        <f t="shared" si="4291"/>
        <v>0</v>
      </c>
      <c r="DG455" s="4"/>
      <c r="DH455" s="4"/>
      <c r="DI455" s="218">
        <f t="shared" si="4292"/>
        <v>0</v>
      </c>
      <c r="DJ455" s="221">
        <f t="shared" si="4293"/>
        <v>0</v>
      </c>
      <c r="DK455" s="4"/>
      <c r="DL455" s="4"/>
      <c r="DM455" s="218">
        <f t="shared" si="4294"/>
        <v>0</v>
      </c>
      <c r="DN455" s="221">
        <f t="shared" si="4295"/>
        <v>0</v>
      </c>
      <c r="DO455" s="4"/>
      <c r="DP455" s="4"/>
      <c r="DQ455" s="218">
        <f t="shared" si="4296"/>
        <v>0</v>
      </c>
      <c r="DR455" s="221">
        <f t="shared" si="4297"/>
        <v>0</v>
      </c>
      <c r="DS455" s="4"/>
      <c r="DT455" s="4"/>
      <c r="DU455" s="218">
        <f t="shared" si="4298"/>
        <v>0</v>
      </c>
      <c r="DV455" s="221">
        <f t="shared" si="4299"/>
        <v>0</v>
      </c>
      <c r="DW455" s="4"/>
      <c r="DX455" s="4"/>
      <c r="DY455" s="4"/>
      <c r="DZ455" s="218">
        <f t="shared" si="4300"/>
        <v>0</v>
      </c>
      <c r="EA455" s="221">
        <f t="shared" si="4301"/>
        <v>0</v>
      </c>
      <c r="EB455" s="4"/>
      <c r="EC455" s="4"/>
      <c r="ED455" s="218">
        <f t="shared" si="4302"/>
        <v>0</v>
      </c>
      <c r="EE455" s="221">
        <f t="shared" si="4303"/>
        <v>0</v>
      </c>
      <c r="EF455" s="4"/>
      <c r="EG455" s="4"/>
      <c r="EH455" s="218">
        <f t="shared" si="4304"/>
        <v>0</v>
      </c>
      <c r="EI455" s="221">
        <f t="shared" si="4305"/>
        <v>0</v>
      </c>
      <c r="EJ455" s="4"/>
      <c r="EK455" s="4"/>
      <c r="EL455" s="218">
        <f t="shared" si="4306"/>
        <v>0</v>
      </c>
      <c r="EM455" s="221">
        <f t="shared" si="4307"/>
        <v>0</v>
      </c>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row>
    <row r="456" spans="1:274" s="5" customFormat="1" x14ac:dyDescent="0.2">
      <c r="A456" s="57"/>
      <c r="B456" s="57"/>
      <c r="C456" s="57" t="s">
        <v>10</v>
      </c>
      <c r="D456" s="57">
        <v>35</v>
      </c>
      <c r="E456" s="6"/>
      <c r="F456" s="64">
        <f t="shared" si="4308"/>
        <v>0</v>
      </c>
      <c r="G456" s="6"/>
      <c r="H456" s="64">
        <f t="shared" si="4356"/>
        <v>0</v>
      </c>
      <c r="I456" s="6"/>
      <c r="J456" s="64">
        <f t="shared" ref="J456" si="4402">SUM(I456*$D456)</f>
        <v>0</v>
      </c>
      <c r="K456" s="6"/>
      <c r="L456" s="64">
        <f t="shared" si="4358"/>
        <v>0</v>
      </c>
      <c r="M456" s="6"/>
      <c r="N456" s="64">
        <f t="shared" si="4359"/>
        <v>0</v>
      </c>
      <c r="O456" s="6"/>
      <c r="P456" s="64">
        <f t="shared" si="4360"/>
        <v>0</v>
      </c>
      <c r="Q456" s="6"/>
      <c r="R456" s="64">
        <f t="shared" si="4361"/>
        <v>0</v>
      </c>
      <c r="S456" s="6"/>
      <c r="T456" s="64">
        <f t="shared" si="4362"/>
        <v>0</v>
      </c>
      <c r="U456" s="6"/>
      <c r="V456" s="64">
        <f t="shared" si="4363"/>
        <v>0</v>
      </c>
      <c r="W456" s="6"/>
      <c r="X456" s="64">
        <f t="shared" si="4364"/>
        <v>0</v>
      </c>
      <c r="Y456" s="6"/>
      <c r="Z456" s="64">
        <f t="shared" si="4365"/>
        <v>0</v>
      </c>
      <c r="AA456" s="6"/>
      <c r="AB456" s="64">
        <f t="shared" si="4366"/>
        <v>0</v>
      </c>
      <c r="AC456" s="59"/>
      <c r="AD456" s="64">
        <f t="shared" si="4367"/>
        <v>0</v>
      </c>
      <c r="AE456" s="59"/>
      <c r="AF456" s="64">
        <f t="shared" si="4368"/>
        <v>0</v>
      </c>
      <c r="AG456" s="59"/>
      <c r="AH456" s="64">
        <f t="shared" si="4369"/>
        <v>0</v>
      </c>
      <c r="AI456" s="59"/>
      <c r="AJ456" s="64">
        <f t="shared" si="4370"/>
        <v>0</v>
      </c>
      <c r="AK456" s="59"/>
      <c r="AL456" s="64">
        <f t="shared" si="4371"/>
        <v>0</v>
      </c>
      <c r="AM456" s="59"/>
      <c r="AN456" s="64">
        <f t="shared" si="4372"/>
        <v>0</v>
      </c>
      <c r="AO456" s="59"/>
      <c r="AP456" s="64">
        <f t="shared" si="4373"/>
        <v>0</v>
      </c>
      <c r="AQ456" s="59"/>
      <c r="AR456" s="64">
        <f t="shared" si="4374"/>
        <v>0</v>
      </c>
      <c r="AS456" s="59"/>
      <c r="AT456" s="64">
        <f t="shared" si="4375"/>
        <v>0</v>
      </c>
      <c r="AU456" s="59"/>
      <c r="AV456" s="64">
        <f t="shared" si="4376"/>
        <v>0</v>
      </c>
      <c r="AW456" s="59"/>
      <c r="AX456" s="64">
        <f t="shared" si="4377"/>
        <v>0</v>
      </c>
      <c r="AY456" s="59"/>
      <c r="AZ456" s="64">
        <f t="shared" si="4378"/>
        <v>0</v>
      </c>
      <c r="BA456" s="59"/>
      <c r="BB456" s="64">
        <f t="shared" si="4379"/>
        <v>0</v>
      </c>
      <c r="BC456" s="59"/>
      <c r="BD456" s="64">
        <f t="shared" si="4380"/>
        <v>0</v>
      </c>
      <c r="BE456" s="59"/>
      <c r="BF456" s="64">
        <f t="shared" si="4381"/>
        <v>0</v>
      </c>
      <c r="BG456" s="59"/>
      <c r="BH456" s="64">
        <f t="shared" si="4382"/>
        <v>0</v>
      </c>
      <c r="BI456" s="59"/>
      <c r="BJ456" s="64">
        <f t="shared" si="4383"/>
        <v>0</v>
      </c>
      <c r="BK456" s="59"/>
      <c r="BL456" s="64">
        <f t="shared" si="4384"/>
        <v>0</v>
      </c>
      <c r="BM456" s="59"/>
      <c r="BN456" s="64">
        <f t="shared" si="4385"/>
        <v>0</v>
      </c>
      <c r="BO456" s="59"/>
      <c r="BP456" s="64">
        <f t="shared" si="4386"/>
        <v>0</v>
      </c>
      <c r="BQ456" s="59"/>
      <c r="BR456" s="64">
        <f t="shared" si="4387"/>
        <v>0</v>
      </c>
      <c r="BS456" s="59"/>
      <c r="BT456" s="64">
        <f t="shared" si="4388"/>
        <v>0</v>
      </c>
      <c r="BU456" s="59"/>
      <c r="BV456" s="64">
        <f t="shared" si="4389"/>
        <v>0</v>
      </c>
      <c r="BW456" s="59"/>
      <c r="BX456" s="64">
        <f t="shared" si="4390"/>
        <v>0</v>
      </c>
      <c r="BY456" s="59"/>
      <c r="BZ456" s="64">
        <f t="shared" si="4275"/>
        <v>0</v>
      </c>
      <c r="CA456" s="54"/>
      <c r="CB456" s="61">
        <f t="shared" si="4276"/>
        <v>0</v>
      </c>
      <c r="CC456" s="61">
        <f t="shared" si="4277"/>
        <v>0</v>
      </c>
      <c r="CD456" s="4"/>
      <c r="CE456" s="4"/>
      <c r="CF456" s="4"/>
      <c r="CG456" s="218">
        <f t="shared" si="4278"/>
        <v>0</v>
      </c>
      <c r="CH456" s="221">
        <f t="shared" si="4279"/>
        <v>0</v>
      </c>
      <c r="CI456" s="4"/>
      <c r="CJ456" s="4"/>
      <c r="CK456" s="218">
        <f t="shared" si="4280"/>
        <v>0</v>
      </c>
      <c r="CL456" s="221">
        <f t="shared" si="4281"/>
        <v>0</v>
      </c>
      <c r="CM456" s="4"/>
      <c r="CN456" s="4"/>
      <c r="CO456" s="218">
        <f t="shared" si="4282"/>
        <v>0</v>
      </c>
      <c r="CP456" s="221">
        <f t="shared" si="4283"/>
        <v>0</v>
      </c>
      <c r="CQ456" s="4"/>
      <c r="CR456" s="4"/>
      <c r="CS456" s="218">
        <f t="shared" si="4284"/>
        <v>0</v>
      </c>
      <c r="CT456" s="221">
        <f t="shared" si="4285"/>
        <v>0</v>
      </c>
      <c r="CU456" s="4"/>
      <c r="CV456" s="4"/>
      <c r="CW456" s="218">
        <f t="shared" si="4286"/>
        <v>0</v>
      </c>
      <c r="CX456" s="221">
        <f t="shared" si="4287"/>
        <v>0</v>
      </c>
      <c r="CY456" s="4"/>
      <c r="CZ456" s="4"/>
      <c r="DA456" s="218">
        <f t="shared" si="4288"/>
        <v>0</v>
      </c>
      <c r="DB456" s="221">
        <f t="shared" si="4289"/>
        <v>0</v>
      </c>
      <c r="DC456" s="4"/>
      <c r="DD456" s="4"/>
      <c r="DE456" s="218">
        <f t="shared" si="4290"/>
        <v>0</v>
      </c>
      <c r="DF456" s="221">
        <f t="shared" si="4291"/>
        <v>0</v>
      </c>
      <c r="DG456" s="4"/>
      <c r="DH456" s="4"/>
      <c r="DI456" s="218">
        <f t="shared" si="4292"/>
        <v>0</v>
      </c>
      <c r="DJ456" s="221">
        <f t="shared" si="4293"/>
        <v>0</v>
      </c>
      <c r="DK456" s="4"/>
      <c r="DL456" s="4"/>
      <c r="DM456" s="218">
        <f t="shared" si="4294"/>
        <v>0</v>
      </c>
      <c r="DN456" s="221">
        <f t="shared" si="4295"/>
        <v>0</v>
      </c>
      <c r="DO456" s="4"/>
      <c r="DP456" s="4"/>
      <c r="DQ456" s="218">
        <f t="shared" si="4296"/>
        <v>0</v>
      </c>
      <c r="DR456" s="221">
        <f t="shared" si="4297"/>
        <v>0</v>
      </c>
      <c r="DS456" s="4"/>
      <c r="DT456" s="4"/>
      <c r="DU456" s="218">
        <f t="shared" si="4298"/>
        <v>0</v>
      </c>
      <c r="DV456" s="221">
        <f t="shared" si="4299"/>
        <v>0</v>
      </c>
      <c r="DW456" s="4"/>
      <c r="DX456" s="4"/>
      <c r="DY456" s="4"/>
      <c r="DZ456" s="218">
        <f t="shared" si="4300"/>
        <v>0</v>
      </c>
      <c r="EA456" s="221">
        <f t="shared" si="4301"/>
        <v>0</v>
      </c>
      <c r="EB456" s="4"/>
      <c r="EC456" s="4"/>
      <c r="ED456" s="218">
        <f t="shared" si="4302"/>
        <v>0</v>
      </c>
      <c r="EE456" s="221">
        <f t="shared" si="4303"/>
        <v>0</v>
      </c>
      <c r="EF456" s="4"/>
      <c r="EG456" s="4"/>
      <c r="EH456" s="218">
        <f t="shared" si="4304"/>
        <v>0</v>
      </c>
      <c r="EI456" s="221">
        <f t="shared" si="4305"/>
        <v>0</v>
      </c>
      <c r="EJ456" s="4"/>
      <c r="EK456" s="4"/>
      <c r="EL456" s="218">
        <f t="shared" si="4306"/>
        <v>0</v>
      </c>
      <c r="EM456" s="221">
        <f t="shared" si="4307"/>
        <v>0</v>
      </c>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row>
    <row r="457" spans="1:274" s="5" customFormat="1" x14ac:dyDescent="0.2">
      <c r="A457" s="57"/>
      <c r="B457" s="57"/>
      <c r="C457" s="57" t="s">
        <v>10</v>
      </c>
      <c r="D457" s="57">
        <v>35</v>
      </c>
      <c r="E457" s="6"/>
      <c r="F457" s="64">
        <f t="shared" si="4308"/>
        <v>0</v>
      </c>
      <c r="G457" s="6"/>
      <c r="H457" s="64">
        <f t="shared" si="4356"/>
        <v>0</v>
      </c>
      <c r="I457" s="6"/>
      <c r="J457" s="64">
        <f t="shared" ref="J457" si="4403">SUM(I457*$D457)</f>
        <v>0</v>
      </c>
      <c r="K457" s="6"/>
      <c r="L457" s="64">
        <f t="shared" si="4358"/>
        <v>0</v>
      </c>
      <c r="M457" s="6"/>
      <c r="N457" s="64">
        <f t="shared" si="4359"/>
        <v>0</v>
      </c>
      <c r="O457" s="6"/>
      <c r="P457" s="64">
        <f t="shared" si="4360"/>
        <v>0</v>
      </c>
      <c r="Q457" s="6"/>
      <c r="R457" s="64">
        <f t="shared" si="4361"/>
        <v>0</v>
      </c>
      <c r="S457" s="6"/>
      <c r="T457" s="64">
        <f t="shared" si="4362"/>
        <v>0</v>
      </c>
      <c r="U457" s="6"/>
      <c r="V457" s="64">
        <f t="shared" si="4363"/>
        <v>0</v>
      </c>
      <c r="W457" s="6"/>
      <c r="X457" s="64">
        <f t="shared" si="4364"/>
        <v>0</v>
      </c>
      <c r="Y457" s="6"/>
      <c r="Z457" s="64">
        <f t="shared" si="4365"/>
        <v>0</v>
      </c>
      <c r="AA457" s="6"/>
      <c r="AB457" s="64">
        <f t="shared" si="4366"/>
        <v>0</v>
      </c>
      <c r="AC457" s="59"/>
      <c r="AD457" s="64">
        <f t="shared" si="4367"/>
        <v>0</v>
      </c>
      <c r="AE457" s="59"/>
      <c r="AF457" s="64">
        <f t="shared" si="4368"/>
        <v>0</v>
      </c>
      <c r="AG457" s="59"/>
      <c r="AH457" s="64">
        <f t="shared" si="4369"/>
        <v>0</v>
      </c>
      <c r="AI457" s="59"/>
      <c r="AJ457" s="64">
        <f t="shared" si="4370"/>
        <v>0</v>
      </c>
      <c r="AK457" s="59"/>
      <c r="AL457" s="64">
        <f t="shared" si="4371"/>
        <v>0</v>
      </c>
      <c r="AM457" s="59"/>
      <c r="AN457" s="64">
        <f t="shared" si="4372"/>
        <v>0</v>
      </c>
      <c r="AO457" s="59"/>
      <c r="AP457" s="64">
        <f t="shared" si="4373"/>
        <v>0</v>
      </c>
      <c r="AQ457" s="59"/>
      <c r="AR457" s="64">
        <f t="shared" si="4374"/>
        <v>0</v>
      </c>
      <c r="AS457" s="59"/>
      <c r="AT457" s="64">
        <f t="shared" si="4375"/>
        <v>0</v>
      </c>
      <c r="AU457" s="59"/>
      <c r="AV457" s="64">
        <f t="shared" si="4376"/>
        <v>0</v>
      </c>
      <c r="AW457" s="59"/>
      <c r="AX457" s="64">
        <f t="shared" si="4377"/>
        <v>0</v>
      </c>
      <c r="AY457" s="59"/>
      <c r="AZ457" s="64">
        <f t="shared" si="4378"/>
        <v>0</v>
      </c>
      <c r="BA457" s="59"/>
      <c r="BB457" s="64">
        <f t="shared" si="4379"/>
        <v>0</v>
      </c>
      <c r="BC457" s="59"/>
      <c r="BD457" s="64">
        <f t="shared" si="4380"/>
        <v>0</v>
      </c>
      <c r="BE457" s="59"/>
      <c r="BF457" s="64">
        <f t="shared" si="4381"/>
        <v>0</v>
      </c>
      <c r="BG457" s="59"/>
      <c r="BH457" s="64">
        <f t="shared" si="4382"/>
        <v>0</v>
      </c>
      <c r="BI457" s="59"/>
      <c r="BJ457" s="64">
        <f t="shared" si="4383"/>
        <v>0</v>
      </c>
      <c r="BK457" s="59"/>
      <c r="BL457" s="64">
        <f t="shared" si="4384"/>
        <v>0</v>
      </c>
      <c r="BM457" s="59"/>
      <c r="BN457" s="64">
        <f t="shared" si="4385"/>
        <v>0</v>
      </c>
      <c r="BO457" s="59"/>
      <c r="BP457" s="64">
        <f t="shared" si="4386"/>
        <v>0</v>
      </c>
      <c r="BQ457" s="59"/>
      <c r="BR457" s="64">
        <f t="shared" si="4387"/>
        <v>0</v>
      </c>
      <c r="BS457" s="59"/>
      <c r="BT457" s="64">
        <f t="shared" si="4388"/>
        <v>0</v>
      </c>
      <c r="BU457" s="59"/>
      <c r="BV457" s="64">
        <f t="shared" si="4389"/>
        <v>0</v>
      </c>
      <c r="BW457" s="59"/>
      <c r="BX457" s="64">
        <f t="shared" si="4390"/>
        <v>0</v>
      </c>
      <c r="BY457" s="59"/>
      <c r="BZ457" s="64">
        <f t="shared" si="4275"/>
        <v>0</v>
      </c>
      <c r="CA457" s="54"/>
      <c r="CB457" s="61">
        <f t="shared" si="4276"/>
        <v>0</v>
      </c>
      <c r="CC457" s="61">
        <f t="shared" si="4277"/>
        <v>0</v>
      </c>
      <c r="CD457" s="4"/>
      <c r="CE457" s="4"/>
      <c r="CF457" s="4"/>
      <c r="CG457" s="218">
        <f t="shared" si="4278"/>
        <v>0</v>
      </c>
      <c r="CH457" s="221">
        <f t="shared" si="4279"/>
        <v>0</v>
      </c>
      <c r="CI457" s="4"/>
      <c r="CJ457" s="4"/>
      <c r="CK457" s="218">
        <f t="shared" si="4280"/>
        <v>0</v>
      </c>
      <c r="CL457" s="221">
        <f t="shared" si="4281"/>
        <v>0</v>
      </c>
      <c r="CM457" s="4"/>
      <c r="CN457" s="4"/>
      <c r="CO457" s="218">
        <f t="shared" si="4282"/>
        <v>0</v>
      </c>
      <c r="CP457" s="221">
        <f t="shared" si="4283"/>
        <v>0</v>
      </c>
      <c r="CQ457" s="4"/>
      <c r="CR457" s="4"/>
      <c r="CS457" s="218">
        <f t="shared" si="4284"/>
        <v>0</v>
      </c>
      <c r="CT457" s="221">
        <f t="shared" si="4285"/>
        <v>0</v>
      </c>
      <c r="CU457" s="4"/>
      <c r="CV457" s="4"/>
      <c r="CW457" s="218">
        <f t="shared" si="4286"/>
        <v>0</v>
      </c>
      <c r="CX457" s="221">
        <f t="shared" si="4287"/>
        <v>0</v>
      </c>
      <c r="CY457" s="4"/>
      <c r="CZ457" s="4"/>
      <c r="DA457" s="218">
        <f t="shared" si="4288"/>
        <v>0</v>
      </c>
      <c r="DB457" s="221">
        <f t="shared" si="4289"/>
        <v>0</v>
      </c>
      <c r="DC457" s="4"/>
      <c r="DD457" s="4"/>
      <c r="DE457" s="218">
        <f t="shared" si="4290"/>
        <v>0</v>
      </c>
      <c r="DF457" s="221">
        <f t="shared" si="4291"/>
        <v>0</v>
      </c>
      <c r="DG457" s="4"/>
      <c r="DH457" s="4"/>
      <c r="DI457" s="218">
        <f t="shared" si="4292"/>
        <v>0</v>
      </c>
      <c r="DJ457" s="221">
        <f t="shared" si="4293"/>
        <v>0</v>
      </c>
      <c r="DK457" s="4"/>
      <c r="DL457" s="4"/>
      <c r="DM457" s="218">
        <f t="shared" si="4294"/>
        <v>0</v>
      </c>
      <c r="DN457" s="221">
        <f t="shared" si="4295"/>
        <v>0</v>
      </c>
      <c r="DO457" s="4"/>
      <c r="DP457" s="4"/>
      <c r="DQ457" s="218">
        <f t="shared" si="4296"/>
        <v>0</v>
      </c>
      <c r="DR457" s="221">
        <f t="shared" si="4297"/>
        <v>0</v>
      </c>
      <c r="DS457" s="4"/>
      <c r="DT457" s="4"/>
      <c r="DU457" s="218">
        <f t="shared" si="4298"/>
        <v>0</v>
      </c>
      <c r="DV457" s="221">
        <f t="shared" si="4299"/>
        <v>0</v>
      </c>
      <c r="DW457" s="4"/>
      <c r="DX457" s="4"/>
      <c r="DY457" s="4"/>
      <c r="DZ457" s="218">
        <f t="shared" si="4300"/>
        <v>0</v>
      </c>
      <c r="EA457" s="221">
        <f t="shared" si="4301"/>
        <v>0</v>
      </c>
      <c r="EB457" s="4"/>
      <c r="EC457" s="4"/>
      <c r="ED457" s="218">
        <f t="shared" si="4302"/>
        <v>0</v>
      </c>
      <c r="EE457" s="221">
        <f t="shared" si="4303"/>
        <v>0</v>
      </c>
      <c r="EF457" s="4"/>
      <c r="EG457" s="4"/>
      <c r="EH457" s="218">
        <f t="shared" si="4304"/>
        <v>0</v>
      </c>
      <c r="EI457" s="221">
        <f t="shared" si="4305"/>
        <v>0</v>
      </c>
      <c r="EJ457" s="4"/>
      <c r="EK457" s="4"/>
      <c r="EL457" s="218">
        <f t="shared" si="4306"/>
        <v>0</v>
      </c>
      <c r="EM457" s="221">
        <f t="shared" si="4307"/>
        <v>0</v>
      </c>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row>
    <row r="458" spans="1:274" s="5" customFormat="1" x14ac:dyDescent="0.2">
      <c r="A458" s="57"/>
      <c r="B458" s="57"/>
      <c r="C458" s="57" t="s">
        <v>10</v>
      </c>
      <c r="D458" s="57">
        <v>35</v>
      </c>
      <c r="E458" s="6"/>
      <c r="F458" s="64">
        <f t="shared" si="4308"/>
        <v>0</v>
      </c>
      <c r="G458" s="6"/>
      <c r="H458" s="64">
        <f t="shared" si="4356"/>
        <v>0</v>
      </c>
      <c r="I458" s="6"/>
      <c r="J458" s="64">
        <f t="shared" ref="J458" si="4404">SUM(I458*$D458)</f>
        <v>0</v>
      </c>
      <c r="K458" s="6"/>
      <c r="L458" s="64">
        <f t="shared" si="4358"/>
        <v>0</v>
      </c>
      <c r="M458" s="6"/>
      <c r="N458" s="64">
        <f t="shared" si="4359"/>
        <v>0</v>
      </c>
      <c r="O458" s="6"/>
      <c r="P458" s="64">
        <f t="shared" si="4360"/>
        <v>0</v>
      </c>
      <c r="Q458" s="6"/>
      <c r="R458" s="64">
        <f t="shared" si="4361"/>
        <v>0</v>
      </c>
      <c r="S458" s="6"/>
      <c r="T458" s="64">
        <f t="shared" si="4362"/>
        <v>0</v>
      </c>
      <c r="U458" s="6"/>
      <c r="V458" s="64">
        <f t="shared" si="4363"/>
        <v>0</v>
      </c>
      <c r="W458" s="6"/>
      <c r="X458" s="64">
        <f t="shared" si="4364"/>
        <v>0</v>
      </c>
      <c r="Y458" s="6"/>
      <c r="Z458" s="64">
        <f t="shared" si="4365"/>
        <v>0</v>
      </c>
      <c r="AA458" s="6"/>
      <c r="AB458" s="64">
        <f t="shared" si="4366"/>
        <v>0</v>
      </c>
      <c r="AC458" s="59"/>
      <c r="AD458" s="64">
        <f t="shared" si="4367"/>
        <v>0</v>
      </c>
      <c r="AE458" s="59"/>
      <c r="AF458" s="64">
        <f t="shared" si="4368"/>
        <v>0</v>
      </c>
      <c r="AG458" s="59"/>
      <c r="AH458" s="64">
        <f t="shared" si="4369"/>
        <v>0</v>
      </c>
      <c r="AI458" s="59"/>
      <c r="AJ458" s="64">
        <f t="shared" si="4370"/>
        <v>0</v>
      </c>
      <c r="AK458" s="59"/>
      <c r="AL458" s="64">
        <f t="shared" si="4371"/>
        <v>0</v>
      </c>
      <c r="AM458" s="59"/>
      <c r="AN458" s="64">
        <f t="shared" si="4372"/>
        <v>0</v>
      </c>
      <c r="AO458" s="59"/>
      <c r="AP458" s="64">
        <f t="shared" si="4373"/>
        <v>0</v>
      </c>
      <c r="AQ458" s="59"/>
      <c r="AR458" s="64">
        <f t="shared" si="4374"/>
        <v>0</v>
      </c>
      <c r="AS458" s="59"/>
      <c r="AT458" s="64">
        <f t="shared" si="4375"/>
        <v>0</v>
      </c>
      <c r="AU458" s="59"/>
      <c r="AV458" s="64">
        <f t="shared" si="4376"/>
        <v>0</v>
      </c>
      <c r="AW458" s="59"/>
      <c r="AX458" s="64">
        <f t="shared" si="4377"/>
        <v>0</v>
      </c>
      <c r="AY458" s="59"/>
      <c r="AZ458" s="64">
        <f t="shared" si="4378"/>
        <v>0</v>
      </c>
      <c r="BA458" s="59"/>
      <c r="BB458" s="64">
        <f t="shared" si="4379"/>
        <v>0</v>
      </c>
      <c r="BC458" s="59"/>
      <c r="BD458" s="64">
        <f t="shared" si="4380"/>
        <v>0</v>
      </c>
      <c r="BE458" s="59"/>
      <c r="BF458" s="64">
        <f t="shared" si="4381"/>
        <v>0</v>
      </c>
      <c r="BG458" s="59"/>
      <c r="BH458" s="64">
        <f t="shared" si="4382"/>
        <v>0</v>
      </c>
      <c r="BI458" s="59"/>
      <c r="BJ458" s="64">
        <f t="shared" si="4383"/>
        <v>0</v>
      </c>
      <c r="BK458" s="59"/>
      <c r="BL458" s="64">
        <f t="shared" si="4384"/>
        <v>0</v>
      </c>
      <c r="BM458" s="59"/>
      <c r="BN458" s="64">
        <f t="shared" si="4385"/>
        <v>0</v>
      </c>
      <c r="BO458" s="59"/>
      <c r="BP458" s="64">
        <f t="shared" si="4386"/>
        <v>0</v>
      </c>
      <c r="BQ458" s="59"/>
      <c r="BR458" s="64">
        <f t="shared" si="4387"/>
        <v>0</v>
      </c>
      <c r="BS458" s="59"/>
      <c r="BT458" s="64">
        <f t="shared" si="4388"/>
        <v>0</v>
      </c>
      <c r="BU458" s="59"/>
      <c r="BV458" s="64">
        <f t="shared" si="4389"/>
        <v>0</v>
      </c>
      <c r="BW458" s="59"/>
      <c r="BX458" s="64">
        <f t="shared" si="4390"/>
        <v>0</v>
      </c>
      <c r="BY458" s="59"/>
      <c r="BZ458" s="64">
        <f t="shared" si="4275"/>
        <v>0</v>
      </c>
      <c r="CA458" s="54"/>
      <c r="CB458" s="61">
        <f t="shared" si="4276"/>
        <v>0</v>
      </c>
      <c r="CC458" s="61">
        <f t="shared" si="4277"/>
        <v>0</v>
      </c>
      <c r="CD458" s="4"/>
      <c r="CE458" s="4"/>
      <c r="CF458" s="4"/>
      <c r="CG458" s="218">
        <f t="shared" si="4278"/>
        <v>0</v>
      </c>
      <c r="CH458" s="221">
        <f t="shared" si="4279"/>
        <v>0</v>
      </c>
      <c r="CI458" s="4"/>
      <c r="CJ458" s="4"/>
      <c r="CK458" s="218">
        <f t="shared" si="4280"/>
        <v>0</v>
      </c>
      <c r="CL458" s="221">
        <f t="shared" si="4281"/>
        <v>0</v>
      </c>
      <c r="CM458" s="4"/>
      <c r="CN458" s="4"/>
      <c r="CO458" s="218">
        <f t="shared" si="4282"/>
        <v>0</v>
      </c>
      <c r="CP458" s="221">
        <f t="shared" si="4283"/>
        <v>0</v>
      </c>
      <c r="CQ458" s="4"/>
      <c r="CR458" s="4"/>
      <c r="CS458" s="218">
        <f t="shared" si="4284"/>
        <v>0</v>
      </c>
      <c r="CT458" s="221">
        <f t="shared" si="4285"/>
        <v>0</v>
      </c>
      <c r="CU458" s="4"/>
      <c r="CV458" s="4"/>
      <c r="CW458" s="218">
        <f t="shared" si="4286"/>
        <v>0</v>
      </c>
      <c r="CX458" s="221">
        <f t="shared" si="4287"/>
        <v>0</v>
      </c>
      <c r="CY458" s="4"/>
      <c r="CZ458" s="4"/>
      <c r="DA458" s="218">
        <f t="shared" si="4288"/>
        <v>0</v>
      </c>
      <c r="DB458" s="221">
        <f t="shared" si="4289"/>
        <v>0</v>
      </c>
      <c r="DC458" s="4"/>
      <c r="DD458" s="4"/>
      <c r="DE458" s="218">
        <f t="shared" si="4290"/>
        <v>0</v>
      </c>
      <c r="DF458" s="221">
        <f t="shared" si="4291"/>
        <v>0</v>
      </c>
      <c r="DG458" s="4"/>
      <c r="DH458" s="4"/>
      <c r="DI458" s="218">
        <f t="shared" si="4292"/>
        <v>0</v>
      </c>
      <c r="DJ458" s="221">
        <f t="shared" si="4293"/>
        <v>0</v>
      </c>
      <c r="DK458" s="4"/>
      <c r="DL458" s="4"/>
      <c r="DM458" s="218">
        <f t="shared" si="4294"/>
        <v>0</v>
      </c>
      <c r="DN458" s="221">
        <f t="shared" si="4295"/>
        <v>0</v>
      </c>
      <c r="DO458" s="4"/>
      <c r="DP458" s="4"/>
      <c r="DQ458" s="218">
        <f t="shared" si="4296"/>
        <v>0</v>
      </c>
      <c r="DR458" s="221">
        <f t="shared" si="4297"/>
        <v>0</v>
      </c>
      <c r="DS458" s="4"/>
      <c r="DT458" s="4"/>
      <c r="DU458" s="218">
        <f t="shared" si="4298"/>
        <v>0</v>
      </c>
      <c r="DV458" s="221">
        <f t="shared" si="4299"/>
        <v>0</v>
      </c>
      <c r="DW458" s="4"/>
      <c r="DX458" s="4"/>
      <c r="DY458" s="4"/>
      <c r="DZ458" s="218">
        <f t="shared" si="4300"/>
        <v>0</v>
      </c>
      <c r="EA458" s="221">
        <f t="shared" si="4301"/>
        <v>0</v>
      </c>
      <c r="EB458" s="4"/>
      <c r="EC458" s="4"/>
      <c r="ED458" s="218">
        <f t="shared" si="4302"/>
        <v>0</v>
      </c>
      <c r="EE458" s="221">
        <f t="shared" si="4303"/>
        <v>0</v>
      </c>
      <c r="EF458" s="4"/>
      <c r="EG458" s="4"/>
      <c r="EH458" s="218">
        <f t="shared" si="4304"/>
        <v>0</v>
      </c>
      <c r="EI458" s="221">
        <f t="shared" si="4305"/>
        <v>0</v>
      </c>
      <c r="EJ458" s="4"/>
      <c r="EK458" s="4"/>
      <c r="EL458" s="218">
        <f t="shared" si="4306"/>
        <v>0</v>
      </c>
      <c r="EM458" s="221">
        <f t="shared" si="4307"/>
        <v>0</v>
      </c>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c r="HT458" s="4"/>
      <c r="HU458" s="4"/>
      <c r="HV458" s="4"/>
      <c r="HW458" s="4"/>
      <c r="HX458" s="4"/>
      <c r="HY458" s="4"/>
      <c r="HZ458" s="4"/>
      <c r="IA458" s="4"/>
      <c r="IB458" s="4"/>
      <c r="IC458" s="4"/>
      <c r="ID458" s="4"/>
      <c r="IE458" s="4"/>
      <c r="IF458" s="4"/>
      <c r="IG458" s="4"/>
      <c r="IH458" s="4"/>
      <c r="II458" s="4"/>
      <c r="IJ458" s="4"/>
      <c r="IK458" s="4"/>
      <c r="IL458" s="4"/>
      <c r="IM458" s="4"/>
      <c r="IN458" s="4"/>
      <c r="IO458" s="4"/>
      <c r="IP458" s="4"/>
      <c r="IQ458" s="4"/>
      <c r="IR458" s="4"/>
      <c r="IS458" s="4"/>
      <c r="IT458" s="4"/>
      <c r="IU458" s="4"/>
      <c r="IV458" s="4"/>
      <c r="IW458" s="4"/>
      <c r="IX458" s="4"/>
      <c r="IY458" s="4"/>
      <c r="IZ458" s="4"/>
      <c r="JA458" s="4"/>
      <c r="JB458" s="4"/>
      <c r="JC458" s="4"/>
      <c r="JD458" s="4"/>
      <c r="JE458" s="4"/>
      <c r="JF458" s="4"/>
      <c r="JG458" s="4"/>
      <c r="JH458" s="4"/>
      <c r="JI458" s="4"/>
      <c r="JJ458" s="4"/>
      <c r="JK458" s="4"/>
      <c r="JL458" s="4"/>
      <c r="JM458" s="4"/>
      <c r="JN458" s="4"/>
    </row>
    <row r="459" spans="1:274" s="5" customFormat="1" x14ac:dyDescent="0.2">
      <c r="A459" s="57"/>
      <c r="B459" s="57"/>
      <c r="C459" s="57" t="s">
        <v>10</v>
      </c>
      <c r="D459" s="57">
        <v>35</v>
      </c>
      <c r="E459" s="6"/>
      <c r="F459" s="64">
        <f t="shared" si="4308"/>
        <v>0</v>
      </c>
      <c r="G459" s="6"/>
      <c r="H459" s="64">
        <f t="shared" si="4356"/>
        <v>0</v>
      </c>
      <c r="I459" s="6"/>
      <c r="J459" s="64">
        <f t="shared" ref="J459" si="4405">SUM(I459*$D459)</f>
        <v>0</v>
      </c>
      <c r="K459" s="6"/>
      <c r="L459" s="64">
        <f t="shared" si="4358"/>
        <v>0</v>
      </c>
      <c r="M459" s="6"/>
      <c r="N459" s="64">
        <f t="shared" si="4359"/>
        <v>0</v>
      </c>
      <c r="O459" s="6"/>
      <c r="P459" s="64">
        <f t="shared" si="4360"/>
        <v>0</v>
      </c>
      <c r="Q459" s="6"/>
      <c r="R459" s="64">
        <f t="shared" si="4361"/>
        <v>0</v>
      </c>
      <c r="S459" s="6"/>
      <c r="T459" s="64">
        <f t="shared" si="4362"/>
        <v>0</v>
      </c>
      <c r="U459" s="6"/>
      <c r="V459" s="64">
        <f t="shared" si="4363"/>
        <v>0</v>
      </c>
      <c r="W459" s="6"/>
      <c r="X459" s="64">
        <f t="shared" si="4364"/>
        <v>0</v>
      </c>
      <c r="Y459" s="6"/>
      <c r="Z459" s="64">
        <f t="shared" si="4365"/>
        <v>0</v>
      </c>
      <c r="AA459" s="6"/>
      <c r="AB459" s="64">
        <f t="shared" si="4366"/>
        <v>0</v>
      </c>
      <c r="AC459" s="59"/>
      <c r="AD459" s="64">
        <f t="shared" si="4367"/>
        <v>0</v>
      </c>
      <c r="AE459" s="59"/>
      <c r="AF459" s="64">
        <f t="shared" si="4368"/>
        <v>0</v>
      </c>
      <c r="AG459" s="59"/>
      <c r="AH459" s="64">
        <f t="shared" si="4369"/>
        <v>0</v>
      </c>
      <c r="AI459" s="59"/>
      <c r="AJ459" s="64">
        <f t="shared" si="4370"/>
        <v>0</v>
      </c>
      <c r="AK459" s="59"/>
      <c r="AL459" s="64">
        <f t="shared" si="4371"/>
        <v>0</v>
      </c>
      <c r="AM459" s="59"/>
      <c r="AN459" s="64">
        <f t="shared" si="4372"/>
        <v>0</v>
      </c>
      <c r="AO459" s="59"/>
      <c r="AP459" s="64">
        <f t="shared" si="4373"/>
        <v>0</v>
      </c>
      <c r="AQ459" s="59"/>
      <c r="AR459" s="64">
        <f t="shared" si="4374"/>
        <v>0</v>
      </c>
      <c r="AS459" s="59"/>
      <c r="AT459" s="64">
        <f t="shared" si="4375"/>
        <v>0</v>
      </c>
      <c r="AU459" s="59"/>
      <c r="AV459" s="64">
        <f t="shared" si="4376"/>
        <v>0</v>
      </c>
      <c r="AW459" s="59"/>
      <c r="AX459" s="64">
        <f t="shared" si="4377"/>
        <v>0</v>
      </c>
      <c r="AY459" s="59"/>
      <c r="AZ459" s="64">
        <f t="shared" si="4378"/>
        <v>0</v>
      </c>
      <c r="BA459" s="59"/>
      <c r="BB459" s="64">
        <f t="shared" si="4379"/>
        <v>0</v>
      </c>
      <c r="BC459" s="59"/>
      <c r="BD459" s="64">
        <f t="shared" si="4380"/>
        <v>0</v>
      </c>
      <c r="BE459" s="59"/>
      <c r="BF459" s="64">
        <f t="shared" si="4381"/>
        <v>0</v>
      </c>
      <c r="BG459" s="59"/>
      <c r="BH459" s="64">
        <f t="shared" si="4382"/>
        <v>0</v>
      </c>
      <c r="BI459" s="59"/>
      <c r="BJ459" s="64">
        <f t="shared" si="4383"/>
        <v>0</v>
      </c>
      <c r="BK459" s="59"/>
      <c r="BL459" s="64">
        <f t="shared" si="4384"/>
        <v>0</v>
      </c>
      <c r="BM459" s="59"/>
      <c r="BN459" s="64">
        <f t="shared" si="4385"/>
        <v>0</v>
      </c>
      <c r="BO459" s="59"/>
      <c r="BP459" s="64">
        <f t="shared" si="4386"/>
        <v>0</v>
      </c>
      <c r="BQ459" s="59"/>
      <c r="BR459" s="64">
        <f t="shared" si="4387"/>
        <v>0</v>
      </c>
      <c r="BS459" s="59"/>
      <c r="BT459" s="64">
        <f t="shared" si="4388"/>
        <v>0</v>
      </c>
      <c r="BU459" s="59"/>
      <c r="BV459" s="64">
        <f t="shared" si="4389"/>
        <v>0</v>
      </c>
      <c r="BW459" s="59"/>
      <c r="BX459" s="64">
        <f t="shared" si="4390"/>
        <v>0</v>
      </c>
      <c r="BY459" s="59">
        <v>1.0000000000000001E-5</v>
      </c>
      <c r="BZ459" s="64">
        <f t="shared" si="4275"/>
        <v>3.5000000000000005E-4</v>
      </c>
      <c r="CA459" s="54"/>
      <c r="CB459" s="61">
        <f t="shared" si="4276"/>
        <v>1.0000000000000001E-5</v>
      </c>
      <c r="CC459" s="61">
        <f t="shared" si="4277"/>
        <v>0</v>
      </c>
      <c r="CD459" s="4"/>
      <c r="CE459" s="4"/>
      <c r="CF459" s="4"/>
      <c r="CG459" s="218">
        <f t="shared" si="4278"/>
        <v>0</v>
      </c>
      <c r="CH459" s="221">
        <f t="shared" si="4279"/>
        <v>0</v>
      </c>
      <c r="CI459" s="4"/>
      <c r="CJ459" s="4"/>
      <c r="CK459" s="218">
        <f t="shared" si="4280"/>
        <v>0</v>
      </c>
      <c r="CL459" s="221">
        <f t="shared" si="4281"/>
        <v>0</v>
      </c>
      <c r="CM459" s="4"/>
      <c r="CN459" s="4"/>
      <c r="CO459" s="218">
        <f t="shared" si="4282"/>
        <v>0</v>
      </c>
      <c r="CP459" s="221">
        <f t="shared" si="4283"/>
        <v>0</v>
      </c>
      <c r="CQ459" s="4"/>
      <c r="CR459" s="4"/>
      <c r="CS459" s="218">
        <f t="shared" si="4284"/>
        <v>0</v>
      </c>
      <c r="CT459" s="221">
        <f t="shared" si="4285"/>
        <v>0</v>
      </c>
      <c r="CU459" s="4"/>
      <c r="CV459" s="4"/>
      <c r="CW459" s="218">
        <f t="shared" si="4286"/>
        <v>0</v>
      </c>
      <c r="CX459" s="221">
        <f t="shared" si="4287"/>
        <v>0</v>
      </c>
      <c r="CY459" s="4"/>
      <c r="CZ459" s="4"/>
      <c r="DA459" s="218">
        <f t="shared" si="4288"/>
        <v>0</v>
      </c>
      <c r="DB459" s="221">
        <f t="shared" si="4289"/>
        <v>0</v>
      </c>
      <c r="DC459" s="4"/>
      <c r="DD459" s="4"/>
      <c r="DE459" s="218">
        <f t="shared" si="4290"/>
        <v>0</v>
      </c>
      <c r="DF459" s="221">
        <f t="shared" si="4291"/>
        <v>0</v>
      </c>
      <c r="DG459" s="4"/>
      <c r="DH459" s="4"/>
      <c r="DI459" s="218">
        <f t="shared" si="4292"/>
        <v>0</v>
      </c>
      <c r="DJ459" s="221">
        <f t="shared" si="4293"/>
        <v>0</v>
      </c>
      <c r="DK459" s="4"/>
      <c r="DL459" s="4"/>
      <c r="DM459" s="218">
        <f t="shared" si="4294"/>
        <v>0</v>
      </c>
      <c r="DN459" s="221">
        <f t="shared" si="4295"/>
        <v>0</v>
      </c>
      <c r="DO459" s="4"/>
      <c r="DP459" s="4"/>
      <c r="DQ459" s="218">
        <f t="shared" si="4296"/>
        <v>0</v>
      </c>
      <c r="DR459" s="221">
        <f t="shared" si="4297"/>
        <v>0</v>
      </c>
      <c r="DS459" s="4"/>
      <c r="DT459" s="4"/>
      <c r="DU459" s="218">
        <f t="shared" si="4298"/>
        <v>0</v>
      </c>
      <c r="DV459" s="221">
        <f t="shared" si="4299"/>
        <v>0</v>
      </c>
      <c r="DW459" s="4"/>
      <c r="DX459" s="4"/>
      <c r="DY459" s="4"/>
      <c r="DZ459" s="218">
        <f t="shared" si="4300"/>
        <v>0</v>
      </c>
      <c r="EA459" s="221">
        <f t="shared" si="4301"/>
        <v>0</v>
      </c>
      <c r="EB459" s="4"/>
      <c r="EC459" s="4"/>
      <c r="ED459" s="218">
        <f t="shared" si="4302"/>
        <v>0</v>
      </c>
      <c r="EE459" s="221">
        <f t="shared" si="4303"/>
        <v>0</v>
      </c>
      <c r="EF459" s="4"/>
      <c r="EG459" s="4"/>
      <c r="EH459" s="218">
        <f t="shared" si="4304"/>
        <v>0</v>
      </c>
      <c r="EI459" s="221">
        <f t="shared" si="4305"/>
        <v>0</v>
      </c>
      <c r="EJ459" s="4"/>
      <c r="EK459" s="4"/>
      <c r="EL459" s="218">
        <f t="shared" si="4306"/>
        <v>0</v>
      </c>
      <c r="EM459" s="221">
        <f t="shared" si="4307"/>
        <v>0</v>
      </c>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c r="HT459" s="4"/>
      <c r="HU459" s="4"/>
      <c r="HV459" s="4"/>
      <c r="HW459" s="4"/>
      <c r="HX459" s="4"/>
      <c r="HY459" s="4"/>
      <c r="HZ459" s="4"/>
      <c r="IA459" s="4"/>
      <c r="IB459" s="4"/>
      <c r="IC459" s="4"/>
      <c r="ID459" s="4"/>
      <c r="IE459" s="4"/>
      <c r="IF459" s="4"/>
      <c r="IG459" s="4"/>
      <c r="IH459" s="4"/>
      <c r="II459" s="4"/>
      <c r="IJ459" s="4"/>
      <c r="IK459" s="4"/>
      <c r="IL459" s="4"/>
      <c r="IM459" s="4"/>
      <c r="IN459" s="4"/>
      <c r="IO459" s="4"/>
      <c r="IP459" s="4"/>
      <c r="IQ459" s="4"/>
      <c r="IR459" s="4"/>
      <c r="IS459" s="4"/>
      <c r="IT459" s="4"/>
      <c r="IU459" s="4"/>
      <c r="IV459" s="4"/>
      <c r="IW459" s="4"/>
      <c r="IX459" s="4"/>
      <c r="IY459" s="4"/>
      <c r="IZ459" s="4"/>
      <c r="JA459" s="4"/>
      <c r="JB459" s="4"/>
      <c r="JC459" s="4"/>
      <c r="JD459" s="4"/>
      <c r="JE459" s="4"/>
      <c r="JF459" s="4"/>
      <c r="JG459" s="4"/>
      <c r="JH459" s="4"/>
      <c r="JI459" s="4"/>
      <c r="JJ459" s="4"/>
      <c r="JK459" s="4"/>
      <c r="JL459" s="4"/>
      <c r="JM459" s="4"/>
      <c r="JN459" s="4"/>
    </row>
    <row r="460" spans="1:274" s="5" customFormat="1" x14ac:dyDescent="0.2">
      <c r="A460" s="19"/>
      <c r="B460" s="19"/>
      <c r="C460" s="19"/>
      <c r="D460" s="19"/>
      <c r="E460" s="19"/>
      <c r="F460" s="19"/>
      <c r="G460" s="19"/>
      <c r="H460" s="19"/>
      <c r="I460" s="19"/>
      <c r="J460" s="19"/>
      <c r="K460" s="55"/>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55"/>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55"/>
      <c r="BH460" s="19"/>
      <c r="BI460" s="19"/>
      <c r="BJ460" s="19"/>
      <c r="BK460" s="19"/>
      <c r="BL460" s="19"/>
      <c r="BM460" s="19"/>
      <c r="BN460" s="19"/>
      <c r="BO460" s="19"/>
      <c r="BP460" s="19"/>
      <c r="BQ460" s="19"/>
      <c r="BR460" s="19"/>
      <c r="BS460" s="19"/>
      <c r="BT460" s="19"/>
      <c r="BU460" s="19"/>
      <c r="BV460" s="19"/>
      <c r="BW460" s="19"/>
      <c r="BX460" s="19"/>
      <c r="BY460" s="19"/>
      <c r="BZ460" s="19"/>
      <c r="CA460" s="19"/>
      <c r="CB460" s="17"/>
      <c r="CC460" s="17"/>
      <c r="CD460" s="4"/>
      <c r="CE460" s="4"/>
      <c r="CF460" s="4"/>
      <c r="CG460" s="218">
        <f t="shared" si="4278"/>
        <v>0</v>
      </c>
      <c r="CH460" s="221">
        <f t="shared" si="4279"/>
        <v>0</v>
      </c>
      <c r="CI460" s="4"/>
      <c r="CJ460" s="4"/>
      <c r="CK460" s="218">
        <f t="shared" si="4280"/>
        <v>0</v>
      </c>
      <c r="CL460" s="221">
        <f t="shared" si="4281"/>
        <v>0</v>
      </c>
      <c r="CM460" s="4"/>
      <c r="CN460" s="4"/>
      <c r="CO460" s="218">
        <f t="shared" si="4282"/>
        <v>0</v>
      </c>
      <c r="CP460" s="221">
        <f t="shared" si="4283"/>
        <v>0</v>
      </c>
      <c r="CQ460" s="4"/>
      <c r="CR460" s="4"/>
      <c r="CS460" s="218">
        <f t="shared" si="4284"/>
        <v>0</v>
      </c>
      <c r="CT460" s="221">
        <f t="shared" si="4285"/>
        <v>0</v>
      </c>
      <c r="CU460" s="4"/>
      <c r="CV460" s="4"/>
      <c r="CW460" s="218">
        <f t="shared" si="4286"/>
        <v>0</v>
      </c>
      <c r="CX460" s="221">
        <f t="shared" si="4287"/>
        <v>0</v>
      </c>
      <c r="CY460" s="4"/>
      <c r="CZ460" s="4"/>
      <c r="DA460" s="218">
        <f t="shared" si="4288"/>
        <v>0</v>
      </c>
      <c r="DB460" s="221">
        <f t="shared" si="4289"/>
        <v>0</v>
      </c>
      <c r="DC460" s="4"/>
      <c r="DD460" s="4"/>
      <c r="DE460" s="218">
        <f t="shared" si="4290"/>
        <v>0</v>
      </c>
      <c r="DF460" s="221">
        <f t="shared" si="4291"/>
        <v>0</v>
      </c>
      <c r="DG460" s="4"/>
      <c r="DH460" s="4"/>
      <c r="DI460" s="218">
        <f t="shared" si="4292"/>
        <v>0</v>
      </c>
      <c r="DJ460" s="221">
        <f t="shared" si="4293"/>
        <v>0</v>
      </c>
      <c r="DK460" s="4"/>
      <c r="DL460" s="4"/>
      <c r="DM460" s="218">
        <f t="shared" si="4294"/>
        <v>0</v>
      </c>
      <c r="DN460" s="221">
        <f t="shared" si="4295"/>
        <v>0</v>
      </c>
      <c r="DO460" s="4"/>
      <c r="DP460" s="4"/>
      <c r="DQ460" s="218">
        <f t="shared" si="4296"/>
        <v>0</v>
      </c>
      <c r="DR460" s="221">
        <f t="shared" si="4297"/>
        <v>0</v>
      </c>
      <c r="DS460" s="4"/>
      <c r="DT460" s="4"/>
      <c r="DU460" s="218">
        <f t="shared" si="4298"/>
        <v>0</v>
      </c>
      <c r="DV460" s="221">
        <f t="shared" si="4299"/>
        <v>0</v>
      </c>
      <c r="DW460" s="4"/>
      <c r="DX460" s="4"/>
      <c r="DY460" s="4"/>
      <c r="DZ460" s="218">
        <f t="shared" si="4300"/>
        <v>0</v>
      </c>
      <c r="EA460" s="221">
        <f t="shared" si="4301"/>
        <v>0</v>
      </c>
      <c r="EB460" s="4"/>
      <c r="EC460" s="4"/>
      <c r="ED460" s="218">
        <f t="shared" si="4302"/>
        <v>0</v>
      </c>
      <c r="EE460" s="221">
        <f t="shared" si="4303"/>
        <v>0</v>
      </c>
      <c r="EF460" s="4"/>
      <c r="EG460" s="4"/>
      <c r="EH460" s="218">
        <f t="shared" si="4304"/>
        <v>0</v>
      </c>
      <c r="EI460" s="221">
        <f t="shared" si="4305"/>
        <v>0</v>
      </c>
      <c r="EJ460" s="4"/>
      <c r="EK460" s="4"/>
      <c r="EL460" s="218">
        <f t="shared" si="4306"/>
        <v>0</v>
      </c>
      <c r="EM460" s="221">
        <f t="shared" si="4307"/>
        <v>0</v>
      </c>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c r="HT460" s="4"/>
      <c r="HU460" s="4"/>
      <c r="HV460" s="4"/>
      <c r="HW460" s="4"/>
      <c r="HX460" s="4"/>
      <c r="HY460" s="4"/>
      <c r="HZ460" s="4"/>
      <c r="IA460" s="4"/>
      <c r="IB460" s="4"/>
      <c r="IC460" s="4"/>
      <c r="ID460" s="4"/>
      <c r="IE460" s="4"/>
      <c r="IF460" s="4"/>
      <c r="IG460" s="4"/>
      <c r="IH460" s="4"/>
      <c r="II460" s="4"/>
      <c r="IJ460" s="4"/>
      <c r="IK460" s="4"/>
      <c r="IL460" s="4"/>
      <c r="IM460" s="4"/>
      <c r="IN460" s="4"/>
      <c r="IO460" s="4"/>
      <c r="IP460" s="4"/>
      <c r="IQ460" s="4"/>
      <c r="IR460" s="4"/>
      <c r="IS460" s="4"/>
      <c r="IT460" s="4"/>
      <c r="IU460" s="4"/>
      <c r="IV460" s="4"/>
      <c r="IW460" s="4"/>
      <c r="IX460" s="4"/>
      <c r="IY460" s="4"/>
      <c r="IZ460" s="4"/>
      <c r="JA460" s="4"/>
      <c r="JB460" s="4"/>
      <c r="JC460" s="4"/>
      <c r="JD460" s="4"/>
      <c r="JE460" s="4"/>
      <c r="JF460" s="4"/>
      <c r="JG460" s="4"/>
      <c r="JH460" s="4"/>
      <c r="JI460" s="4"/>
      <c r="JJ460" s="4"/>
      <c r="JK460" s="4"/>
      <c r="JL460" s="4"/>
      <c r="JM460" s="4"/>
      <c r="JN460" s="4"/>
    </row>
    <row r="461" spans="1:274" s="5" customFormat="1"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56"/>
      <c r="AD461" s="19"/>
      <c r="AE461" s="56"/>
      <c r="AF461" s="19"/>
      <c r="AG461" s="56"/>
      <c r="AH461" s="19"/>
      <c r="AI461" s="56"/>
      <c r="AJ461" s="19"/>
      <c r="AK461" s="56"/>
      <c r="AL461" s="19"/>
      <c r="AM461" s="56"/>
      <c r="AN461" s="19"/>
      <c r="AO461" s="56"/>
      <c r="AP461" s="19"/>
      <c r="AQ461" s="56"/>
      <c r="AR461" s="19"/>
      <c r="AS461" s="56"/>
      <c r="AT461" s="19"/>
      <c r="AU461" s="56"/>
      <c r="AV461" s="19"/>
      <c r="AW461" s="56"/>
      <c r="AX461" s="19"/>
      <c r="AY461" s="56"/>
      <c r="AZ461" s="19"/>
      <c r="BA461" s="56"/>
      <c r="BB461" s="19"/>
      <c r="BC461" s="56"/>
      <c r="BD461" s="19"/>
      <c r="BE461" s="56"/>
      <c r="BF461" s="19"/>
      <c r="BG461" s="56"/>
      <c r="BH461" s="19"/>
      <c r="BI461" s="56"/>
      <c r="BJ461" s="19"/>
      <c r="BK461" s="56"/>
      <c r="BL461" s="19"/>
      <c r="BM461" s="56"/>
      <c r="BN461" s="19"/>
      <c r="BO461" s="56"/>
      <c r="BP461" s="19"/>
      <c r="BQ461" s="56"/>
      <c r="BR461" s="19"/>
      <c r="BS461" s="56"/>
      <c r="BT461" s="19"/>
      <c r="BU461" s="56"/>
      <c r="BV461" s="19"/>
      <c r="BW461" s="56"/>
      <c r="BX461" s="19"/>
      <c r="BY461" s="56"/>
      <c r="BZ461" s="19"/>
      <c r="CA461" s="19"/>
      <c r="CB461" s="17"/>
      <c r="CC461" s="17"/>
      <c r="CD461" s="63"/>
      <c r="CE461" s="4"/>
      <c r="CF461" s="4"/>
      <c r="CG461" s="218">
        <f t="shared" si="4278"/>
        <v>0</v>
      </c>
      <c r="CH461" s="221">
        <f t="shared" si="4279"/>
        <v>0</v>
      </c>
      <c r="CI461" s="4"/>
      <c r="CJ461" s="4"/>
      <c r="CK461" s="218">
        <f t="shared" si="4280"/>
        <v>0</v>
      </c>
      <c r="CL461" s="221">
        <f t="shared" si="4281"/>
        <v>0</v>
      </c>
      <c r="CM461" s="4"/>
      <c r="CN461" s="4"/>
      <c r="CO461" s="218">
        <f t="shared" si="4282"/>
        <v>0</v>
      </c>
      <c r="CP461" s="221">
        <f t="shared" si="4283"/>
        <v>0</v>
      </c>
      <c r="CQ461" s="4"/>
      <c r="CR461" s="4"/>
      <c r="CS461" s="218">
        <f t="shared" si="4284"/>
        <v>0</v>
      </c>
      <c r="CT461" s="221">
        <f t="shared" si="4285"/>
        <v>0</v>
      </c>
      <c r="CU461" s="4"/>
      <c r="CV461" s="4"/>
      <c r="CW461" s="218">
        <f t="shared" si="4286"/>
        <v>0</v>
      </c>
      <c r="CX461" s="221">
        <f t="shared" si="4287"/>
        <v>0</v>
      </c>
      <c r="CY461" s="4"/>
      <c r="CZ461" s="4"/>
      <c r="DA461" s="218">
        <f t="shared" si="4288"/>
        <v>0</v>
      </c>
      <c r="DB461" s="221">
        <f t="shared" si="4289"/>
        <v>0</v>
      </c>
      <c r="DC461" s="4"/>
      <c r="DD461" s="4"/>
      <c r="DE461" s="218">
        <f t="shared" si="4290"/>
        <v>0</v>
      </c>
      <c r="DF461" s="221">
        <f t="shared" si="4291"/>
        <v>0</v>
      </c>
      <c r="DG461" s="4"/>
      <c r="DH461" s="4"/>
      <c r="DI461" s="218">
        <f t="shared" si="4292"/>
        <v>0</v>
      </c>
      <c r="DJ461" s="221">
        <f t="shared" si="4293"/>
        <v>0</v>
      </c>
      <c r="DK461" s="4"/>
      <c r="DL461" s="4"/>
      <c r="DM461" s="218">
        <f t="shared" si="4294"/>
        <v>0</v>
      </c>
      <c r="DN461" s="221">
        <f t="shared" si="4295"/>
        <v>0</v>
      </c>
      <c r="DO461" s="4"/>
      <c r="DP461" s="4"/>
      <c r="DQ461" s="218">
        <f t="shared" si="4296"/>
        <v>0</v>
      </c>
      <c r="DR461" s="221">
        <f t="shared" si="4297"/>
        <v>0</v>
      </c>
      <c r="DS461" s="4"/>
      <c r="DT461" s="4"/>
      <c r="DU461" s="218">
        <f t="shared" si="4298"/>
        <v>0</v>
      </c>
      <c r="DV461" s="221">
        <f t="shared" si="4299"/>
        <v>0</v>
      </c>
      <c r="DW461" s="4"/>
      <c r="DX461" s="4"/>
      <c r="DY461" s="4"/>
      <c r="DZ461" s="218">
        <f t="shared" si="4300"/>
        <v>0</v>
      </c>
      <c r="EA461" s="221">
        <f t="shared" si="4301"/>
        <v>0</v>
      </c>
      <c r="EB461" s="4"/>
      <c r="EC461" s="4"/>
      <c r="ED461" s="218">
        <f t="shared" si="4302"/>
        <v>0</v>
      </c>
      <c r="EE461" s="221">
        <f t="shared" si="4303"/>
        <v>0</v>
      </c>
      <c r="EF461" s="4"/>
      <c r="EG461" s="4"/>
      <c r="EH461" s="218">
        <f t="shared" si="4304"/>
        <v>0</v>
      </c>
      <c r="EI461" s="221">
        <f t="shared" si="4305"/>
        <v>0</v>
      </c>
      <c r="EJ461" s="4"/>
      <c r="EK461" s="4"/>
      <c r="EL461" s="218">
        <f t="shared" si="4306"/>
        <v>0</v>
      </c>
      <c r="EM461" s="221">
        <f t="shared" si="4307"/>
        <v>0</v>
      </c>
      <c r="EN461" s="4"/>
      <c r="EO461" s="18"/>
      <c r="EP461" s="18"/>
      <c r="EQ461" s="18"/>
      <c r="ER461" s="18"/>
      <c r="ES461" s="18"/>
      <c r="ET461" s="18"/>
      <c r="EU461" s="18"/>
      <c r="EV461" s="18"/>
      <c r="EW461" s="18"/>
      <c r="EX461" s="18"/>
      <c r="EY461" s="18"/>
      <c r="EZ461" s="18"/>
      <c r="FA461" s="18"/>
      <c r="FB461" s="18"/>
      <c r="FC461" s="18"/>
      <c r="FD461" s="18"/>
      <c r="FE461" s="18"/>
      <c r="FF461" s="18"/>
      <c r="FG461" s="18"/>
      <c r="FH461" s="18"/>
      <c r="FI461" s="18"/>
      <c r="FJ461" s="18"/>
      <c r="FK461" s="18"/>
      <c r="FL461" s="18"/>
      <c r="FM461" s="18"/>
      <c r="FN461" s="18"/>
      <c r="FO461" s="18"/>
      <c r="FP461" s="18"/>
      <c r="FQ461" s="18"/>
      <c r="FR461" s="18"/>
      <c r="FS461" s="18"/>
      <c r="FT461" s="18"/>
      <c r="FU461" s="18"/>
      <c r="FV461" s="18"/>
      <c r="FW461" s="18"/>
      <c r="FX461" s="18"/>
      <c r="FY461" s="18"/>
      <c r="FZ461" s="18"/>
      <c r="GA461" s="18"/>
      <c r="GB461" s="18"/>
      <c r="GC461" s="18"/>
      <c r="GD461" s="18"/>
      <c r="GE461" s="18"/>
      <c r="GF461" s="18"/>
      <c r="GG461" s="18"/>
      <c r="GH461" s="18"/>
      <c r="GI461" s="18"/>
      <c r="GJ461" s="18"/>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c r="HT461" s="4"/>
      <c r="HU461" s="4"/>
      <c r="HV461" s="4"/>
      <c r="HW461" s="4"/>
      <c r="HX461" s="4"/>
      <c r="HY461" s="4"/>
      <c r="HZ461" s="4"/>
      <c r="IA461" s="4"/>
      <c r="IB461" s="4"/>
      <c r="IC461" s="4"/>
      <c r="ID461" s="4"/>
      <c r="IE461" s="4"/>
      <c r="IF461" s="4"/>
      <c r="IG461" s="4"/>
      <c r="IH461" s="4"/>
      <c r="II461" s="4"/>
      <c r="IJ461" s="4"/>
      <c r="IK461" s="4"/>
      <c r="IL461" s="4"/>
      <c r="IM461" s="4"/>
      <c r="IN461" s="4"/>
      <c r="IO461" s="4"/>
      <c r="IP461" s="4"/>
      <c r="IQ461" s="4"/>
      <c r="IR461" s="4"/>
      <c r="IS461" s="4"/>
      <c r="IT461" s="4"/>
      <c r="IU461" s="4"/>
      <c r="IV461" s="4"/>
      <c r="IW461" s="4"/>
      <c r="IX461" s="4"/>
      <c r="IY461" s="4"/>
      <c r="IZ461" s="4"/>
      <c r="JA461" s="4"/>
      <c r="JB461" s="4"/>
      <c r="JC461" s="4"/>
      <c r="JD461" s="4"/>
      <c r="JE461" s="4"/>
      <c r="JF461" s="4"/>
      <c r="JG461" s="4"/>
      <c r="JH461" s="4"/>
      <c r="JI461" s="4"/>
      <c r="JJ461" s="4"/>
      <c r="JK461" s="4"/>
      <c r="JL461" s="4"/>
      <c r="JM461" s="4"/>
      <c r="JN461" s="4"/>
    </row>
    <row r="462" spans="1:274" s="14" customFormat="1" ht="24" x14ac:dyDescent="0.2">
      <c r="A462" s="65"/>
      <c r="B462" s="65" t="s">
        <v>60</v>
      </c>
      <c r="C462" s="65"/>
      <c r="D462" s="65"/>
      <c r="E462" s="65">
        <f>SUM(E429:E459)</f>
        <v>0</v>
      </c>
      <c r="F462" s="142">
        <f t="shared" ref="F462:AZ462" si="4406">SUM(F429:F459)</f>
        <v>0</v>
      </c>
      <c r="G462" s="65">
        <f t="shared" si="4406"/>
        <v>0</v>
      </c>
      <c r="H462" s="65">
        <f t="shared" si="4406"/>
        <v>0</v>
      </c>
      <c r="I462" s="65">
        <f t="shared" si="4406"/>
        <v>0</v>
      </c>
      <c r="J462" s="65">
        <f t="shared" si="4406"/>
        <v>0</v>
      </c>
      <c r="K462" s="65">
        <f t="shared" si="4406"/>
        <v>0</v>
      </c>
      <c r="L462" s="65">
        <f t="shared" si="4406"/>
        <v>0</v>
      </c>
      <c r="M462" s="65">
        <f t="shared" si="4406"/>
        <v>0</v>
      </c>
      <c r="N462" s="65">
        <f t="shared" si="4406"/>
        <v>0</v>
      </c>
      <c r="O462" s="65">
        <f t="shared" si="4406"/>
        <v>0</v>
      </c>
      <c r="P462" s="65">
        <f t="shared" si="4406"/>
        <v>0</v>
      </c>
      <c r="Q462" s="65">
        <f t="shared" si="4406"/>
        <v>0</v>
      </c>
      <c r="R462" s="65">
        <f t="shared" si="4406"/>
        <v>0</v>
      </c>
      <c r="S462" s="65">
        <f t="shared" si="4406"/>
        <v>0</v>
      </c>
      <c r="T462" s="65">
        <f t="shared" si="4406"/>
        <v>0</v>
      </c>
      <c r="U462" s="65">
        <f t="shared" si="4406"/>
        <v>0</v>
      </c>
      <c r="V462" s="65">
        <f t="shared" si="4406"/>
        <v>0</v>
      </c>
      <c r="W462" s="65">
        <f t="shared" si="4406"/>
        <v>0</v>
      </c>
      <c r="X462" s="65">
        <f t="shared" si="4406"/>
        <v>0</v>
      </c>
      <c r="Y462" s="65">
        <f t="shared" si="4406"/>
        <v>0</v>
      </c>
      <c r="Z462" s="65">
        <f t="shared" si="4406"/>
        <v>0</v>
      </c>
      <c r="AA462" s="65">
        <f t="shared" si="4406"/>
        <v>0</v>
      </c>
      <c r="AB462" s="65">
        <f t="shared" si="4406"/>
        <v>0</v>
      </c>
      <c r="AC462" s="65">
        <f t="shared" si="4406"/>
        <v>0</v>
      </c>
      <c r="AD462" s="65">
        <f t="shared" si="4406"/>
        <v>0</v>
      </c>
      <c r="AE462" s="65">
        <f t="shared" si="4406"/>
        <v>0</v>
      </c>
      <c r="AF462" s="65">
        <f t="shared" si="4406"/>
        <v>0</v>
      </c>
      <c r="AG462" s="65">
        <f t="shared" si="4406"/>
        <v>0</v>
      </c>
      <c r="AH462" s="65">
        <f t="shared" si="4406"/>
        <v>0</v>
      </c>
      <c r="AI462" s="65">
        <f t="shared" si="4406"/>
        <v>0</v>
      </c>
      <c r="AJ462" s="65">
        <f t="shared" si="4406"/>
        <v>0</v>
      </c>
      <c r="AK462" s="65">
        <f t="shared" si="4406"/>
        <v>0</v>
      </c>
      <c r="AL462" s="65">
        <f t="shared" si="4406"/>
        <v>0</v>
      </c>
      <c r="AM462" s="65">
        <f t="shared" si="4406"/>
        <v>0</v>
      </c>
      <c r="AN462" s="65">
        <f t="shared" si="4406"/>
        <v>0</v>
      </c>
      <c r="AO462" s="65">
        <f t="shared" si="4406"/>
        <v>0</v>
      </c>
      <c r="AP462" s="65">
        <f t="shared" si="4406"/>
        <v>0</v>
      </c>
      <c r="AQ462" s="65">
        <f t="shared" si="4406"/>
        <v>0</v>
      </c>
      <c r="AR462" s="65">
        <f t="shared" si="4406"/>
        <v>0</v>
      </c>
      <c r="AS462" s="65">
        <f t="shared" si="4406"/>
        <v>0</v>
      </c>
      <c r="AT462" s="65">
        <f t="shared" si="4406"/>
        <v>0</v>
      </c>
      <c r="AU462" s="65">
        <f t="shared" si="4406"/>
        <v>0</v>
      </c>
      <c r="AV462" s="65">
        <f t="shared" si="4406"/>
        <v>0</v>
      </c>
      <c r="AW462" s="65">
        <f t="shared" si="4406"/>
        <v>0</v>
      </c>
      <c r="AX462" s="65">
        <f t="shared" si="4406"/>
        <v>0</v>
      </c>
      <c r="AY462" s="65">
        <f t="shared" si="4406"/>
        <v>0</v>
      </c>
      <c r="AZ462" s="65">
        <f t="shared" si="4406"/>
        <v>0</v>
      </c>
      <c r="BA462" s="65">
        <f t="shared" ref="BA462:BX462" si="4407">SUM(BA429:BA459)</f>
        <v>0</v>
      </c>
      <c r="BB462" s="65">
        <f t="shared" si="4407"/>
        <v>0</v>
      </c>
      <c r="BC462" s="65">
        <f t="shared" si="4407"/>
        <v>0</v>
      </c>
      <c r="BD462" s="65">
        <f t="shared" si="4407"/>
        <v>0</v>
      </c>
      <c r="BE462" s="65">
        <f t="shared" si="4407"/>
        <v>0</v>
      </c>
      <c r="BF462" s="65">
        <f t="shared" si="4407"/>
        <v>0</v>
      </c>
      <c r="BG462" s="65">
        <f t="shared" si="4407"/>
        <v>0</v>
      </c>
      <c r="BH462" s="65">
        <f t="shared" si="4407"/>
        <v>0</v>
      </c>
      <c r="BI462" s="65">
        <f t="shared" si="4407"/>
        <v>0</v>
      </c>
      <c r="BJ462" s="65">
        <f t="shared" si="4407"/>
        <v>0</v>
      </c>
      <c r="BK462" s="65">
        <f t="shared" si="4407"/>
        <v>0</v>
      </c>
      <c r="BL462" s="65">
        <f t="shared" si="4407"/>
        <v>0</v>
      </c>
      <c r="BM462" s="65">
        <f t="shared" si="4407"/>
        <v>0</v>
      </c>
      <c r="BN462" s="65">
        <f t="shared" si="4407"/>
        <v>0</v>
      </c>
      <c r="BO462" s="65">
        <f t="shared" si="4407"/>
        <v>0</v>
      </c>
      <c r="BP462" s="65">
        <f t="shared" si="4407"/>
        <v>0</v>
      </c>
      <c r="BQ462" s="65">
        <f t="shared" si="4407"/>
        <v>0</v>
      </c>
      <c r="BR462" s="65">
        <f t="shared" si="4407"/>
        <v>0</v>
      </c>
      <c r="BS462" s="65">
        <f t="shared" si="4407"/>
        <v>0</v>
      </c>
      <c r="BT462" s="65">
        <f t="shared" si="4407"/>
        <v>0</v>
      </c>
      <c r="BU462" s="65">
        <f t="shared" si="4407"/>
        <v>0</v>
      </c>
      <c r="BV462" s="65">
        <f t="shared" si="4407"/>
        <v>0</v>
      </c>
      <c r="BW462" s="65">
        <f t="shared" si="4407"/>
        <v>0</v>
      </c>
      <c r="BX462" s="65">
        <f t="shared" si="4407"/>
        <v>0</v>
      </c>
      <c r="BY462" s="65">
        <f t="shared" ref="BY462:BZ462" si="4408">SUM(BY429:BY459)</f>
        <v>1.0000000000000001E-5</v>
      </c>
      <c r="BZ462" s="65">
        <f t="shared" si="4408"/>
        <v>3.5000000000000005E-4</v>
      </c>
      <c r="CA462" s="65"/>
      <c r="CB462" s="66">
        <f>SUM(CB429:CB459)</f>
        <v>1.0000000000000001E-5</v>
      </c>
      <c r="CC462" s="66">
        <f>SUM(CC429:CC459)</f>
        <v>0</v>
      </c>
      <c r="CD462" s="67" t="s">
        <v>60</v>
      </c>
      <c r="CE462" s="142">
        <f t="shared" ref="CE462:CF462" si="4409">SUM(CE429:CE461)</f>
        <v>0</v>
      </c>
      <c r="CF462" s="142">
        <f t="shared" si="4409"/>
        <v>0</v>
      </c>
      <c r="CG462" s="142">
        <f>SUM(CG429:CG461)</f>
        <v>0</v>
      </c>
      <c r="CH462" s="142">
        <f>SUM(CH429:CH461)</f>
        <v>0</v>
      </c>
      <c r="CI462" s="142">
        <f t="shared" ref="CI462:CJ462" si="4410">SUM(CI429:CI461)</f>
        <v>0</v>
      </c>
      <c r="CJ462" s="142">
        <f t="shared" si="4410"/>
        <v>0</v>
      </c>
      <c r="CK462" s="142">
        <f>SUM(CK429:CK461)</f>
        <v>0</v>
      </c>
      <c r="CL462" s="142">
        <f>SUM(CL429:CL461)</f>
        <v>0</v>
      </c>
      <c r="CM462" s="142">
        <f t="shared" ref="CM462:CN462" si="4411">SUM(CM429:CM461)</f>
        <v>0</v>
      </c>
      <c r="CN462" s="142">
        <f t="shared" si="4411"/>
        <v>0</v>
      </c>
      <c r="CO462" s="142">
        <f>SUM(CO429:CO461)</f>
        <v>0</v>
      </c>
      <c r="CP462" s="142">
        <f>SUM(CP429:CP461)</f>
        <v>0</v>
      </c>
      <c r="CQ462" s="142">
        <f t="shared" ref="CQ462:CR462" si="4412">SUM(CQ429:CQ461)</f>
        <v>0</v>
      </c>
      <c r="CR462" s="142">
        <f t="shared" si="4412"/>
        <v>0</v>
      </c>
      <c r="CS462" s="142">
        <f>SUM(CS429:CS461)</f>
        <v>0</v>
      </c>
      <c r="CT462" s="142">
        <f>SUM(CT429:CT461)</f>
        <v>0</v>
      </c>
      <c r="CU462" s="142">
        <f t="shared" ref="CU462:CV462" si="4413">SUM(CU429:CU461)</f>
        <v>0</v>
      </c>
      <c r="CV462" s="142">
        <f t="shared" si="4413"/>
        <v>0</v>
      </c>
      <c r="CW462" s="142">
        <f>SUM(CW429:CW461)</f>
        <v>0</v>
      </c>
      <c r="CX462" s="142">
        <f>SUM(CX429:CX461)</f>
        <v>0</v>
      </c>
      <c r="CY462" s="142">
        <f t="shared" ref="CY462:CZ462" si="4414">SUM(CY429:CY461)</f>
        <v>0</v>
      </c>
      <c r="CZ462" s="142">
        <f t="shared" si="4414"/>
        <v>0</v>
      </c>
      <c r="DA462" s="142">
        <f>SUM(DA429:DA461)</f>
        <v>0</v>
      </c>
      <c r="DB462" s="142">
        <f>SUM(DB429:DB461)</f>
        <v>0</v>
      </c>
      <c r="DC462" s="142">
        <f t="shared" ref="DC462:DD462" si="4415">SUM(DC429:DC461)</f>
        <v>0</v>
      </c>
      <c r="DD462" s="142">
        <f t="shared" si="4415"/>
        <v>0</v>
      </c>
      <c r="DE462" s="142">
        <f>SUM(DE429:DE461)</f>
        <v>0</v>
      </c>
      <c r="DF462" s="142">
        <f>SUM(DF429:DF461)</f>
        <v>0</v>
      </c>
      <c r="DG462" s="142">
        <f t="shared" ref="DG462:DH462" si="4416">SUM(DG429:DG461)</f>
        <v>0</v>
      </c>
      <c r="DH462" s="142">
        <f t="shared" si="4416"/>
        <v>0</v>
      </c>
      <c r="DI462" s="142">
        <f>SUM(DI429:DI461)</f>
        <v>0</v>
      </c>
      <c r="DJ462" s="142">
        <f>SUM(DJ429:DJ461)</f>
        <v>0</v>
      </c>
      <c r="DK462" s="142">
        <f t="shared" ref="DK462:DL462" si="4417">SUM(DK429:DK461)</f>
        <v>0</v>
      </c>
      <c r="DL462" s="142">
        <f t="shared" si="4417"/>
        <v>0</v>
      </c>
      <c r="DM462" s="142">
        <f>SUM(DM429:DM461)</f>
        <v>0</v>
      </c>
      <c r="DN462" s="142">
        <f>SUM(DN429:DN461)</f>
        <v>0</v>
      </c>
      <c r="DO462" s="142">
        <f t="shared" ref="DO462:DP462" si="4418">SUM(DO429:DO461)</f>
        <v>0</v>
      </c>
      <c r="DP462" s="142">
        <f t="shared" si="4418"/>
        <v>0</v>
      </c>
      <c r="DQ462" s="142">
        <f>SUM(DQ429:DQ461)</f>
        <v>0</v>
      </c>
      <c r="DR462" s="142">
        <f>SUM(DR429:DR461)</f>
        <v>0</v>
      </c>
      <c r="DS462" s="142">
        <f t="shared" ref="DS462:DT462" si="4419">SUM(DS429:DS461)</f>
        <v>0</v>
      </c>
      <c r="DT462" s="142">
        <f t="shared" si="4419"/>
        <v>0</v>
      </c>
      <c r="DU462" s="142">
        <f>SUM(DU429:DU461)</f>
        <v>0</v>
      </c>
      <c r="DV462" s="142">
        <f>SUM(DV429:DV461)</f>
        <v>0</v>
      </c>
      <c r="DW462" s="18"/>
      <c r="DX462" s="142">
        <f t="shared" ref="DX462:DY462" si="4420">SUM(DX429:DX461)</f>
        <v>0</v>
      </c>
      <c r="DY462" s="142">
        <f t="shared" si="4420"/>
        <v>0</v>
      </c>
      <c r="DZ462" s="142">
        <f>SUM(DZ429:DZ461)</f>
        <v>0</v>
      </c>
      <c r="EA462" s="142">
        <f>SUM(EA429:EA461)</f>
        <v>0</v>
      </c>
      <c r="EB462" s="142">
        <f t="shared" ref="EB462:EC462" si="4421">SUM(EB429:EB461)</f>
        <v>0</v>
      </c>
      <c r="EC462" s="142">
        <f t="shared" si="4421"/>
        <v>0</v>
      </c>
      <c r="ED462" s="142">
        <f>SUM(ED429:ED461)</f>
        <v>0</v>
      </c>
      <c r="EE462" s="142">
        <f>SUM(EE429:EE461)</f>
        <v>0</v>
      </c>
      <c r="EF462" s="142">
        <f t="shared" ref="EF462:EG462" si="4422">SUM(EF429:EF461)</f>
        <v>0</v>
      </c>
      <c r="EG462" s="142">
        <f t="shared" si="4422"/>
        <v>0</v>
      </c>
      <c r="EH462" s="142">
        <f>SUM(EH429:EH461)</f>
        <v>0</v>
      </c>
      <c r="EI462" s="142">
        <f>SUM(EI429:EI461)</f>
        <v>0</v>
      </c>
      <c r="EJ462" s="142">
        <f t="shared" ref="EJ462:EK462" si="4423">SUM(EJ429:EJ461)</f>
        <v>0</v>
      </c>
      <c r="EK462" s="142">
        <f t="shared" si="4423"/>
        <v>0</v>
      </c>
      <c r="EL462" s="142">
        <f>SUM(EL429:EL461)</f>
        <v>0</v>
      </c>
      <c r="EM462" s="142">
        <f>SUM(EM429:EM461)</f>
        <v>0</v>
      </c>
      <c r="EN462" s="18"/>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18"/>
      <c r="GL462" s="18"/>
      <c r="GM462" s="18"/>
      <c r="GN462" s="18"/>
      <c r="GO462" s="18"/>
      <c r="GP462" s="18"/>
      <c r="GQ462" s="18"/>
      <c r="GR462" s="18"/>
      <c r="GS462" s="18"/>
      <c r="GT462" s="18"/>
      <c r="GU462" s="18"/>
      <c r="GV462" s="18"/>
      <c r="GW462" s="18"/>
      <c r="GX462" s="18"/>
      <c r="GY462" s="18"/>
      <c r="GZ462" s="18"/>
      <c r="HA462" s="18"/>
      <c r="HB462" s="18"/>
      <c r="HC462" s="18"/>
      <c r="HD462" s="18"/>
      <c r="HE462" s="18"/>
      <c r="HF462" s="18"/>
      <c r="HG462" s="18"/>
      <c r="HH462" s="18"/>
      <c r="HI462" s="18"/>
      <c r="HJ462" s="18"/>
      <c r="HK462" s="18"/>
      <c r="HL462" s="18"/>
      <c r="HM462" s="18"/>
      <c r="HN462" s="18"/>
      <c r="HO462" s="18"/>
      <c r="HP462" s="18"/>
      <c r="HQ462" s="18"/>
      <c r="HR462" s="18"/>
      <c r="HS462" s="18"/>
      <c r="HT462" s="18"/>
      <c r="HU462" s="18"/>
      <c r="HV462" s="18"/>
      <c r="HW462" s="18"/>
      <c r="HX462" s="18"/>
      <c r="HY462" s="18"/>
      <c r="HZ462" s="18"/>
      <c r="IA462" s="18"/>
      <c r="IB462" s="18"/>
      <c r="IC462" s="18"/>
      <c r="ID462" s="18"/>
      <c r="IE462" s="18"/>
      <c r="IF462" s="18"/>
      <c r="IG462" s="18"/>
      <c r="IH462" s="18"/>
      <c r="II462" s="18"/>
      <c r="IJ462" s="18"/>
      <c r="IK462" s="18"/>
      <c r="IL462" s="18"/>
      <c r="IM462" s="18"/>
      <c r="IN462" s="18"/>
      <c r="IO462" s="18"/>
      <c r="IP462" s="18"/>
      <c r="IQ462" s="18"/>
      <c r="IR462" s="18"/>
      <c r="IS462" s="18"/>
      <c r="IT462" s="18"/>
      <c r="IU462" s="18"/>
      <c r="IV462" s="18"/>
      <c r="IW462" s="18"/>
      <c r="IX462" s="18"/>
      <c r="IY462" s="18"/>
      <c r="IZ462" s="18"/>
      <c r="JA462" s="18"/>
      <c r="JB462" s="18"/>
      <c r="JC462" s="18"/>
      <c r="JD462" s="18"/>
      <c r="JE462" s="18"/>
      <c r="JF462" s="18"/>
      <c r="JG462" s="18"/>
      <c r="JH462" s="18"/>
      <c r="JI462" s="18"/>
      <c r="JJ462" s="18"/>
      <c r="JK462" s="18"/>
      <c r="JL462" s="18"/>
      <c r="JM462" s="18"/>
      <c r="JN462" s="18"/>
    </row>
    <row r="463" spans="1:274" x14ac:dyDescent="0.2">
      <c r="A463" s="65"/>
      <c r="B463" s="65" t="s">
        <v>61</v>
      </c>
      <c r="C463" s="65"/>
      <c r="D463" s="65"/>
      <c r="E463" s="326" t="e">
        <f>F462/E462</f>
        <v>#DIV/0!</v>
      </c>
      <c r="F463" s="326"/>
      <c r="G463" s="326" t="e">
        <f>H462/G462</f>
        <v>#DIV/0!</v>
      </c>
      <c r="H463" s="326"/>
      <c r="I463" s="326" t="e">
        <f>J462/I462</f>
        <v>#DIV/0!</v>
      </c>
      <c r="J463" s="326"/>
      <c r="K463" s="326" t="e">
        <f>L462/K462</f>
        <v>#DIV/0!</v>
      </c>
      <c r="L463" s="326"/>
      <c r="M463" s="326" t="e">
        <f>N462/M462</f>
        <v>#DIV/0!</v>
      </c>
      <c r="N463" s="326"/>
      <c r="O463" s="326" t="e">
        <f>P462/O462</f>
        <v>#DIV/0!</v>
      </c>
      <c r="P463" s="326"/>
      <c r="Q463" s="326" t="e">
        <f>R462/Q462</f>
        <v>#DIV/0!</v>
      </c>
      <c r="R463" s="326"/>
      <c r="S463" s="326" t="e">
        <f>T462/S462</f>
        <v>#DIV/0!</v>
      </c>
      <c r="T463" s="326"/>
      <c r="U463" s="326" t="e">
        <f>V462/U462</f>
        <v>#DIV/0!</v>
      </c>
      <c r="V463" s="326"/>
      <c r="W463" s="326" t="e">
        <f>X462/W462</f>
        <v>#DIV/0!</v>
      </c>
      <c r="X463" s="326"/>
      <c r="Y463" s="326" t="e">
        <f>Z462/Y462</f>
        <v>#DIV/0!</v>
      </c>
      <c r="Z463" s="326"/>
      <c r="AA463" s="326" t="e">
        <f>AB462/AA462</f>
        <v>#DIV/0!</v>
      </c>
      <c r="AB463" s="326"/>
      <c r="AC463" s="326" t="e">
        <f>AD462/AC462</f>
        <v>#DIV/0!</v>
      </c>
      <c r="AD463" s="326"/>
      <c r="AE463" s="326" t="e">
        <f>AF462/AE462</f>
        <v>#DIV/0!</v>
      </c>
      <c r="AF463" s="326"/>
      <c r="AG463" s="326" t="e">
        <f>AH462/AG462</f>
        <v>#DIV/0!</v>
      </c>
      <c r="AH463" s="326"/>
      <c r="AI463" s="326" t="e">
        <f>AJ462/AI462</f>
        <v>#DIV/0!</v>
      </c>
      <c r="AJ463" s="326"/>
      <c r="AK463" s="326" t="e">
        <f>AL462/AK462</f>
        <v>#DIV/0!</v>
      </c>
      <c r="AL463" s="326"/>
      <c r="AM463" s="326" t="e">
        <f>AN462/AM462</f>
        <v>#DIV/0!</v>
      </c>
      <c r="AN463" s="326"/>
      <c r="AO463" s="326" t="e">
        <f>AP462/AO462</f>
        <v>#DIV/0!</v>
      </c>
      <c r="AP463" s="326"/>
      <c r="AQ463" s="326" t="e">
        <f>AR462/AQ462</f>
        <v>#DIV/0!</v>
      </c>
      <c r="AR463" s="326"/>
      <c r="AS463" s="326" t="e">
        <f>AT462/AS462</f>
        <v>#DIV/0!</v>
      </c>
      <c r="AT463" s="326"/>
      <c r="AU463" s="326" t="e">
        <f>AV462/AU462</f>
        <v>#DIV/0!</v>
      </c>
      <c r="AV463" s="326"/>
      <c r="AW463" s="326" t="e">
        <f>AX462/AW462</f>
        <v>#DIV/0!</v>
      </c>
      <c r="AX463" s="326"/>
      <c r="AY463" s="326" t="e">
        <f>AZ462/AY462</f>
        <v>#DIV/0!</v>
      </c>
      <c r="AZ463" s="326"/>
      <c r="BA463" s="326" t="e">
        <f>BB462/BA462</f>
        <v>#DIV/0!</v>
      </c>
      <c r="BB463" s="326"/>
      <c r="BC463" s="326" t="e">
        <f>BD462/BC462</f>
        <v>#DIV/0!</v>
      </c>
      <c r="BD463" s="326"/>
      <c r="BE463" s="326" t="e">
        <f>BF462/BE462</f>
        <v>#DIV/0!</v>
      </c>
      <c r="BF463" s="326"/>
      <c r="BG463" s="326" t="e">
        <f>BH462/BG462</f>
        <v>#DIV/0!</v>
      </c>
      <c r="BH463" s="326"/>
      <c r="BI463" s="326" t="e">
        <f>BJ462/BI462</f>
        <v>#DIV/0!</v>
      </c>
      <c r="BJ463" s="326"/>
      <c r="BK463" s="326" t="e">
        <f>BL462/BK462</f>
        <v>#DIV/0!</v>
      </c>
      <c r="BL463" s="326"/>
      <c r="BM463" s="326" t="e">
        <f>BN462/BM462</f>
        <v>#DIV/0!</v>
      </c>
      <c r="BN463" s="326"/>
      <c r="BO463" s="326" t="e">
        <f>BP462/BO462</f>
        <v>#DIV/0!</v>
      </c>
      <c r="BP463" s="326"/>
      <c r="BQ463" s="326" t="e">
        <f>BR462/BQ462</f>
        <v>#DIV/0!</v>
      </c>
      <c r="BR463" s="326"/>
      <c r="BS463" s="326" t="e">
        <f>BT462/BS462</f>
        <v>#DIV/0!</v>
      </c>
      <c r="BT463" s="326"/>
      <c r="BU463" s="326" t="e">
        <f>BV462/BU462</f>
        <v>#DIV/0!</v>
      </c>
      <c r="BV463" s="326"/>
      <c r="BW463" s="326" t="e">
        <f>BX462/BW462</f>
        <v>#DIV/0!</v>
      </c>
      <c r="BX463" s="326"/>
      <c r="BY463" s="326">
        <f>BZ462/BY462</f>
        <v>35</v>
      </c>
      <c r="BZ463" s="326"/>
      <c r="CA463" s="70"/>
      <c r="CB463" s="334">
        <f>CC462/CB462</f>
        <v>0</v>
      </c>
      <c r="CC463" s="334"/>
      <c r="CD463" s="68" t="s">
        <v>62</v>
      </c>
      <c r="CE463" s="326"/>
      <c r="CF463" s="326"/>
      <c r="CG463" s="223"/>
      <c r="CH463" s="223"/>
      <c r="CI463" s="326"/>
      <c r="CJ463" s="326"/>
      <c r="CK463" s="240"/>
      <c r="CL463" s="240"/>
      <c r="CM463" s="326"/>
      <c r="CN463" s="326"/>
      <c r="CO463" s="241"/>
      <c r="CP463" s="241"/>
      <c r="CQ463" s="326"/>
      <c r="CR463" s="326"/>
      <c r="CS463" s="242"/>
      <c r="CT463" s="242"/>
      <c r="CU463" s="326"/>
      <c r="CV463" s="326"/>
      <c r="CW463" s="244"/>
      <c r="CX463" s="244"/>
      <c r="CY463" s="326"/>
      <c r="CZ463" s="326"/>
      <c r="DA463" s="245"/>
      <c r="DB463" s="245"/>
      <c r="DC463" s="326"/>
      <c r="DD463" s="326"/>
      <c r="DE463" s="246"/>
      <c r="DF463" s="246"/>
      <c r="DG463" s="326"/>
      <c r="DH463" s="326"/>
      <c r="DI463" s="247"/>
      <c r="DJ463" s="247"/>
      <c r="DK463" s="326"/>
      <c r="DL463" s="326"/>
      <c r="DM463" s="248"/>
      <c r="DN463" s="248"/>
      <c r="DO463" s="326"/>
      <c r="DP463" s="326"/>
      <c r="DQ463" s="249"/>
      <c r="DR463" s="249"/>
      <c r="DS463" s="326"/>
      <c r="DT463" s="326"/>
      <c r="DU463" s="249"/>
      <c r="DV463" s="249"/>
      <c r="DX463" s="326"/>
      <c r="DY463" s="326"/>
      <c r="DZ463" s="250"/>
      <c r="EA463" s="250"/>
      <c r="EB463" s="326"/>
      <c r="EC463" s="326"/>
      <c r="ED463" s="250"/>
      <c r="EE463" s="250"/>
      <c r="EF463" s="326"/>
      <c r="EG463" s="326"/>
      <c r="EH463" s="264"/>
      <c r="EI463" s="264"/>
      <c r="EJ463" s="326"/>
      <c r="EK463" s="326"/>
      <c r="EL463" s="262"/>
      <c r="EM463" s="262"/>
      <c r="JK463" s="4"/>
      <c r="JL463" s="4"/>
      <c r="JM463" s="4"/>
      <c r="JN463" s="4"/>
    </row>
    <row r="464" spans="1:274" x14ac:dyDescent="0.2">
      <c r="JK464" s="4"/>
      <c r="JL464" s="4"/>
      <c r="JM464" s="4"/>
      <c r="JN464" s="4"/>
    </row>
    <row r="465" spans="1:274" x14ac:dyDescent="0.2">
      <c r="EO465" s="18"/>
      <c r="EP465" s="18"/>
      <c r="EQ465" s="18"/>
      <c r="ER465" s="18"/>
      <c r="ES465" s="18"/>
      <c r="ET465" s="18"/>
      <c r="EU465" s="18"/>
      <c r="EV465" s="18"/>
      <c r="EW465" s="18"/>
      <c r="EX465" s="18"/>
      <c r="EY465" s="18"/>
      <c r="EZ465" s="18"/>
      <c r="FA465" s="18"/>
      <c r="FB465" s="18"/>
      <c r="FC465" s="18"/>
      <c r="FD465" s="18"/>
      <c r="FE465" s="18"/>
      <c r="FF465" s="18"/>
      <c r="FG465" s="18"/>
      <c r="FH465" s="18"/>
      <c r="FI465" s="18"/>
      <c r="FJ465" s="18"/>
      <c r="FK465" s="18"/>
      <c r="FL465" s="18"/>
      <c r="FM465" s="18"/>
      <c r="FN465" s="18"/>
      <c r="FO465" s="18"/>
      <c r="FP465" s="18"/>
      <c r="FQ465" s="18"/>
      <c r="FR465" s="18"/>
      <c r="FS465" s="18"/>
      <c r="FT465" s="18"/>
      <c r="FU465" s="18"/>
      <c r="FV465" s="18"/>
      <c r="FW465" s="18"/>
      <c r="FX465" s="18"/>
      <c r="FY465" s="18"/>
      <c r="FZ465" s="18"/>
      <c r="GA465" s="18"/>
      <c r="GB465" s="18"/>
      <c r="GC465" s="18"/>
      <c r="GD465" s="18"/>
      <c r="GE465" s="18"/>
      <c r="GF465" s="18"/>
      <c r="GG465" s="18"/>
      <c r="GH465" s="18"/>
      <c r="GI465" s="18"/>
      <c r="GJ465" s="18"/>
      <c r="JK465" s="4"/>
      <c r="JL465" s="4"/>
      <c r="JM465" s="4"/>
      <c r="JN465" s="4"/>
    </row>
    <row r="466" spans="1:274" s="14" customFormat="1" ht="24" x14ac:dyDescent="0.2">
      <c r="A466" s="346" t="s">
        <v>116</v>
      </c>
      <c r="B466" s="143" t="s">
        <v>60</v>
      </c>
      <c r="C466" s="143"/>
      <c r="D466" s="143"/>
      <c r="E466" s="169">
        <f t="shared" ref="E466:AJ466" si="4424">E462+E422+E381+E329+E278+E236+E183+E138+E79+E39</f>
        <v>0</v>
      </c>
      <c r="F466" s="169">
        <f t="shared" si="4424"/>
        <v>0</v>
      </c>
      <c r="G466" s="143">
        <f t="shared" si="4424"/>
        <v>0</v>
      </c>
      <c r="H466" s="143">
        <f t="shared" si="4424"/>
        <v>0</v>
      </c>
      <c r="I466" s="143">
        <f t="shared" si="4424"/>
        <v>0</v>
      </c>
      <c r="J466" s="143">
        <f t="shared" si="4424"/>
        <v>0</v>
      </c>
      <c r="K466" s="143">
        <f t="shared" si="4424"/>
        <v>0</v>
      </c>
      <c r="L466" s="143">
        <f t="shared" si="4424"/>
        <v>0</v>
      </c>
      <c r="M466" s="143">
        <f t="shared" si="4424"/>
        <v>0</v>
      </c>
      <c r="N466" s="143">
        <f t="shared" si="4424"/>
        <v>0</v>
      </c>
      <c r="O466" s="143">
        <f t="shared" si="4424"/>
        <v>0</v>
      </c>
      <c r="P466" s="143">
        <f t="shared" si="4424"/>
        <v>0</v>
      </c>
      <c r="Q466" s="143">
        <f t="shared" si="4424"/>
        <v>0</v>
      </c>
      <c r="R466" s="143">
        <f t="shared" si="4424"/>
        <v>0</v>
      </c>
      <c r="S466" s="143">
        <f t="shared" si="4424"/>
        <v>0</v>
      </c>
      <c r="T466" s="143">
        <f t="shared" si="4424"/>
        <v>0</v>
      </c>
      <c r="U466" s="143">
        <f t="shared" si="4424"/>
        <v>0</v>
      </c>
      <c r="V466" s="143">
        <f t="shared" si="4424"/>
        <v>0</v>
      </c>
      <c r="W466" s="143">
        <f t="shared" si="4424"/>
        <v>793.5</v>
      </c>
      <c r="X466" s="143">
        <f t="shared" si="4424"/>
        <v>67679</v>
      </c>
      <c r="Y466" s="143">
        <f t="shared" si="4424"/>
        <v>0</v>
      </c>
      <c r="Z466" s="143">
        <f t="shared" si="4424"/>
        <v>0</v>
      </c>
      <c r="AA466" s="143">
        <f t="shared" si="4424"/>
        <v>71.8</v>
      </c>
      <c r="AB466" s="143">
        <f t="shared" si="4424"/>
        <v>8599</v>
      </c>
      <c r="AC466" s="143">
        <f t="shared" si="4424"/>
        <v>604</v>
      </c>
      <c r="AD466" s="143">
        <f t="shared" si="4424"/>
        <v>42019</v>
      </c>
      <c r="AE466" s="143">
        <f t="shared" si="4424"/>
        <v>819.25</v>
      </c>
      <c r="AF466" s="143">
        <f t="shared" si="4424"/>
        <v>67310.5</v>
      </c>
      <c r="AG466" s="143">
        <f t="shared" si="4424"/>
        <v>874</v>
      </c>
      <c r="AH466" s="143">
        <f t="shared" si="4424"/>
        <v>77811</v>
      </c>
      <c r="AI466" s="143">
        <f t="shared" si="4424"/>
        <v>490.75</v>
      </c>
      <c r="AJ466" s="143">
        <f t="shared" si="4424"/>
        <v>42962</v>
      </c>
      <c r="AK466" s="143">
        <f t="shared" ref="AK466:BP466" si="4425">AK462+AK422+AK381+AK329+AK278+AK236+AK183+AK138+AK79+AK39</f>
        <v>414.5</v>
      </c>
      <c r="AL466" s="143">
        <f t="shared" si="4425"/>
        <v>36451</v>
      </c>
      <c r="AM466" s="143">
        <f t="shared" si="4425"/>
        <v>234.25</v>
      </c>
      <c r="AN466" s="143">
        <f t="shared" si="4425"/>
        <v>23523.25</v>
      </c>
      <c r="AO466" s="143">
        <f t="shared" si="4425"/>
        <v>231.75</v>
      </c>
      <c r="AP466" s="143">
        <f t="shared" si="4425"/>
        <v>21915.5</v>
      </c>
      <c r="AQ466" s="143">
        <f t="shared" si="4425"/>
        <v>193.25</v>
      </c>
      <c r="AR466" s="143">
        <f t="shared" si="4425"/>
        <v>17326.25</v>
      </c>
      <c r="AS466" s="143">
        <f t="shared" si="4425"/>
        <v>187.75</v>
      </c>
      <c r="AT466" s="143">
        <f t="shared" si="4425"/>
        <v>14400</v>
      </c>
      <c r="AU466" s="143">
        <f t="shared" si="4425"/>
        <v>474</v>
      </c>
      <c r="AV466" s="143">
        <f t="shared" si="4425"/>
        <v>31904.5</v>
      </c>
      <c r="AW466" s="143">
        <f t="shared" si="4425"/>
        <v>614.5</v>
      </c>
      <c r="AX466" s="143">
        <f t="shared" si="4425"/>
        <v>48635.75</v>
      </c>
      <c r="AY466" s="143">
        <f t="shared" si="4425"/>
        <v>0</v>
      </c>
      <c r="AZ466" s="143">
        <f t="shared" si="4425"/>
        <v>0</v>
      </c>
      <c r="BA466" s="265">
        <f t="shared" si="4425"/>
        <v>0</v>
      </c>
      <c r="BB466" s="265">
        <f t="shared" si="4425"/>
        <v>0</v>
      </c>
      <c r="BC466" s="265">
        <f t="shared" si="4425"/>
        <v>0</v>
      </c>
      <c r="BD466" s="265">
        <f t="shared" si="4425"/>
        <v>0</v>
      </c>
      <c r="BE466" s="265">
        <f t="shared" si="4425"/>
        <v>0</v>
      </c>
      <c r="BF466" s="265">
        <f t="shared" si="4425"/>
        <v>0</v>
      </c>
      <c r="BG466" s="265">
        <f t="shared" si="4425"/>
        <v>0</v>
      </c>
      <c r="BH466" s="265">
        <f t="shared" si="4425"/>
        <v>0</v>
      </c>
      <c r="BI466" s="265">
        <f t="shared" si="4425"/>
        <v>0</v>
      </c>
      <c r="BJ466" s="265">
        <f t="shared" si="4425"/>
        <v>0</v>
      </c>
      <c r="BK466" s="265">
        <f t="shared" si="4425"/>
        <v>0</v>
      </c>
      <c r="BL466" s="265">
        <f t="shared" si="4425"/>
        <v>0</v>
      </c>
      <c r="BM466" s="265">
        <f t="shared" si="4425"/>
        <v>0</v>
      </c>
      <c r="BN466" s="265">
        <f t="shared" si="4425"/>
        <v>0</v>
      </c>
      <c r="BO466" s="265">
        <f t="shared" si="4425"/>
        <v>0</v>
      </c>
      <c r="BP466" s="265">
        <f t="shared" si="4425"/>
        <v>0</v>
      </c>
      <c r="BQ466" s="265">
        <f t="shared" ref="BQ466:BZ466" si="4426">BQ462+BQ422+BQ381+BQ329+BQ278+BQ236+BQ183+BQ138+BQ79+BQ39</f>
        <v>0</v>
      </c>
      <c r="BR466" s="265">
        <f t="shared" si="4426"/>
        <v>0</v>
      </c>
      <c r="BS466" s="265">
        <f t="shared" si="4426"/>
        <v>0</v>
      </c>
      <c r="BT466" s="265">
        <f t="shared" si="4426"/>
        <v>0</v>
      </c>
      <c r="BU466" s="265">
        <f t="shared" si="4426"/>
        <v>0</v>
      </c>
      <c r="BV466" s="265">
        <f t="shared" si="4426"/>
        <v>0</v>
      </c>
      <c r="BW466" s="265">
        <f t="shared" si="4426"/>
        <v>0</v>
      </c>
      <c r="BX466" s="265">
        <f t="shared" si="4426"/>
        <v>0</v>
      </c>
      <c r="BY466" s="263">
        <f t="shared" si="4426"/>
        <v>1.3000000000000001E-5</v>
      </c>
      <c r="BZ466" s="263">
        <f t="shared" si="4426"/>
        <v>4.55E-4</v>
      </c>
      <c r="CA466" s="143"/>
      <c r="CB466" s="145">
        <f>CB462+CB422+CB381+CB329+CB278+CB236+CB183+CB138+CB79+CB39</f>
        <v>6003.300013</v>
      </c>
      <c r="CC466" s="145">
        <f>CC462+CC422+CC381+CC329+CC278+CC236+CC183+CC138+CC79+CC39</f>
        <v>500536.75</v>
      </c>
      <c r="CD466" s="146" t="s">
        <v>60</v>
      </c>
      <c r="CE466" s="169">
        <f>SUM(CE462+CE422+CE381+CE329+CE278+CE236+CE183+CE138)</f>
        <v>0</v>
      </c>
      <c r="CF466" s="169">
        <f>SUM(CF462+CF422+CF381+CF329+CF278+CF236+CF183+CF138)</f>
        <v>0</v>
      </c>
      <c r="CG466" s="219"/>
      <c r="CH466" s="219"/>
      <c r="CI466" s="169">
        <f>SUM(CI462+CI422+CI381+CI329+CI278+CI236+CI183+CI138)</f>
        <v>0</v>
      </c>
      <c r="CJ466" s="169">
        <f>SUM(CJ462+CJ422+CJ381+CJ329+CJ278+CJ236+CJ183+CJ138)</f>
        <v>0</v>
      </c>
      <c r="CK466" s="219"/>
      <c r="CL466" s="219"/>
      <c r="CM466" s="169">
        <f>SUM(CM462+CM422+CM381+CM329+CM278+CM236+CM183+CM138)</f>
        <v>4</v>
      </c>
      <c r="CN466" s="169">
        <f>SUM(CN462+CN422+CN381+CN329+CN278+CN236+CN183+CN138)</f>
        <v>516</v>
      </c>
      <c r="CO466" s="219"/>
      <c r="CP466" s="219"/>
      <c r="CQ466" s="169">
        <f>SUM(CQ462+CQ422+CQ381+CQ329+CQ278+CQ236+CQ183+CQ138)</f>
        <v>4.5</v>
      </c>
      <c r="CR466" s="169">
        <f>SUM(CR462+CR422+CR381+CR329+CR278+CR236+CR183+CR138)</f>
        <v>531</v>
      </c>
      <c r="CS466" s="219"/>
      <c r="CT466" s="219"/>
      <c r="CU466" s="169">
        <f>SUM(CU462+CU422+CU381+CU329+CU278+CU236+CU183+CU138)</f>
        <v>0</v>
      </c>
      <c r="CV466" s="169">
        <f>SUM(CV462+CV422+CV381+CV329+CV278+CV236+CV183+CV138)</f>
        <v>0</v>
      </c>
      <c r="CW466" s="219"/>
      <c r="CX466" s="219"/>
      <c r="CY466" s="169">
        <f>SUM(CY462+CY422+CY381+CY329+CY278+CY236+CY183+CY138)</f>
        <v>0</v>
      </c>
      <c r="CZ466" s="169">
        <f>SUM(CZ462+CZ422+CZ381+CZ329+CZ278+CZ236+CZ183+CZ138)</f>
        <v>0</v>
      </c>
      <c r="DA466" s="219"/>
      <c r="DB466" s="219"/>
      <c r="DC466" s="169">
        <f>SUM(DC462+DC422+DC381+DC329+DC278+DC236+DC183+DC138)</f>
        <v>0</v>
      </c>
      <c r="DD466" s="169">
        <f>SUM(DD462+DD422+DD381+DD329+DD278+DD236+DD183+DD138)</f>
        <v>0</v>
      </c>
      <c r="DE466" s="219"/>
      <c r="DF466" s="219"/>
      <c r="DG466" s="169">
        <f>SUM(DG462+DG422+DG381+DG329+DG278+DG236+DG183+DG138)</f>
        <v>0</v>
      </c>
      <c r="DH466" s="169">
        <f>SUM(DH462+DH422+DH381+DH329+DH278+DH236+DH183+DH138)</f>
        <v>0</v>
      </c>
      <c r="DI466" s="219"/>
      <c r="DJ466" s="219"/>
      <c r="DK466" s="169">
        <f>SUM(DK462+DK422+DK381+DK329+DK278+DK236+DK183+DK138)</f>
        <v>0</v>
      </c>
      <c r="DL466" s="169">
        <f>SUM(DL462+DL422+DL381+DL329+DL278+DL236+DL183+DL138)</f>
        <v>0</v>
      </c>
      <c r="DM466" s="219"/>
      <c r="DN466" s="219"/>
      <c r="DO466" s="169">
        <f>SUM(DO462+DO422+DO381+DO329+DO278+DO236+DO183+DO138)</f>
        <v>0</v>
      </c>
      <c r="DP466" s="169">
        <f>SUM(DP462+DP422+DP381+DP329+DP278+DP236+DP183+DP138)</f>
        <v>0</v>
      </c>
      <c r="DQ466" s="219"/>
      <c r="DR466" s="219"/>
      <c r="DS466" s="169">
        <f>SUM(DS462+DS422+DS381+DS329+DS278+DS236+DS183+DS138)</f>
        <v>13</v>
      </c>
      <c r="DT466" s="169">
        <f>SUM(DT462+DT422+DT381+DT329+DT278+DT236+DT183+DT138)</f>
        <v>1357.5</v>
      </c>
      <c r="DU466" s="219"/>
      <c r="DV466" s="219"/>
      <c r="DW466" s="18"/>
      <c r="DX466" s="169">
        <f>SUM(DX462+DX422+DX381+DX329+DX278+DX236+DX183+DX138)</f>
        <v>0</v>
      </c>
      <c r="DY466" s="169">
        <f>SUM(DY462+DY422+DY381+DY329+DY278+DY236+DY183+DY138)</f>
        <v>0</v>
      </c>
      <c r="DZ466" s="219"/>
      <c r="EA466" s="219"/>
      <c r="EB466" s="169">
        <f>SUM(EB462+EB422+EB381+EB329+EB278+EB236+EB183+EB138)</f>
        <v>79</v>
      </c>
      <c r="EC466" s="169">
        <f>SUM(EC462+EC422+EC381+EC329+EC278+EC236+EC183+EC138)</f>
        <v>9215.5</v>
      </c>
      <c r="ED466" s="219"/>
      <c r="EE466" s="219"/>
      <c r="EF466" s="169">
        <f>SUM(EF462+EF422+EF381+EF329+EF278+EF236+EF183+EF138)</f>
        <v>9.25</v>
      </c>
      <c r="EG466" s="169">
        <f>SUM(EG462+EG422+EG381+EG329+EG278+EG236+EG183+EG138)</f>
        <v>725</v>
      </c>
      <c r="EH466" s="219"/>
      <c r="EI466" s="219"/>
      <c r="EJ466" s="169">
        <f>SUM(EJ462+EJ422+EJ381+EJ329+EJ278+EJ236+EJ183+EJ138)</f>
        <v>0</v>
      </c>
      <c r="EK466" s="169" t="e">
        <f>SUM(EK462+EK422+EK381+EK329+EK278+EK236+EK183+EK138)</f>
        <v>#REF!</v>
      </c>
      <c r="EL466" s="219"/>
      <c r="EM466" s="219"/>
      <c r="EN466" s="18"/>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18"/>
      <c r="GL466" s="18"/>
      <c r="GM466" s="18"/>
      <c r="GN466" s="18"/>
      <c r="GO466" s="18"/>
      <c r="GP466" s="18"/>
      <c r="GQ466" s="18"/>
      <c r="GR466" s="18"/>
      <c r="GS466" s="18"/>
      <c r="GT466" s="18"/>
      <c r="GU466" s="18"/>
      <c r="GV466" s="18"/>
      <c r="GW466" s="18"/>
      <c r="GX466" s="18"/>
      <c r="GY466" s="18"/>
      <c r="GZ466" s="18"/>
      <c r="HA466" s="18"/>
      <c r="HB466" s="18"/>
      <c r="HC466" s="18"/>
      <c r="HD466" s="18"/>
      <c r="HE466" s="18"/>
      <c r="HF466" s="18"/>
      <c r="HG466" s="18"/>
      <c r="HH466" s="18"/>
      <c r="HI466" s="18"/>
      <c r="HJ466" s="18"/>
      <c r="HK466" s="18"/>
      <c r="HL466" s="18"/>
      <c r="HM466" s="18"/>
      <c r="HN466" s="18"/>
      <c r="HO466" s="18"/>
      <c r="HP466" s="18"/>
      <c r="HQ466" s="18"/>
      <c r="HR466" s="18"/>
      <c r="HS466" s="18"/>
      <c r="HT466" s="18"/>
      <c r="HU466" s="18"/>
      <c r="HV466" s="18"/>
      <c r="HW466" s="18"/>
      <c r="HX466" s="18"/>
      <c r="HY466" s="18"/>
      <c r="HZ466" s="18"/>
      <c r="IA466" s="18"/>
      <c r="IB466" s="18"/>
      <c r="IC466" s="18"/>
      <c r="ID466" s="18"/>
      <c r="IE466" s="18"/>
      <c r="IF466" s="18"/>
      <c r="IG466" s="18"/>
      <c r="IH466" s="18"/>
      <c r="II466" s="18"/>
      <c r="IJ466" s="18"/>
      <c r="IK466" s="18"/>
      <c r="IL466" s="18"/>
      <c r="IM466" s="18"/>
      <c r="IN466" s="18"/>
      <c r="IO466" s="18"/>
      <c r="IP466" s="18"/>
      <c r="IQ466" s="18"/>
      <c r="IR466" s="18"/>
      <c r="IS466" s="18"/>
      <c r="IT466" s="18"/>
      <c r="IU466" s="18"/>
      <c r="IV466" s="18"/>
      <c r="IW466" s="18"/>
      <c r="IX466" s="18"/>
      <c r="IY466" s="18"/>
      <c r="IZ466" s="18"/>
      <c r="JA466" s="18"/>
      <c r="JB466" s="18"/>
      <c r="JC466" s="18"/>
      <c r="JD466" s="18"/>
      <c r="JE466" s="18"/>
      <c r="JF466" s="18"/>
      <c r="JG466" s="18"/>
      <c r="JH466" s="18"/>
      <c r="JI466" s="18"/>
      <c r="JJ466" s="18"/>
      <c r="JK466" s="18"/>
      <c r="JL466" s="18"/>
      <c r="JM466" s="18"/>
      <c r="JN466" s="18"/>
    </row>
    <row r="467" spans="1:274" x14ac:dyDescent="0.2">
      <c r="A467" s="347"/>
      <c r="B467" s="143" t="s">
        <v>61</v>
      </c>
      <c r="C467" s="143"/>
      <c r="D467" s="143"/>
      <c r="E467" s="327" t="e">
        <f>F466/E466</f>
        <v>#DIV/0!</v>
      </c>
      <c r="F467" s="327"/>
      <c r="G467" s="327" t="e">
        <f>H466/G466</f>
        <v>#DIV/0!</v>
      </c>
      <c r="H467" s="327"/>
      <c r="I467" s="327" t="e">
        <f>J466/I466</f>
        <v>#DIV/0!</v>
      </c>
      <c r="J467" s="327"/>
      <c r="K467" s="327" t="e">
        <f>L466/K466</f>
        <v>#DIV/0!</v>
      </c>
      <c r="L467" s="327"/>
      <c r="M467" s="327" t="e">
        <f>N466/M466</f>
        <v>#DIV/0!</v>
      </c>
      <c r="N467" s="327"/>
      <c r="O467" s="327" t="e">
        <f>P466/O466</f>
        <v>#DIV/0!</v>
      </c>
      <c r="P467" s="327"/>
      <c r="Q467" s="327" t="e">
        <f>R466/Q466</f>
        <v>#DIV/0!</v>
      </c>
      <c r="R467" s="327"/>
      <c r="S467" s="327" t="e">
        <f>T466/S466</f>
        <v>#DIV/0!</v>
      </c>
      <c r="T467" s="327"/>
      <c r="U467" s="327" t="e">
        <f>V466/U466</f>
        <v>#DIV/0!</v>
      </c>
      <c r="V467" s="327"/>
      <c r="W467" s="327">
        <f>X466/W466</f>
        <v>85.291745431632009</v>
      </c>
      <c r="X467" s="327"/>
      <c r="Y467" s="327" t="e">
        <f>Z466/Y466</f>
        <v>#DIV/0!</v>
      </c>
      <c r="Z467" s="327"/>
      <c r="AA467" s="327">
        <f>AB466/AA466</f>
        <v>119.76323119777159</v>
      </c>
      <c r="AB467" s="327"/>
      <c r="AC467" s="327">
        <f>AD466/AC466</f>
        <v>69.567880794701992</v>
      </c>
      <c r="AD467" s="327"/>
      <c r="AE467" s="327">
        <f>AF466/AE466</f>
        <v>82.161122978333836</v>
      </c>
      <c r="AF467" s="327"/>
      <c r="AG467" s="327">
        <f>AH466/AG466</f>
        <v>89.02860411899313</v>
      </c>
      <c r="AH467" s="327"/>
      <c r="AI467" s="327">
        <f>AJ466/AI466</f>
        <v>87.543555781966376</v>
      </c>
      <c r="AJ467" s="327"/>
      <c r="AK467" s="327">
        <f>AL466/AK466</f>
        <v>87.939686369119414</v>
      </c>
      <c r="AL467" s="327"/>
      <c r="AM467" s="327">
        <f>AN466/AM466</f>
        <v>100.41942369263607</v>
      </c>
      <c r="AN467" s="327"/>
      <c r="AO467" s="327">
        <f>AP466/AO466</f>
        <v>94.565264293419631</v>
      </c>
      <c r="AP467" s="327"/>
      <c r="AQ467" s="327">
        <f>AR466/AQ466</f>
        <v>89.657179818887457</v>
      </c>
      <c r="AR467" s="327"/>
      <c r="AS467" s="327">
        <f>AT466/AS466</f>
        <v>76.69773635153129</v>
      </c>
      <c r="AT467" s="327"/>
      <c r="AU467" s="327">
        <f>AV466/AU466</f>
        <v>67.309071729957807</v>
      </c>
      <c r="AV467" s="327"/>
      <c r="AW467" s="327">
        <f>AX466/AW466</f>
        <v>79.146867371847037</v>
      </c>
      <c r="AX467" s="327"/>
      <c r="AY467" s="327" t="e">
        <f>AZ466/AY466</f>
        <v>#DIV/0!</v>
      </c>
      <c r="AZ467" s="327"/>
      <c r="BA467" s="327" t="e">
        <f>BB466/BA466</f>
        <v>#DIV/0!</v>
      </c>
      <c r="BB467" s="327"/>
      <c r="BC467" s="327" t="e">
        <f>BD466/BC466</f>
        <v>#DIV/0!</v>
      </c>
      <c r="BD467" s="327"/>
      <c r="BE467" s="327" t="e">
        <f>BF466/BE466</f>
        <v>#DIV/0!</v>
      </c>
      <c r="BF467" s="327"/>
      <c r="BG467" s="327" t="e">
        <f>BH466/BG466</f>
        <v>#DIV/0!</v>
      </c>
      <c r="BH467" s="327"/>
      <c r="BI467" s="327" t="e">
        <f>BJ466/BI466</f>
        <v>#DIV/0!</v>
      </c>
      <c r="BJ467" s="327"/>
      <c r="BK467" s="327" t="e">
        <f>BL466/BK466</f>
        <v>#DIV/0!</v>
      </c>
      <c r="BL467" s="327"/>
      <c r="BM467" s="327" t="e">
        <f>BN466/BM466</f>
        <v>#DIV/0!</v>
      </c>
      <c r="BN467" s="327"/>
      <c r="BO467" s="327" t="e">
        <f>BP466/BO466</f>
        <v>#DIV/0!</v>
      </c>
      <c r="BP467" s="327"/>
      <c r="BQ467" s="327" t="e">
        <f>BR466/BQ466</f>
        <v>#DIV/0!</v>
      </c>
      <c r="BR467" s="327"/>
      <c r="BS467" s="327" t="e">
        <f>BT466/BS466</f>
        <v>#DIV/0!</v>
      </c>
      <c r="BT467" s="327"/>
      <c r="BU467" s="327" t="e">
        <f>BV466/BU466</f>
        <v>#DIV/0!</v>
      </c>
      <c r="BV467" s="327"/>
      <c r="BW467" s="327" t="e">
        <f>BX466/BW466</f>
        <v>#DIV/0!</v>
      </c>
      <c r="BX467" s="327"/>
      <c r="BY467" s="327">
        <f>BZ466/BY466</f>
        <v>35</v>
      </c>
      <c r="BZ467" s="327"/>
      <c r="CA467" s="144"/>
      <c r="CB467" s="345">
        <f>CC466/CB466</f>
        <v>83.376934172221922</v>
      </c>
      <c r="CC467" s="345"/>
      <c r="CD467" s="147" t="s">
        <v>62</v>
      </c>
      <c r="CE467" s="327"/>
      <c r="CF467" s="327"/>
      <c r="CG467" s="220"/>
      <c r="CH467" s="220"/>
      <c r="CI467" s="327"/>
      <c r="CJ467" s="327"/>
      <c r="CK467" s="220"/>
      <c r="CL467" s="220"/>
      <c r="CM467" s="327"/>
      <c r="CN467" s="327"/>
      <c r="CO467" s="220"/>
      <c r="CP467" s="220"/>
      <c r="CQ467" s="327"/>
      <c r="CR467" s="327"/>
      <c r="CS467" s="220"/>
      <c r="CT467" s="220"/>
      <c r="CU467" s="327"/>
      <c r="CV467" s="327"/>
      <c r="CW467" s="220"/>
      <c r="CX467" s="220"/>
      <c r="CY467" s="327"/>
      <c r="CZ467" s="327"/>
      <c r="DA467" s="220"/>
      <c r="DB467" s="220"/>
      <c r="DC467" s="327"/>
      <c r="DD467" s="327"/>
      <c r="DE467" s="220"/>
      <c r="DF467" s="220"/>
      <c r="DG467" s="327"/>
      <c r="DH467" s="327"/>
      <c r="DI467" s="220"/>
      <c r="DJ467" s="220"/>
      <c r="DK467" s="327"/>
      <c r="DL467" s="327"/>
      <c r="DM467" s="220"/>
      <c r="DN467" s="220"/>
      <c r="DO467" s="327"/>
      <c r="DP467" s="327"/>
      <c r="DQ467" s="220"/>
      <c r="DR467" s="220"/>
      <c r="DS467" s="327"/>
      <c r="DT467" s="327"/>
      <c r="DU467" s="220"/>
      <c r="DV467" s="220"/>
      <c r="DX467" s="327"/>
      <c r="DY467" s="327"/>
      <c r="DZ467" s="220"/>
      <c r="EA467" s="220"/>
      <c r="EB467" s="327"/>
      <c r="EC467" s="327"/>
      <c r="ED467" s="220"/>
      <c r="EE467" s="220"/>
      <c r="EF467" s="327"/>
      <c r="EG467" s="327"/>
      <c r="EH467" s="220"/>
      <c r="EI467" s="220"/>
      <c r="EJ467" s="327"/>
      <c r="EK467" s="327"/>
      <c r="EL467" s="220"/>
      <c r="EM467" s="220"/>
      <c r="JK467" s="4"/>
      <c r="JL467" s="4"/>
      <c r="JM467" s="4"/>
      <c r="JN467" s="4"/>
    </row>
    <row r="468" spans="1:274" x14ac:dyDescent="0.2">
      <c r="JK468" s="4"/>
      <c r="JL468" s="4"/>
      <c r="JM468" s="4"/>
      <c r="JN468" s="4"/>
    </row>
    <row r="469" spans="1:274" x14ac:dyDescent="0.2">
      <c r="EO469" s="1"/>
      <c r="EP469" s="272" t="s">
        <v>301</v>
      </c>
      <c r="EQ469" s="20">
        <f>SUM(EQ422+EQ381+EQ236)</f>
        <v>17.75</v>
      </c>
      <c r="ER469" s="20">
        <f>SUM(ER422+ER381+ER236)</f>
        <v>2016.5</v>
      </c>
      <c r="ES469" s="1"/>
      <c r="ET469" s="272" t="s">
        <v>301</v>
      </c>
      <c r="EU469" s="20">
        <f>SUM(EU422+EU381+EU236)</f>
        <v>44</v>
      </c>
      <c r="EV469" s="20">
        <f>SUM(EV422+EV381+EV236)</f>
        <v>4484</v>
      </c>
      <c r="EW469" s="1"/>
      <c r="EX469" s="272" t="s">
        <v>301</v>
      </c>
      <c r="EY469" s="20">
        <f>SUM(EY422+EY381+EY236)</f>
        <v>61.75</v>
      </c>
      <c r="EZ469" s="20">
        <f>SUM(EZ422+EZ381+EZ236)</f>
        <v>7328.5</v>
      </c>
      <c r="FA469" s="1"/>
      <c r="FB469" s="272" t="s">
        <v>301</v>
      </c>
      <c r="FC469" s="20">
        <f>SUM(FC422+FC381+FC236)</f>
        <v>31.5</v>
      </c>
      <c r="FD469" s="20">
        <f>SUM(FD422+FD381+FD236)</f>
        <v>3514.25</v>
      </c>
      <c r="FE469" s="1"/>
      <c r="FF469" s="272" t="s">
        <v>301</v>
      </c>
      <c r="FG469" s="20">
        <f>SUM(FG422+FG381+FG236)</f>
        <v>32.5</v>
      </c>
      <c r="FH469" s="20">
        <f>SUM(FH422+FH381+FH236)</f>
        <v>3599.25</v>
      </c>
      <c r="FI469" s="1"/>
      <c r="FJ469" s="272" t="s">
        <v>301</v>
      </c>
      <c r="FK469" s="20">
        <f>SUM(FK422+FK381+FK236)</f>
        <v>25.25</v>
      </c>
      <c r="FL469" s="20">
        <f>SUM(FL422+FL381+FL236)</f>
        <v>2829.75</v>
      </c>
      <c r="FM469" s="1"/>
      <c r="FN469" s="272" t="s">
        <v>301</v>
      </c>
      <c r="FO469" s="20">
        <f>SUM(FO422+FO381+FO236)</f>
        <v>14.5</v>
      </c>
      <c r="FP469" s="20">
        <f>SUM(FP422+FP381+FP236)</f>
        <v>1652.5</v>
      </c>
      <c r="FQ469" s="1"/>
      <c r="FR469" s="272" t="s">
        <v>301</v>
      </c>
      <c r="FS469" s="20">
        <f>SUM(FS422+FS381+FS236)</f>
        <v>33.25</v>
      </c>
      <c r="FT469" s="20">
        <f>SUM(FT422+FT381+FT236)</f>
        <v>6667</v>
      </c>
      <c r="FU469" s="1"/>
      <c r="FV469" s="272" t="s">
        <v>301</v>
      </c>
      <c r="FW469" s="20">
        <f>SUM(FW422+FW381+FW236)</f>
        <v>65</v>
      </c>
      <c r="FX469" s="20">
        <f>SUM(FX422+FX381+FX236)</f>
        <v>3025.75</v>
      </c>
      <c r="FY469" s="1"/>
      <c r="FZ469" s="272" t="s">
        <v>301</v>
      </c>
      <c r="GA469" s="20">
        <f>SUM(GA422+GA381+GA236)</f>
        <v>338.25</v>
      </c>
      <c r="GB469" s="20">
        <f>SUM(GB422+GB381+GB236)</f>
        <v>20628.75</v>
      </c>
      <c r="GC469" s="1"/>
      <c r="GD469" s="272" t="s">
        <v>301</v>
      </c>
      <c r="GE469" s="20">
        <f>SUM(GE422+GE381+GE236)</f>
        <v>352.25</v>
      </c>
      <c r="GF469" s="20">
        <f>SUM(GF422+GF381+GF236)</f>
        <v>23707.25</v>
      </c>
      <c r="GG469" s="1"/>
      <c r="GH469" s="272" t="s">
        <v>301</v>
      </c>
      <c r="GI469" s="20">
        <f>SUM(GI422+GI381+GI236)</f>
        <v>0</v>
      </c>
      <c r="GJ469" s="20">
        <f>SUM(GJ422+GJ381+GJ236)</f>
        <v>0</v>
      </c>
      <c r="JK469" s="4"/>
      <c r="JL469" s="4"/>
      <c r="JM469" s="4"/>
      <c r="JN469" s="4"/>
    </row>
    <row r="470" spans="1:274" ht="14.25" customHeight="1" x14ac:dyDescent="0.2">
      <c r="CE470" s="53" t="s">
        <v>19</v>
      </c>
      <c r="CF470" s="53" t="s">
        <v>20</v>
      </c>
      <c r="CG470" s="217" t="s">
        <v>171</v>
      </c>
      <c r="CH470" s="217" t="s">
        <v>172</v>
      </c>
      <c r="CI470" s="53" t="str">
        <f>CI428</f>
        <v>Mai 17 
Std.</v>
      </c>
      <c r="CJ470" s="53" t="str">
        <f>CJ428</f>
        <v>Mai 17
CHF</v>
      </c>
      <c r="CK470" s="217" t="s">
        <v>171</v>
      </c>
      <c r="CL470" s="217" t="s">
        <v>172</v>
      </c>
      <c r="CM470" s="53" t="str">
        <f>CM428</f>
        <v>Juni 17 
Std.</v>
      </c>
      <c r="CN470" s="53" t="str">
        <f>CN428</f>
        <v>Juni 17
CHF</v>
      </c>
      <c r="CO470" s="217" t="s">
        <v>171</v>
      </c>
      <c r="CP470" s="217" t="s">
        <v>172</v>
      </c>
      <c r="CQ470" s="53" t="str">
        <f>CQ428</f>
        <v>Juli 17 
Std.</v>
      </c>
      <c r="CR470" s="53" t="str">
        <f>CR428</f>
        <v>Juli 17
CHF</v>
      </c>
      <c r="CS470" s="217" t="s">
        <v>171</v>
      </c>
      <c r="CT470" s="217" t="s">
        <v>172</v>
      </c>
      <c r="CU470" s="53" t="str">
        <f>CU428</f>
        <v>Aug. 17 
Std.</v>
      </c>
      <c r="CV470" s="53" t="str">
        <f>CV428</f>
        <v>Aug. 17
CHF</v>
      </c>
      <c r="CW470" s="217" t="s">
        <v>171</v>
      </c>
      <c r="CX470" s="217" t="s">
        <v>172</v>
      </c>
      <c r="CY470" s="53" t="str">
        <f>CY428</f>
        <v>Sept.  17 
Std.</v>
      </c>
      <c r="CZ470" s="53" t="str">
        <f>CZ428</f>
        <v>Sept. 17
CHF</v>
      </c>
      <c r="DA470" s="217" t="s">
        <v>171</v>
      </c>
      <c r="DB470" s="217" t="s">
        <v>172</v>
      </c>
      <c r="DC470" s="53" t="str">
        <f>DC428</f>
        <v>Okt.  17 
Std.</v>
      </c>
      <c r="DD470" s="53" t="str">
        <f>DD428</f>
        <v>Okt. 17
CHF</v>
      </c>
      <c r="DE470" s="217" t="s">
        <v>171</v>
      </c>
      <c r="DF470" s="217" t="s">
        <v>172</v>
      </c>
      <c r="DG470" s="53" t="str">
        <f>DG428</f>
        <v>Nov. 17 
Std.</v>
      </c>
      <c r="DH470" s="53" t="str">
        <f>DH428</f>
        <v>Nov.17
CHF</v>
      </c>
      <c r="DI470" s="217" t="s">
        <v>171</v>
      </c>
      <c r="DJ470" s="217" t="s">
        <v>172</v>
      </c>
      <c r="DK470" s="53" t="str">
        <f>DK428</f>
        <v>Dez. 17 
Std.</v>
      </c>
      <c r="DL470" s="53" t="str">
        <f>DL428</f>
        <v>Dez.17
CHF</v>
      </c>
      <c r="DM470" s="217" t="s">
        <v>171</v>
      </c>
      <c r="DN470" s="217" t="s">
        <v>172</v>
      </c>
      <c r="DO470" s="53" t="str">
        <f>DO428</f>
        <v>Jan. 17 
Std.</v>
      </c>
      <c r="DP470" s="53" t="str">
        <f>DP428</f>
        <v>Jan. 17
CHF</v>
      </c>
      <c r="DQ470" s="217" t="s">
        <v>171</v>
      </c>
      <c r="DR470" s="217" t="s">
        <v>172</v>
      </c>
      <c r="DS470" s="53" t="str">
        <f>DS428</f>
        <v>Feb. 17 
Std.</v>
      </c>
      <c r="DT470" s="53" t="str">
        <f>DT428</f>
        <v>Feb. 17
CHF</v>
      </c>
      <c r="DU470" s="217" t="s">
        <v>171</v>
      </c>
      <c r="DV470" s="217" t="s">
        <v>172</v>
      </c>
      <c r="DX470" s="53" t="str">
        <f>DX428</f>
        <v>Leer
Std.</v>
      </c>
      <c r="DY470" s="53" t="str">
        <f>DY428</f>
        <v>Leer
CHF</v>
      </c>
      <c r="DZ470" s="217" t="s">
        <v>171</v>
      </c>
      <c r="EA470" s="217" t="s">
        <v>172</v>
      </c>
      <c r="EB470" s="53" t="str">
        <f>EB428</f>
        <v>Nov. 20
Std.</v>
      </c>
      <c r="EC470" s="53" t="str">
        <f>EC428</f>
        <v>Nov. 20
CHF</v>
      </c>
      <c r="ED470" s="217" t="s">
        <v>171</v>
      </c>
      <c r="EE470" s="217" t="s">
        <v>172</v>
      </c>
      <c r="EF470" s="53" t="str">
        <f>EF428</f>
        <v>Dez.
Std.</v>
      </c>
      <c r="EG470" s="53" t="str">
        <f>EG428</f>
        <v>Dez.
CHF</v>
      </c>
      <c r="EH470" s="217" t="s">
        <v>171</v>
      </c>
      <c r="EI470" s="217" t="s">
        <v>172</v>
      </c>
      <c r="EJ470" s="53" t="str">
        <f>EJ428</f>
        <v>Leer
Std.</v>
      </c>
      <c r="EK470" s="53" t="str">
        <f>EK428</f>
        <v>Leer
CHF</v>
      </c>
      <c r="EL470" s="217" t="s">
        <v>171</v>
      </c>
      <c r="EM470" s="217" t="s">
        <v>172</v>
      </c>
      <c r="EO470" s="1"/>
      <c r="EP470" s="4" t="s">
        <v>302</v>
      </c>
      <c r="EQ470" s="20">
        <f>SUM(EQ278+EQ138)</f>
        <v>264.75</v>
      </c>
      <c r="ER470" s="20">
        <f>SUM(ER278+ER138)</f>
        <v>21995.25</v>
      </c>
      <c r="ES470" s="1"/>
      <c r="ET470" s="4" t="s">
        <v>302</v>
      </c>
      <c r="EU470" s="20">
        <f>SUM(EU278+EU138)</f>
        <v>552.75</v>
      </c>
      <c r="EV470" s="20">
        <f>SUM(EV278+EV138)</f>
        <v>46807.75</v>
      </c>
      <c r="EW470" s="1"/>
      <c r="EX470" s="4" t="s">
        <v>44</v>
      </c>
      <c r="EY470" s="20">
        <f>SUM(EY278+EY138)</f>
        <v>626.25</v>
      </c>
      <c r="EZ470" s="20">
        <f>SUM(EZ278+EZ138)</f>
        <v>55890.25</v>
      </c>
      <c r="FA470" s="1"/>
      <c r="FB470" s="4" t="s">
        <v>44</v>
      </c>
      <c r="FC470" s="20">
        <f>SUM(FC278+FC138)</f>
        <v>367.75</v>
      </c>
      <c r="FD470" s="20">
        <f>SUM(FD278+FD138)</f>
        <v>32812</v>
      </c>
      <c r="FE470" s="1"/>
      <c r="FF470" s="4" t="s">
        <v>44</v>
      </c>
      <c r="FG470" s="20">
        <f>SUM(FG278+FG138)</f>
        <v>347.5</v>
      </c>
      <c r="FH470" s="20">
        <f>SUM(FH278+FH138)</f>
        <v>30521.25</v>
      </c>
      <c r="FI470" s="1"/>
      <c r="FJ470" s="4" t="s">
        <v>44</v>
      </c>
      <c r="FK470" s="20">
        <f>SUM(FK278+FK138)</f>
        <v>185</v>
      </c>
      <c r="FL470" s="20">
        <f>SUM(FL278+FL138)</f>
        <v>17787.5</v>
      </c>
      <c r="FM470" s="1"/>
      <c r="FN470" s="4" t="s">
        <v>44</v>
      </c>
      <c r="FO470" s="20">
        <f>SUM(FO278+FO138)</f>
        <v>269.5</v>
      </c>
      <c r="FP470" s="20">
        <f>SUM(FP278+FP138)</f>
        <v>20188</v>
      </c>
      <c r="FQ470" s="1"/>
      <c r="FR470" s="4" t="s">
        <v>44</v>
      </c>
      <c r="FS470" s="20">
        <f>SUM(FS278+FS138)</f>
        <v>341.5</v>
      </c>
      <c r="FT470" s="20">
        <f>SUM(FT278+FT138)</f>
        <v>17208.25</v>
      </c>
      <c r="FU470" s="1"/>
      <c r="FV470" s="4" t="s">
        <v>44</v>
      </c>
      <c r="FW470" s="20">
        <f>SUM(FW278+FW138)</f>
        <v>91.5</v>
      </c>
      <c r="FX470" s="20">
        <f>SUM(FX278+FX138)</f>
        <v>7861</v>
      </c>
      <c r="FY470" s="1"/>
      <c r="FZ470" s="4" t="s">
        <v>44</v>
      </c>
      <c r="GA470" s="20">
        <f>SUM(GA278+GA138)</f>
        <v>94.5</v>
      </c>
      <c r="GB470" s="20">
        <f>SUM(GB278+GB138)</f>
        <v>8868</v>
      </c>
      <c r="GC470" s="1"/>
      <c r="GD470" s="4" t="s">
        <v>44</v>
      </c>
      <c r="GE470" s="20">
        <f>SUM(GE278+GE138)</f>
        <v>252.75</v>
      </c>
      <c r="GF470" s="20">
        <f>SUM(GF278+GF138)</f>
        <v>24497.25</v>
      </c>
      <c r="GG470" s="1"/>
      <c r="GH470" s="4" t="s">
        <v>44</v>
      </c>
      <c r="GI470" s="20">
        <f>SUM(GI278+GI138)</f>
        <v>0</v>
      </c>
      <c r="GJ470" s="20">
        <f>SUM(GJ278+GJ138)</f>
        <v>0</v>
      </c>
      <c r="JK470" s="4"/>
      <c r="JL470" s="4"/>
      <c r="JM470" s="4"/>
      <c r="JN470" s="4"/>
    </row>
    <row r="471" spans="1:274" x14ac:dyDescent="0.2">
      <c r="EO471" s="1"/>
      <c r="EP471" s="4" t="s">
        <v>303</v>
      </c>
      <c r="EQ471" s="20">
        <f>SUM(EQ329+EQ183)</f>
        <v>321.5</v>
      </c>
      <c r="ER471" s="20">
        <f>SUM(ER329+ER183)</f>
        <v>18007.25</v>
      </c>
      <c r="ES471" s="1"/>
      <c r="ET471" s="4" t="s">
        <v>303</v>
      </c>
      <c r="EU471" s="20">
        <f>SUM(EU329+EU183)</f>
        <v>222.5</v>
      </c>
      <c r="EV471" s="20">
        <f>SUM(EV329+EV183)</f>
        <v>16018.75</v>
      </c>
      <c r="EW471" s="1"/>
      <c r="EX471" s="4" t="s">
        <v>45</v>
      </c>
      <c r="EY471" s="20">
        <f>SUM(EY329+EY183)</f>
        <v>186</v>
      </c>
      <c r="EZ471" s="20">
        <f>SUM(EZ329+EZ183)</f>
        <v>14592.25</v>
      </c>
      <c r="FA471" s="1"/>
      <c r="FB471" s="4" t="s">
        <v>45</v>
      </c>
      <c r="FC471" s="20">
        <f>SUM(FC329+FC183)</f>
        <v>91.5</v>
      </c>
      <c r="FD471" s="20">
        <f>SUM(FD329+FD183)</f>
        <v>6635.75</v>
      </c>
      <c r="FE471" s="1"/>
      <c r="FF471" s="4" t="s">
        <v>45</v>
      </c>
      <c r="FG471" s="20">
        <f>SUM(FG329+FG183)</f>
        <v>34.5</v>
      </c>
      <c r="FH471" s="20">
        <f>SUM(FH329+FH183)</f>
        <v>2330.5</v>
      </c>
      <c r="FI471" s="1"/>
      <c r="FJ471" s="4" t="s">
        <v>45</v>
      </c>
      <c r="FK471" s="20">
        <f>SUM(FK329+FK183)</f>
        <v>24</v>
      </c>
      <c r="FL471" s="20">
        <f>SUM(FL329+FL183)</f>
        <v>2906</v>
      </c>
      <c r="FM471" s="1"/>
      <c r="FN471" s="4" t="s">
        <v>45</v>
      </c>
      <c r="FO471" s="20">
        <f>SUM(FO329+FO183)</f>
        <v>20</v>
      </c>
      <c r="FP471" s="20">
        <f>SUM(FP329+FP183)</f>
        <v>75</v>
      </c>
      <c r="FQ471" s="1"/>
      <c r="FR471" s="4" t="s">
        <v>45</v>
      </c>
      <c r="FS471" s="20">
        <f>SUM(FS329+FS183)</f>
        <v>14</v>
      </c>
      <c r="FT471" s="20">
        <f>SUM(FT329+FT183)</f>
        <v>0</v>
      </c>
      <c r="FU471" s="1"/>
      <c r="FV471" s="4" t="s">
        <v>45</v>
      </c>
      <c r="FW471" s="20">
        <f>SUM(FW329+FW183)</f>
        <v>31.25</v>
      </c>
      <c r="FX471" s="20">
        <f>SUM(FX329+FX183)</f>
        <v>3513.25</v>
      </c>
      <c r="FY471" s="1"/>
      <c r="FZ471" s="4" t="s">
        <v>45</v>
      </c>
      <c r="GA471" s="20">
        <f>SUM(GA329+GA183)</f>
        <v>34.25</v>
      </c>
      <c r="GB471" s="20">
        <f>SUM(GB329+GB183)</f>
        <v>2162.75</v>
      </c>
      <c r="GC471" s="1"/>
      <c r="GD471" s="4" t="s">
        <v>45</v>
      </c>
      <c r="GE471" s="20">
        <f>SUM(GE329+GE183)</f>
        <v>16.5</v>
      </c>
      <c r="GF471" s="20">
        <f>SUM(GF329+GF183)</f>
        <v>851.25</v>
      </c>
      <c r="GG471" s="1"/>
      <c r="GH471" s="4" t="s">
        <v>45</v>
      </c>
      <c r="GI471" s="20">
        <f>SUM(GI329+GI183)</f>
        <v>0</v>
      </c>
      <c r="GJ471" s="20">
        <f>SUM(GJ329+GJ183)</f>
        <v>0</v>
      </c>
      <c r="JK471" s="4"/>
      <c r="JL471" s="4"/>
      <c r="JM471" s="4"/>
      <c r="JN471" s="4"/>
    </row>
    <row r="472" spans="1:274" x14ac:dyDescent="0.2">
      <c r="CD472" s="4">
        <v>0</v>
      </c>
      <c r="CE472" s="222"/>
      <c r="CF472" s="222"/>
      <c r="CG472" s="243">
        <f>CG422+CG381+CG236</f>
        <v>0</v>
      </c>
      <c r="CH472" s="243">
        <f>CH422+CH381+CH236</f>
        <v>0</v>
      </c>
      <c r="CI472" s="222"/>
      <c r="CJ472" s="222"/>
      <c r="CK472" s="243">
        <f>CK422+CK381+CK236</f>
        <v>0</v>
      </c>
      <c r="CL472" s="243">
        <f>CL422+CL381+CL236</f>
        <v>0</v>
      </c>
      <c r="CM472" s="222"/>
      <c r="CN472" s="222"/>
      <c r="CO472" s="243">
        <f>CO422+CO381+CO236</f>
        <v>2</v>
      </c>
      <c r="CP472" s="243">
        <f>CP422+CP381+CP236</f>
        <v>258</v>
      </c>
      <c r="CQ472" s="222"/>
      <c r="CR472" s="222"/>
      <c r="CS472" s="243">
        <f>CS422+CS381+CS236</f>
        <v>2</v>
      </c>
      <c r="CT472" s="243">
        <f>CT422+CT381+CT236</f>
        <v>236</v>
      </c>
      <c r="CU472" s="222"/>
      <c r="CV472" s="222"/>
      <c r="CW472" s="243">
        <f>CW422+CW381+CW236</f>
        <v>99.5</v>
      </c>
      <c r="CX472" s="243">
        <f>CX422+CX381+CX236</f>
        <v>0</v>
      </c>
      <c r="CY472" s="222"/>
      <c r="CZ472" s="222"/>
      <c r="DA472" s="243">
        <f>DA422+DA381+DA236</f>
        <v>0</v>
      </c>
      <c r="DB472" s="243">
        <f>DB422+DB381+DB236</f>
        <v>0</v>
      </c>
      <c r="DC472" s="222"/>
      <c r="DD472" s="222"/>
      <c r="DE472" s="243">
        <f>DE422+DE381+DE236</f>
        <v>7</v>
      </c>
      <c r="DF472" s="243">
        <f>DF422+DF381+DF236</f>
        <v>0</v>
      </c>
      <c r="DG472" s="222"/>
      <c r="DH472" s="222"/>
      <c r="DI472" s="243">
        <f>DI422+DI381+DI236</f>
        <v>14</v>
      </c>
      <c r="DJ472" s="243">
        <f>DJ422+DJ381+DJ236</f>
        <v>1511.875</v>
      </c>
      <c r="DK472" s="222"/>
      <c r="DL472" s="222"/>
      <c r="DM472" s="243">
        <f>DM422+DM381+DM236</f>
        <v>26</v>
      </c>
      <c r="DN472" s="243">
        <f>DN422+DN381+DN236</f>
        <v>16372.5</v>
      </c>
      <c r="DO472" s="222"/>
      <c r="DP472" s="222"/>
      <c r="DQ472" s="243">
        <f>DQ422+DQ381+DQ236</f>
        <v>7</v>
      </c>
      <c r="DR472" s="243">
        <f>DR422+DR381+DR236</f>
        <v>0</v>
      </c>
      <c r="DS472" s="222"/>
      <c r="DT472" s="222"/>
      <c r="DU472" s="243">
        <f>DU422+DU381+DU236</f>
        <v>342.25</v>
      </c>
      <c r="DV472" s="243">
        <f>DV422+DV381+DV236</f>
        <v>3328.875</v>
      </c>
      <c r="DX472" s="222"/>
      <c r="DY472" s="222"/>
      <c r="DZ472" s="243" t="e">
        <f>DZ422+DZ381+DZ236</f>
        <v>#REF!</v>
      </c>
      <c r="EA472" s="243" t="e">
        <f>EA422+EA381+EA236</f>
        <v>#REF!</v>
      </c>
      <c r="EB472" s="222"/>
      <c r="EC472" s="222"/>
      <c r="ED472" s="243" t="e">
        <f>ED422+ED381+ED236</f>
        <v>#REF!</v>
      </c>
      <c r="EE472" s="243" t="e">
        <f>EE422+EE381+EE236</f>
        <v>#REF!</v>
      </c>
      <c r="EF472" s="222"/>
      <c r="EG472" s="222"/>
      <c r="EH472" s="243" t="e">
        <f>EH422+EH381+EH236</f>
        <v>#REF!</v>
      </c>
      <c r="EI472" s="243" t="e">
        <f>EI422+EI381+EI236</f>
        <v>#REF!</v>
      </c>
      <c r="EJ472" s="222"/>
      <c r="EK472" s="222"/>
      <c r="EL472" s="243" t="e">
        <f>EL422+EL381+EL236</f>
        <v>#REF!</v>
      </c>
      <c r="EM472" s="243" t="e">
        <f>EM422+EM381+EM236</f>
        <v>#REF!</v>
      </c>
      <c r="JK472" s="4"/>
      <c r="JL472" s="4"/>
      <c r="JM472" s="4"/>
      <c r="JN472" s="4"/>
    </row>
    <row r="473" spans="1:274" x14ac:dyDescent="0.2">
      <c r="CE473" s="222"/>
      <c r="CF473" s="222"/>
      <c r="CG473" s="243">
        <f>CG278+CG138</f>
        <v>0</v>
      </c>
      <c r="CH473" s="243">
        <f>CH278+CH138</f>
        <v>0</v>
      </c>
      <c r="CI473" s="222"/>
      <c r="CJ473" s="222"/>
      <c r="CK473" s="243">
        <f>CK278+CK138</f>
        <v>75.25</v>
      </c>
      <c r="CL473" s="243">
        <f>CL278+CL138</f>
        <v>2633.75</v>
      </c>
      <c r="CM473" s="222"/>
      <c r="CN473" s="222"/>
      <c r="CO473" s="243">
        <f>CO278+CO138</f>
        <v>1</v>
      </c>
      <c r="CP473" s="243">
        <f>CP278+CP138</f>
        <v>129</v>
      </c>
      <c r="CQ473" s="222"/>
      <c r="CR473" s="222"/>
      <c r="CS473" s="243">
        <f>CS278+CS138</f>
        <v>1</v>
      </c>
      <c r="CT473" s="243">
        <f>CT278+CT138</f>
        <v>118</v>
      </c>
      <c r="CU473" s="222"/>
      <c r="CV473" s="222"/>
      <c r="CW473" s="243">
        <f>CW278+CW138</f>
        <v>0</v>
      </c>
      <c r="CX473" s="243">
        <f>CX278+CX138</f>
        <v>0</v>
      </c>
      <c r="CY473" s="222"/>
      <c r="CZ473" s="222"/>
      <c r="DA473" s="243">
        <f>DA278+DA138</f>
        <v>0</v>
      </c>
      <c r="DB473" s="243">
        <f>DB278+DB138</f>
        <v>0</v>
      </c>
      <c r="DC473" s="222"/>
      <c r="DD473" s="222"/>
      <c r="DE473" s="243">
        <f>DE278+DE138</f>
        <v>405.75</v>
      </c>
      <c r="DF473" s="243">
        <f>DF278+DF138</f>
        <v>27520.5</v>
      </c>
      <c r="DG473" s="222"/>
      <c r="DH473" s="222"/>
      <c r="DI473" s="243">
        <f>DI278+DI138</f>
        <v>35.5</v>
      </c>
      <c r="DJ473" s="243">
        <f>DJ278+DJ138</f>
        <v>0</v>
      </c>
      <c r="DK473" s="222"/>
      <c r="DL473" s="222"/>
      <c r="DM473" s="243">
        <f>DM278+DM138</f>
        <v>8.5</v>
      </c>
      <c r="DN473" s="243">
        <f>DN278+DN138</f>
        <v>539</v>
      </c>
      <c r="DO473" s="222"/>
      <c r="DP473" s="222"/>
      <c r="DQ473" s="243">
        <f>DQ278+DQ138</f>
        <v>497.75</v>
      </c>
      <c r="DR473" s="243">
        <f>DR278+DR138</f>
        <v>0</v>
      </c>
      <c r="DS473" s="222"/>
      <c r="DT473" s="222"/>
      <c r="DU473" s="243">
        <f>DU278+DU138</f>
        <v>358.75</v>
      </c>
      <c r="DV473" s="243">
        <f>DV278+DV138</f>
        <v>141438.75</v>
      </c>
      <c r="DX473" s="222"/>
      <c r="DY473" s="222"/>
      <c r="DZ473" s="243">
        <f>DZ278+DZ138</f>
        <v>3658</v>
      </c>
      <c r="EA473" s="243">
        <f>EA278+EA138</f>
        <v>0</v>
      </c>
      <c r="EB473" s="222"/>
      <c r="EC473" s="222"/>
      <c r="ED473" s="243" t="e">
        <f>ED278+ED138</f>
        <v>#REF!</v>
      </c>
      <c r="EE473" s="243" t="e">
        <f>EE278+EE138</f>
        <v>#REF!</v>
      </c>
      <c r="EF473" s="222"/>
      <c r="EG473" s="222"/>
      <c r="EH473" s="243" t="e">
        <f>EH278+EH138</f>
        <v>#REF!</v>
      </c>
      <c r="EI473" s="243" t="e">
        <f>EI278+EI138</f>
        <v>#REF!</v>
      </c>
      <c r="EJ473" s="222"/>
      <c r="EK473" s="222"/>
      <c r="EL473" s="243" t="e">
        <f>EL278+EL138</f>
        <v>#REF!</v>
      </c>
      <c r="EM473" s="243" t="e">
        <f>EM278+EM138</f>
        <v>#REF!</v>
      </c>
      <c r="EZ473" s="20">
        <f>SUM(EZ469:EZ471)</f>
        <v>77811</v>
      </c>
      <c r="JK473" s="4"/>
      <c r="JL473" s="4"/>
      <c r="JM473" s="4"/>
      <c r="JN473" s="4"/>
    </row>
    <row r="474" spans="1:274" x14ac:dyDescent="0.2">
      <c r="CE474" s="222"/>
      <c r="CF474" s="222"/>
      <c r="CG474" s="222">
        <f>CG329+CG183</f>
        <v>0</v>
      </c>
      <c r="CH474" s="222">
        <f>CH329+CH183</f>
        <v>0</v>
      </c>
      <c r="CI474" s="222"/>
      <c r="CJ474" s="222"/>
      <c r="CK474" s="243">
        <f>CK329+CK183</f>
        <v>0</v>
      </c>
      <c r="CL474" s="243">
        <f>CL329+CL183</f>
        <v>0</v>
      </c>
      <c r="CM474" s="243"/>
      <c r="CN474" s="222"/>
      <c r="CO474" s="243">
        <f>CO329+CO183</f>
        <v>1</v>
      </c>
      <c r="CP474" s="243">
        <f>CP329+CP183</f>
        <v>129</v>
      </c>
      <c r="CQ474" s="243"/>
      <c r="CR474" s="222"/>
      <c r="CS474" s="243">
        <f>CS329+CS183</f>
        <v>1.5</v>
      </c>
      <c r="CT474" s="243">
        <f>CT329+CT183</f>
        <v>177</v>
      </c>
      <c r="CU474" s="243"/>
      <c r="CV474" s="222"/>
      <c r="CW474" s="243">
        <f>CW329+CW183</f>
        <v>0</v>
      </c>
      <c r="CX474" s="243">
        <f>CX329+CX183</f>
        <v>0</v>
      </c>
      <c r="CY474" s="243"/>
      <c r="CZ474" s="222"/>
      <c r="DA474" s="243">
        <f>DA329+DA183</f>
        <v>0</v>
      </c>
      <c r="DB474" s="243">
        <f>DB329+DB183</f>
        <v>0</v>
      </c>
      <c r="DC474" s="243"/>
      <c r="DD474" s="222"/>
      <c r="DE474" s="243">
        <f>DE329+DE183</f>
        <v>176</v>
      </c>
      <c r="DF474" s="243">
        <f>DF329+DF183</f>
        <v>0</v>
      </c>
      <c r="DG474" s="243"/>
      <c r="DH474" s="222"/>
      <c r="DI474" s="243">
        <f>DI329+DI183</f>
        <v>131.25</v>
      </c>
      <c r="DJ474" s="243">
        <f>DJ329+DJ183</f>
        <v>0</v>
      </c>
      <c r="DK474" s="243"/>
      <c r="DL474" s="222"/>
      <c r="DM474" s="243">
        <f>DM329+DM183</f>
        <v>5</v>
      </c>
      <c r="DN474" s="243">
        <f>DN329+DN183</f>
        <v>2467.5</v>
      </c>
      <c r="DO474" s="243"/>
      <c r="DP474" s="222"/>
      <c r="DQ474" s="243">
        <f>DQ329+DQ183</f>
        <v>0</v>
      </c>
      <c r="DR474" s="243">
        <f>DR329+DR183</f>
        <v>0</v>
      </c>
      <c r="DS474" s="243"/>
      <c r="DT474" s="222"/>
      <c r="DU474" s="243">
        <f>DU329+DU183</f>
        <v>40</v>
      </c>
      <c r="DV474" s="243">
        <f>DV329+DV183</f>
        <v>1053.25</v>
      </c>
      <c r="DX474" s="243"/>
      <c r="DY474" s="222"/>
      <c r="DZ474" s="243" t="e">
        <f>DZ329+DZ183</f>
        <v>#REF!</v>
      </c>
      <c r="EA474" s="243" t="e">
        <f>EA329+EA183</f>
        <v>#REF!</v>
      </c>
      <c r="EB474" s="243"/>
      <c r="EC474" s="222"/>
      <c r="ED474" s="243" t="e">
        <f>ED329+ED183</f>
        <v>#REF!</v>
      </c>
      <c r="EE474" s="243" t="e">
        <f>EE329+EE183</f>
        <v>#REF!</v>
      </c>
      <c r="EF474" s="243"/>
      <c r="EG474" s="222"/>
      <c r="EH474" s="243" t="e">
        <f>EH329+EH183</f>
        <v>#REF!</v>
      </c>
      <c r="EI474" s="243" t="e">
        <f>EI329+EI183</f>
        <v>#REF!</v>
      </c>
      <c r="EJ474" s="243"/>
      <c r="EK474" s="222"/>
      <c r="EL474" s="243" t="e">
        <f>EL329+EL183</f>
        <v>#REF!</v>
      </c>
      <c r="EM474" s="243" t="e">
        <f>EM329+EM183</f>
        <v>#REF!</v>
      </c>
      <c r="JK474" s="4"/>
      <c r="JL474" s="4"/>
      <c r="JM474" s="4"/>
      <c r="JN474" s="4"/>
    </row>
    <row r="475" spans="1:274" x14ac:dyDescent="0.2">
      <c r="CE475" s="20"/>
      <c r="CF475" s="20"/>
      <c r="CG475" s="20"/>
      <c r="CH475" s="20"/>
      <c r="CI475" s="20"/>
      <c r="CJ475" s="20"/>
      <c r="CK475" s="20"/>
      <c r="CL475" s="20"/>
      <c r="CM475" s="20"/>
      <c r="CN475" s="20"/>
      <c r="CO475" s="20"/>
      <c r="CP475" s="20"/>
      <c r="CQ475" s="20"/>
      <c r="CR475" s="20"/>
      <c r="CS475" s="20"/>
      <c r="CT475" s="20"/>
      <c r="CU475" s="20"/>
      <c r="CV475" s="20"/>
      <c r="CW475" s="20"/>
      <c r="CX475" s="20"/>
      <c r="CY475" s="20"/>
      <c r="CZ475" s="20"/>
      <c r="DA475" s="20"/>
      <c r="DB475" s="20"/>
      <c r="DC475" s="20"/>
      <c r="DD475" s="20"/>
      <c r="DE475" s="20"/>
      <c r="DF475" s="20"/>
      <c r="DG475" s="20"/>
      <c r="DH475" s="20"/>
      <c r="DI475" s="20"/>
      <c r="DJ475" s="20"/>
      <c r="DK475" s="20"/>
      <c r="DL475" s="20"/>
      <c r="DM475" s="20"/>
      <c r="DN475" s="20"/>
      <c r="DO475" s="20"/>
      <c r="DP475" s="20"/>
      <c r="DQ475" s="20"/>
      <c r="DR475" s="20"/>
      <c r="DS475" s="20"/>
      <c r="DT475" s="20"/>
      <c r="DU475" s="20"/>
      <c r="DV475" s="20"/>
      <c r="DX475" s="20"/>
      <c r="DY475" s="20"/>
      <c r="DZ475" s="20"/>
      <c r="EA475" s="20"/>
      <c r="EB475" s="20"/>
      <c r="EC475" s="20"/>
      <c r="ED475" s="20"/>
      <c r="EE475" s="20"/>
      <c r="EF475" s="20"/>
      <c r="EG475" s="20"/>
      <c r="EH475" s="20"/>
      <c r="EI475" s="20"/>
      <c r="EJ475" s="20"/>
      <c r="EK475" s="20"/>
      <c r="EL475" s="20"/>
      <c r="EM475" s="20"/>
    </row>
    <row r="476" spans="1:274" x14ac:dyDescent="0.2">
      <c r="CG476" s="20"/>
      <c r="CH476" s="20"/>
      <c r="CK476" s="20"/>
      <c r="CL476" s="20"/>
      <c r="CO476" s="20"/>
      <c r="CP476" s="20"/>
      <c r="CS476" s="20"/>
      <c r="CT476" s="20"/>
      <c r="CW476" s="20"/>
      <c r="CX476" s="20"/>
      <c r="DA476" s="20"/>
      <c r="DB476" s="20"/>
      <c r="DE476" s="20"/>
      <c r="DF476" s="20"/>
      <c r="DI476" s="20"/>
      <c r="DJ476" s="20"/>
      <c r="DM476" s="20"/>
      <c r="DN476" s="20"/>
      <c r="DQ476" s="20"/>
      <c r="DR476" s="20"/>
      <c r="DU476" s="20"/>
      <c r="DV476" s="20"/>
      <c r="DZ476" s="20"/>
      <c r="EA476" s="20"/>
      <c r="ED476" s="20"/>
      <c r="EE476" s="20"/>
      <c r="EH476" s="20"/>
      <c r="EI476" s="20"/>
      <c r="EL476" s="20"/>
      <c r="EM476" s="20"/>
    </row>
  </sheetData>
  <sortState xmlns:xlrd2="http://schemas.microsoft.com/office/spreadsheetml/2017/richdata2" ref="A296:JN307">
    <sortCondition ref="A296"/>
  </sortState>
  <mergeCells count="846">
    <mergeCell ref="FU386:FX386"/>
    <mergeCell ref="FU423:FV423"/>
    <mergeCell ref="FW423:FX423"/>
    <mergeCell ref="FU241:FX241"/>
    <mergeCell ref="FU279:FV279"/>
    <mergeCell ref="FW279:FX279"/>
    <mergeCell ref="FU283:FX283"/>
    <mergeCell ref="FU330:FV330"/>
    <mergeCell ref="FW330:FX330"/>
    <mergeCell ref="FU334:FX334"/>
    <mergeCell ref="FU382:FV382"/>
    <mergeCell ref="FW382:FX382"/>
    <mergeCell ref="FU84:FX84"/>
    <mergeCell ref="FU139:FV139"/>
    <mergeCell ref="FW139:FX139"/>
    <mergeCell ref="FU143:FX143"/>
    <mergeCell ref="FU184:FV184"/>
    <mergeCell ref="FW184:FX184"/>
    <mergeCell ref="FU188:FX188"/>
    <mergeCell ref="FU237:FV237"/>
    <mergeCell ref="FW237:FX237"/>
    <mergeCell ref="FY386:GB386"/>
    <mergeCell ref="FY423:FZ423"/>
    <mergeCell ref="GA423:GB423"/>
    <mergeCell ref="FY241:GB241"/>
    <mergeCell ref="FY279:FZ279"/>
    <mergeCell ref="GA279:GB279"/>
    <mergeCell ref="FY283:GB283"/>
    <mergeCell ref="FY330:FZ330"/>
    <mergeCell ref="GA330:GB330"/>
    <mergeCell ref="FY334:GB334"/>
    <mergeCell ref="FY382:FZ382"/>
    <mergeCell ref="GA382:GB382"/>
    <mergeCell ref="FY84:GB84"/>
    <mergeCell ref="FY139:FZ139"/>
    <mergeCell ref="GA139:GB139"/>
    <mergeCell ref="FY143:GB143"/>
    <mergeCell ref="FY184:FZ184"/>
    <mergeCell ref="GA184:GB184"/>
    <mergeCell ref="FY188:GB188"/>
    <mergeCell ref="FY237:FZ237"/>
    <mergeCell ref="GA237:GB237"/>
    <mergeCell ref="FM386:FP386"/>
    <mergeCell ref="FM423:FN423"/>
    <mergeCell ref="FO423:FP423"/>
    <mergeCell ref="FM241:FP241"/>
    <mergeCell ref="FM279:FN279"/>
    <mergeCell ref="FO279:FP279"/>
    <mergeCell ref="FM283:FP283"/>
    <mergeCell ref="FM330:FN330"/>
    <mergeCell ref="FO330:FP330"/>
    <mergeCell ref="FM334:FP334"/>
    <mergeCell ref="FM382:FN382"/>
    <mergeCell ref="FO382:FP382"/>
    <mergeCell ref="FM84:FP84"/>
    <mergeCell ref="FM139:FN139"/>
    <mergeCell ref="FO139:FP139"/>
    <mergeCell ref="FM143:FP143"/>
    <mergeCell ref="FM184:FN184"/>
    <mergeCell ref="FO184:FP184"/>
    <mergeCell ref="FM188:FP188"/>
    <mergeCell ref="FM237:FN237"/>
    <mergeCell ref="FO237:FP237"/>
    <mergeCell ref="FI386:FL386"/>
    <mergeCell ref="FI423:FJ423"/>
    <mergeCell ref="FK423:FL423"/>
    <mergeCell ref="FI241:FL241"/>
    <mergeCell ref="FI279:FJ279"/>
    <mergeCell ref="FK279:FL279"/>
    <mergeCell ref="FI283:FL283"/>
    <mergeCell ref="FI330:FJ330"/>
    <mergeCell ref="FK330:FL330"/>
    <mergeCell ref="FI334:FL334"/>
    <mergeCell ref="FI382:FJ382"/>
    <mergeCell ref="FK382:FL382"/>
    <mergeCell ref="FI84:FL84"/>
    <mergeCell ref="FI139:FJ139"/>
    <mergeCell ref="FK139:FL139"/>
    <mergeCell ref="FI143:FL143"/>
    <mergeCell ref="FI184:FJ184"/>
    <mergeCell ref="FK184:FL184"/>
    <mergeCell ref="FI188:FL188"/>
    <mergeCell ref="FI237:FJ237"/>
    <mergeCell ref="FK237:FL237"/>
    <mergeCell ref="EW386:EZ386"/>
    <mergeCell ref="EW423:EX423"/>
    <mergeCell ref="EY423:EZ423"/>
    <mergeCell ref="EW241:EZ241"/>
    <mergeCell ref="EW279:EX279"/>
    <mergeCell ref="EY279:EZ279"/>
    <mergeCell ref="EW283:EZ283"/>
    <mergeCell ref="EW330:EX330"/>
    <mergeCell ref="EY330:EZ330"/>
    <mergeCell ref="EW334:EZ334"/>
    <mergeCell ref="EW382:EX382"/>
    <mergeCell ref="EY382:EZ382"/>
    <mergeCell ref="EW84:EZ84"/>
    <mergeCell ref="EW139:EX139"/>
    <mergeCell ref="EY139:EZ139"/>
    <mergeCell ref="EW143:EZ143"/>
    <mergeCell ref="EW184:EX184"/>
    <mergeCell ref="EY184:EZ184"/>
    <mergeCell ref="EW188:EZ188"/>
    <mergeCell ref="EW237:EX237"/>
    <mergeCell ref="EY237:EZ237"/>
    <mergeCell ref="ES386:EV386"/>
    <mergeCell ref="ES423:ET423"/>
    <mergeCell ref="EU423:EV423"/>
    <mergeCell ref="FE84:FH84"/>
    <mergeCell ref="FE139:FF139"/>
    <mergeCell ref="FG139:FH139"/>
    <mergeCell ref="FE143:FH143"/>
    <mergeCell ref="FE184:FF184"/>
    <mergeCell ref="FG184:FH184"/>
    <mergeCell ref="FE188:FH188"/>
    <mergeCell ref="FE237:FF237"/>
    <mergeCell ref="FG237:FH237"/>
    <mergeCell ref="FE241:FH241"/>
    <mergeCell ref="FE279:FF279"/>
    <mergeCell ref="FG279:FH279"/>
    <mergeCell ref="FE283:FH283"/>
    <mergeCell ref="FE330:FF330"/>
    <mergeCell ref="FG330:FH330"/>
    <mergeCell ref="FE334:FH334"/>
    <mergeCell ref="FE382:FF382"/>
    <mergeCell ref="FG382:FH382"/>
    <mergeCell ref="FE386:FH386"/>
    <mergeCell ref="FE423:FF423"/>
    <mergeCell ref="FG423:FH423"/>
    <mergeCell ref="ES241:EV241"/>
    <mergeCell ref="ES279:ET279"/>
    <mergeCell ref="EU279:EV279"/>
    <mergeCell ref="ES283:EV283"/>
    <mergeCell ref="ES330:ET330"/>
    <mergeCell ref="EU330:EV330"/>
    <mergeCell ref="ES334:EV334"/>
    <mergeCell ref="ES382:ET382"/>
    <mergeCell ref="EU382:EV382"/>
    <mergeCell ref="ES84:EV84"/>
    <mergeCell ref="ES139:ET139"/>
    <mergeCell ref="EU139:EV139"/>
    <mergeCell ref="ES143:EV143"/>
    <mergeCell ref="ES184:ET184"/>
    <mergeCell ref="EU184:EV184"/>
    <mergeCell ref="ES188:EV188"/>
    <mergeCell ref="ES237:ET237"/>
    <mergeCell ref="EU237:EV237"/>
    <mergeCell ref="EO386:ER386"/>
    <mergeCell ref="EO423:EP423"/>
    <mergeCell ref="EQ423:ER423"/>
    <mergeCell ref="EO84:ER84"/>
    <mergeCell ref="EO139:EP139"/>
    <mergeCell ref="EQ139:ER139"/>
    <mergeCell ref="EO188:ER188"/>
    <mergeCell ref="EO237:EP237"/>
    <mergeCell ref="EQ237:ER237"/>
    <mergeCell ref="EO334:ER334"/>
    <mergeCell ref="EO382:EP382"/>
    <mergeCell ref="EQ382:ER382"/>
    <mergeCell ref="EO283:ER283"/>
    <mergeCell ref="EO330:EP330"/>
    <mergeCell ref="EQ330:ER330"/>
    <mergeCell ref="EO143:ER143"/>
    <mergeCell ref="EO184:EP184"/>
    <mergeCell ref="EQ184:ER184"/>
    <mergeCell ref="EO241:ER241"/>
    <mergeCell ref="EO279:EP279"/>
    <mergeCell ref="EQ279:ER279"/>
    <mergeCell ref="BG467:BH467"/>
    <mergeCell ref="BI467:BJ467"/>
    <mergeCell ref="BK467:BL467"/>
    <mergeCell ref="BM467:BN467"/>
    <mergeCell ref="BO467:BP467"/>
    <mergeCell ref="BQ467:BR467"/>
    <mergeCell ref="BS467:BT467"/>
    <mergeCell ref="BU467:BV467"/>
    <mergeCell ref="BW467:BX467"/>
    <mergeCell ref="BA426:BX427"/>
    <mergeCell ref="BG463:BH463"/>
    <mergeCell ref="BI463:BJ463"/>
    <mergeCell ref="BK463:BL463"/>
    <mergeCell ref="BM463:BN463"/>
    <mergeCell ref="BO463:BP463"/>
    <mergeCell ref="BQ463:BR463"/>
    <mergeCell ref="BS463:BT463"/>
    <mergeCell ref="BU463:BV463"/>
    <mergeCell ref="BW463:BX463"/>
    <mergeCell ref="BA463:BB463"/>
    <mergeCell ref="BE463:BF463"/>
    <mergeCell ref="BA385:BX386"/>
    <mergeCell ref="BG423:BH423"/>
    <mergeCell ref="BI423:BJ423"/>
    <mergeCell ref="BK423:BL423"/>
    <mergeCell ref="BM423:BN423"/>
    <mergeCell ref="BO423:BP423"/>
    <mergeCell ref="BQ423:BR423"/>
    <mergeCell ref="BS423:BT423"/>
    <mergeCell ref="BU423:BV423"/>
    <mergeCell ref="BW423:BX423"/>
    <mergeCell ref="BA333:BX334"/>
    <mergeCell ref="BG382:BH382"/>
    <mergeCell ref="BI382:BJ382"/>
    <mergeCell ref="BK382:BL382"/>
    <mergeCell ref="BM382:BN382"/>
    <mergeCell ref="BO382:BP382"/>
    <mergeCell ref="BQ382:BR382"/>
    <mergeCell ref="BS382:BT382"/>
    <mergeCell ref="BU382:BV382"/>
    <mergeCell ref="BW382:BX382"/>
    <mergeCell ref="BA282:BX283"/>
    <mergeCell ref="BG330:BH330"/>
    <mergeCell ref="BI330:BJ330"/>
    <mergeCell ref="BK330:BL330"/>
    <mergeCell ref="BM330:BN330"/>
    <mergeCell ref="BO330:BP330"/>
    <mergeCell ref="BQ330:BR330"/>
    <mergeCell ref="BS330:BT330"/>
    <mergeCell ref="BU330:BV330"/>
    <mergeCell ref="BW330:BX330"/>
    <mergeCell ref="BU237:BV237"/>
    <mergeCell ref="BW237:BX237"/>
    <mergeCell ref="BA240:BX241"/>
    <mergeCell ref="BG279:BH279"/>
    <mergeCell ref="BI279:BJ279"/>
    <mergeCell ref="BK279:BL279"/>
    <mergeCell ref="BM279:BN279"/>
    <mergeCell ref="BO279:BP279"/>
    <mergeCell ref="BQ279:BR279"/>
    <mergeCell ref="BS279:BT279"/>
    <mergeCell ref="BU279:BV279"/>
    <mergeCell ref="BW279:BX279"/>
    <mergeCell ref="BG139:BH139"/>
    <mergeCell ref="BI139:BJ139"/>
    <mergeCell ref="BK139:BL139"/>
    <mergeCell ref="BM139:BN139"/>
    <mergeCell ref="BO139:BP139"/>
    <mergeCell ref="BQ139:BR139"/>
    <mergeCell ref="BS139:BT139"/>
    <mergeCell ref="BU139:BV139"/>
    <mergeCell ref="BW139:BX139"/>
    <mergeCell ref="BI80:BJ80"/>
    <mergeCell ref="BK80:BL80"/>
    <mergeCell ref="BM80:BN80"/>
    <mergeCell ref="BO80:BP80"/>
    <mergeCell ref="BQ80:BR80"/>
    <mergeCell ref="BS80:BT80"/>
    <mergeCell ref="BU80:BV80"/>
    <mergeCell ref="BW80:BX80"/>
    <mergeCell ref="BA83:BX84"/>
    <mergeCell ref="BE80:BF80"/>
    <mergeCell ref="BA3:BX4"/>
    <mergeCell ref="BG40:BH40"/>
    <mergeCell ref="BI40:BJ40"/>
    <mergeCell ref="BK40:BL40"/>
    <mergeCell ref="BM40:BN40"/>
    <mergeCell ref="BO40:BP40"/>
    <mergeCell ref="BQ40:BR40"/>
    <mergeCell ref="BS40:BT40"/>
    <mergeCell ref="BU40:BV40"/>
    <mergeCell ref="BW40:BX40"/>
    <mergeCell ref="BY463:BZ463"/>
    <mergeCell ref="BY467:BZ467"/>
    <mergeCell ref="EJ139:EK139"/>
    <mergeCell ref="EJ184:EK184"/>
    <mergeCell ref="EJ237:EK237"/>
    <mergeCell ref="EJ279:EK279"/>
    <mergeCell ref="EJ330:EK330"/>
    <mergeCell ref="EJ382:EK382"/>
    <mergeCell ref="EJ423:EK423"/>
    <mergeCell ref="EJ463:EK463"/>
    <mergeCell ref="EJ467:EK467"/>
    <mergeCell ref="DS139:DT139"/>
    <mergeCell ref="DS184:DT184"/>
    <mergeCell ref="DS237:DT237"/>
    <mergeCell ref="DS279:DT279"/>
    <mergeCell ref="DS330:DT330"/>
    <mergeCell ref="DS382:DT382"/>
    <mergeCell ref="DS423:DT423"/>
    <mergeCell ref="DS463:DT463"/>
    <mergeCell ref="DS467:DT467"/>
    <mergeCell ref="DO139:DP139"/>
    <mergeCell ref="DO184:DP184"/>
    <mergeCell ref="DO237:DP237"/>
    <mergeCell ref="DO279:DP279"/>
    <mergeCell ref="BY40:BZ40"/>
    <mergeCell ref="BY80:BZ80"/>
    <mergeCell ref="BY139:BZ139"/>
    <mergeCell ref="BY184:BZ184"/>
    <mergeCell ref="BY237:BZ237"/>
    <mergeCell ref="BY279:BZ279"/>
    <mergeCell ref="BY330:BZ330"/>
    <mergeCell ref="BY382:BZ382"/>
    <mergeCell ref="BY423:BZ423"/>
    <mergeCell ref="DO382:DP382"/>
    <mergeCell ref="DO423:DP423"/>
    <mergeCell ref="DO463:DP463"/>
    <mergeCell ref="DO467:DP467"/>
    <mergeCell ref="DK139:DL139"/>
    <mergeCell ref="DK184:DL184"/>
    <mergeCell ref="DK237:DL237"/>
    <mergeCell ref="DK279:DL279"/>
    <mergeCell ref="DK330:DL330"/>
    <mergeCell ref="DK382:DL382"/>
    <mergeCell ref="DK423:DL423"/>
    <mergeCell ref="DK463:DL463"/>
    <mergeCell ref="DK467:DL467"/>
    <mergeCell ref="CY139:CZ139"/>
    <mergeCell ref="CY184:CZ184"/>
    <mergeCell ref="CY237:CZ237"/>
    <mergeCell ref="CY279:CZ279"/>
    <mergeCell ref="CY330:CZ330"/>
    <mergeCell ref="CY382:CZ382"/>
    <mergeCell ref="CY423:CZ423"/>
    <mergeCell ref="CY463:CZ463"/>
    <mergeCell ref="CY467:CZ467"/>
    <mergeCell ref="CM139:CN139"/>
    <mergeCell ref="CM184:CN184"/>
    <mergeCell ref="CM237:CN237"/>
    <mergeCell ref="CM279:CN279"/>
    <mergeCell ref="CM330:CN330"/>
    <mergeCell ref="CM382:CN382"/>
    <mergeCell ref="CM423:CN423"/>
    <mergeCell ref="CM463:CN463"/>
    <mergeCell ref="CM467:CN467"/>
    <mergeCell ref="AO467:AP467"/>
    <mergeCell ref="AQ467:AR467"/>
    <mergeCell ref="AS467:AT467"/>
    <mergeCell ref="AU467:AV467"/>
    <mergeCell ref="AW467:AX467"/>
    <mergeCell ref="AY467:AZ467"/>
    <mergeCell ref="CB467:CC467"/>
    <mergeCell ref="A466:A467"/>
    <mergeCell ref="W467:X467"/>
    <mergeCell ref="Y467:Z467"/>
    <mergeCell ref="AA467:AB467"/>
    <mergeCell ref="AC467:AD467"/>
    <mergeCell ref="AE467:AF467"/>
    <mergeCell ref="AG467:AH467"/>
    <mergeCell ref="AI467:AJ467"/>
    <mergeCell ref="AK467:AL467"/>
    <mergeCell ref="AM467:AN467"/>
    <mergeCell ref="E467:F467"/>
    <mergeCell ref="G467:H467"/>
    <mergeCell ref="I467:J467"/>
    <mergeCell ref="K467:L467"/>
    <mergeCell ref="M467:N467"/>
    <mergeCell ref="O467:P467"/>
    <mergeCell ref="Q467:R467"/>
    <mergeCell ref="S467:T467"/>
    <mergeCell ref="U467:V467"/>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CB40:C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CB80:CC80"/>
    <mergeCell ref="AS80:AT80"/>
    <mergeCell ref="AU80:AV80"/>
    <mergeCell ref="C84:D84"/>
    <mergeCell ref="E139:F139"/>
    <mergeCell ref="G139:H139"/>
    <mergeCell ref="I139:J139"/>
    <mergeCell ref="K139:L139"/>
    <mergeCell ref="M139:N139"/>
    <mergeCell ref="AM80:AN80"/>
    <mergeCell ref="AO80:AP80"/>
    <mergeCell ref="AQ80:AR80"/>
    <mergeCell ref="AW80:AX80"/>
    <mergeCell ref="AA80:AB80"/>
    <mergeCell ref="AC80:AD80"/>
    <mergeCell ref="AE80:AF80"/>
    <mergeCell ref="AG80:AH80"/>
    <mergeCell ref="AI80:AJ80"/>
    <mergeCell ref="AK80:AL80"/>
    <mergeCell ref="O80:P80"/>
    <mergeCell ref="Q80:R80"/>
    <mergeCell ref="CB139:CC139"/>
    <mergeCell ref="E142:AB143"/>
    <mergeCell ref="AC142:AZ143"/>
    <mergeCell ref="C143:D143"/>
    <mergeCell ref="E184:F184"/>
    <mergeCell ref="G184:H184"/>
    <mergeCell ref="I184:J184"/>
    <mergeCell ref="K184:L184"/>
    <mergeCell ref="M184:N184"/>
    <mergeCell ref="AM139:AN139"/>
    <mergeCell ref="AO139:AP139"/>
    <mergeCell ref="AQ139:AR139"/>
    <mergeCell ref="AS139:AT139"/>
    <mergeCell ref="AU139:AV139"/>
    <mergeCell ref="AW139:AX139"/>
    <mergeCell ref="AA139:AB139"/>
    <mergeCell ref="AC139:AD139"/>
    <mergeCell ref="AE139:AF139"/>
    <mergeCell ref="AG139:AH139"/>
    <mergeCell ref="AI139:AJ139"/>
    <mergeCell ref="AK139:AL139"/>
    <mergeCell ref="O139:P139"/>
    <mergeCell ref="Q139:R139"/>
    <mergeCell ref="S139:T139"/>
    <mergeCell ref="AI184:AJ184"/>
    <mergeCell ref="AK184:AL184"/>
    <mergeCell ref="O184:P184"/>
    <mergeCell ref="Q184:R184"/>
    <mergeCell ref="S184:T184"/>
    <mergeCell ref="U184:V184"/>
    <mergeCell ref="W184:X184"/>
    <mergeCell ref="Y184:Z184"/>
    <mergeCell ref="AY139:AZ139"/>
    <mergeCell ref="U139:V139"/>
    <mergeCell ref="W139:X139"/>
    <mergeCell ref="Y139:Z139"/>
    <mergeCell ref="S237:T237"/>
    <mergeCell ref="U237:V237"/>
    <mergeCell ref="W237:X237"/>
    <mergeCell ref="Y237:Z237"/>
    <mergeCell ref="AY184:AZ184"/>
    <mergeCell ref="CB184:CC184"/>
    <mergeCell ref="E187:AB188"/>
    <mergeCell ref="AC187:AZ188"/>
    <mergeCell ref="C188:D188"/>
    <mergeCell ref="E237:F237"/>
    <mergeCell ref="G237:H237"/>
    <mergeCell ref="I237:J237"/>
    <mergeCell ref="K237:L237"/>
    <mergeCell ref="M237:N237"/>
    <mergeCell ref="AM184:AN184"/>
    <mergeCell ref="AO184:AP184"/>
    <mergeCell ref="AQ184:AR184"/>
    <mergeCell ref="AS184:AT184"/>
    <mergeCell ref="AU184:AV184"/>
    <mergeCell ref="AW184:AX184"/>
    <mergeCell ref="AA184:AB184"/>
    <mergeCell ref="AC184:AD184"/>
    <mergeCell ref="AE184:AF184"/>
    <mergeCell ref="AG184:AH184"/>
    <mergeCell ref="AY237:AZ237"/>
    <mergeCell ref="CB237:CC237"/>
    <mergeCell ref="E240:AB241"/>
    <mergeCell ref="AC240:AZ241"/>
    <mergeCell ref="C241:D241"/>
    <mergeCell ref="E279:F279"/>
    <mergeCell ref="G279:H279"/>
    <mergeCell ref="I279:J279"/>
    <mergeCell ref="K279:L279"/>
    <mergeCell ref="M279:N279"/>
    <mergeCell ref="AM237:AN237"/>
    <mergeCell ref="AO237:AP237"/>
    <mergeCell ref="AQ237:AR237"/>
    <mergeCell ref="AS237:AT237"/>
    <mergeCell ref="AU237:AV237"/>
    <mergeCell ref="AW237:AX237"/>
    <mergeCell ref="AA237:AB237"/>
    <mergeCell ref="AC237:AD237"/>
    <mergeCell ref="AE237:AF237"/>
    <mergeCell ref="AG237:AH237"/>
    <mergeCell ref="AI237:AJ237"/>
    <mergeCell ref="AK237:AL237"/>
    <mergeCell ref="O237:P237"/>
    <mergeCell ref="Q237:R237"/>
    <mergeCell ref="CB279:CC279"/>
    <mergeCell ref="E282:AB283"/>
    <mergeCell ref="AC282:AZ283"/>
    <mergeCell ref="C283:D283"/>
    <mergeCell ref="E330:F330"/>
    <mergeCell ref="G330:H330"/>
    <mergeCell ref="I330:J330"/>
    <mergeCell ref="K330:L330"/>
    <mergeCell ref="M330:N330"/>
    <mergeCell ref="AM279:AN279"/>
    <mergeCell ref="AO279:AP279"/>
    <mergeCell ref="AQ279:AR279"/>
    <mergeCell ref="AS279:AT279"/>
    <mergeCell ref="AU279:AV279"/>
    <mergeCell ref="AW279:AX279"/>
    <mergeCell ref="AA279:AB279"/>
    <mergeCell ref="AC279:AD279"/>
    <mergeCell ref="AE279:AF279"/>
    <mergeCell ref="AG279:AH279"/>
    <mergeCell ref="AI279:AJ279"/>
    <mergeCell ref="AK279:AL279"/>
    <mergeCell ref="O279:P279"/>
    <mergeCell ref="Q279:R279"/>
    <mergeCell ref="S279:T279"/>
    <mergeCell ref="AI330:AJ330"/>
    <mergeCell ref="AK330:AL330"/>
    <mergeCell ref="O330:P330"/>
    <mergeCell ref="Q330:R330"/>
    <mergeCell ref="S330:T330"/>
    <mergeCell ref="U330:V330"/>
    <mergeCell ref="W330:X330"/>
    <mergeCell ref="Y330:Z330"/>
    <mergeCell ref="AY279:AZ279"/>
    <mergeCell ref="U279:V279"/>
    <mergeCell ref="W279:X279"/>
    <mergeCell ref="Y279:Z279"/>
    <mergeCell ref="S382:T382"/>
    <mergeCell ref="U382:V382"/>
    <mergeCell ref="W382:X382"/>
    <mergeCell ref="Y382:Z382"/>
    <mergeCell ref="AY330:AZ330"/>
    <mergeCell ref="CB330:CC330"/>
    <mergeCell ref="E333:AB334"/>
    <mergeCell ref="AC333:AZ334"/>
    <mergeCell ref="C334:D334"/>
    <mergeCell ref="E382:F382"/>
    <mergeCell ref="G382:H382"/>
    <mergeCell ref="I382:J382"/>
    <mergeCell ref="K382:L382"/>
    <mergeCell ref="M382:N382"/>
    <mergeCell ref="AM330:AN330"/>
    <mergeCell ref="AO330:AP330"/>
    <mergeCell ref="AQ330:AR330"/>
    <mergeCell ref="AS330:AT330"/>
    <mergeCell ref="AU330:AV330"/>
    <mergeCell ref="AW330:AX330"/>
    <mergeCell ref="AA330:AB330"/>
    <mergeCell ref="AC330:AD330"/>
    <mergeCell ref="AE330:AF330"/>
    <mergeCell ref="AG330:AH330"/>
    <mergeCell ref="AY382:AZ382"/>
    <mergeCell ref="CB382:CC382"/>
    <mergeCell ref="E385:AB386"/>
    <mergeCell ref="AC385:AZ386"/>
    <mergeCell ref="C386:D386"/>
    <mergeCell ref="E423:F423"/>
    <mergeCell ref="G423:H423"/>
    <mergeCell ref="I423:J423"/>
    <mergeCell ref="K423:L423"/>
    <mergeCell ref="M423:N423"/>
    <mergeCell ref="AM382:AN382"/>
    <mergeCell ref="AO382:AP382"/>
    <mergeCell ref="AQ382:AR382"/>
    <mergeCell ref="AS382:AT382"/>
    <mergeCell ref="AU382:AV382"/>
    <mergeCell ref="AW382:AX382"/>
    <mergeCell ref="AA382:AB382"/>
    <mergeCell ref="AC382:AD382"/>
    <mergeCell ref="AE382:AF382"/>
    <mergeCell ref="AG382:AH382"/>
    <mergeCell ref="AI382:AJ382"/>
    <mergeCell ref="AK382:AL382"/>
    <mergeCell ref="O382:P382"/>
    <mergeCell ref="Q382:R382"/>
    <mergeCell ref="C427:D427"/>
    <mergeCell ref="E463:F463"/>
    <mergeCell ref="G463:H463"/>
    <mergeCell ref="I463:J463"/>
    <mergeCell ref="K463:L463"/>
    <mergeCell ref="M463:N463"/>
    <mergeCell ref="AM423:AN423"/>
    <mergeCell ref="AO423:AP423"/>
    <mergeCell ref="AQ423:AR423"/>
    <mergeCell ref="AA423:AB423"/>
    <mergeCell ref="AC423:AD423"/>
    <mergeCell ref="AE423:AF423"/>
    <mergeCell ref="AG423:AH423"/>
    <mergeCell ref="AI423:AJ423"/>
    <mergeCell ref="AK423:AL423"/>
    <mergeCell ref="O423:P423"/>
    <mergeCell ref="Q423:R423"/>
    <mergeCell ref="S423:T423"/>
    <mergeCell ref="U423:V423"/>
    <mergeCell ref="W423:X423"/>
    <mergeCell ref="Y423:Z423"/>
    <mergeCell ref="O463:P463"/>
    <mergeCell ref="Q463:R463"/>
    <mergeCell ref="S463:T463"/>
    <mergeCell ref="U463:V463"/>
    <mergeCell ref="W463:X463"/>
    <mergeCell ref="Y463:Z463"/>
    <mergeCell ref="AY423:AZ423"/>
    <mergeCell ref="CB423:CC423"/>
    <mergeCell ref="E426:AB427"/>
    <mergeCell ref="AC426:AZ427"/>
    <mergeCell ref="AS423:AT423"/>
    <mergeCell ref="AU423:AV423"/>
    <mergeCell ref="AW423:AX423"/>
    <mergeCell ref="AY463:AZ463"/>
    <mergeCell ref="CB463:CC463"/>
    <mergeCell ref="AM463:AN463"/>
    <mergeCell ref="AO463:AP463"/>
    <mergeCell ref="AQ463:AR463"/>
    <mergeCell ref="AS463:AT463"/>
    <mergeCell ref="AU463:AV463"/>
    <mergeCell ref="AW463:AX463"/>
    <mergeCell ref="AA463:AB463"/>
    <mergeCell ref="AC463:AD463"/>
    <mergeCell ref="AE463:AF463"/>
    <mergeCell ref="AG463:AH463"/>
    <mergeCell ref="AI463:AJ463"/>
    <mergeCell ref="AK463:AL463"/>
    <mergeCell ref="CI139:CJ139"/>
    <mergeCell ref="CE139:CF139"/>
    <mergeCell ref="CE423:CF423"/>
    <mergeCell ref="CI423:CJ423"/>
    <mergeCell ref="CI467:CJ467"/>
    <mergeCell ref="CE467:CF467"/>
    <mergeCell ref="CI463:CJ463"/>
    <mergeCell ref="CE463:CF463"/>
    <mergeCell ref="CI382:CJ382"/>
    <mergeCell ref="CE382:CF382"/>
    <mergeCell ref="CI330:CJ330"/>
    <mergeCell ref="CE330:CF330"/>
    <mergeCell ref="CI279:CJ279"/>
    <mergeCell ref="CE279:CF279"/>
    <mergeCell ref="CI237:CJ237"/>
    <mergeCell ref="CE237:CF237"/>
    <mergeCell ref="CI184:CJ184"/>
    <mergeCell ref="CE184:CF184"/>
    <mergeCell ref="CQ139:CR139"/>
    <mergeCell ref="CQ184:CR184"/>
    <mergeCell ref="CQ237:CR237"/>
    <mergeCell ref="CQ279:CR279"/>
    <mergeCell ref="CQ330:CR330"/>
    <mergeCell ref="CQ382:CR382"/>
    <mergeCell ref="CQ423:CR423"/>
    <mergeCell ref="CQ463:CR463"/>
    <mergeCell ref="CQ467:CR467"/>
    <mergeCell ref="CU139:CV139"/>
    <mergeCell ref="CU184:CV184"/>
    <mergeCell ref="CU237:CV237"/>
    <mergeCell ref="CU279:CV279"/>
    <mergeCell ref="CU330:CV330"/>
    <mergeCell ref="CU382:CV382"/>
    <mergeCell ref="CU423:CV423"/>
    <mergeCell ref="CU463:CV463"/>
    <mergeCell ref="CU467:CV467"/>
    <mergeCell ref="EB330:EC330"/>
    <mergeCell ref="EB382:EC382"/>
    <mergeCell ref="EB423:EC423"/>
    <mergeCell ref="EB463:EC463"/>
    <mergeCell ref="EB467:EC467"/>
    <mergeCell ref="DC139:DD139"/>
    <mergeCell ref="DC184:DD184"/>
    <mergeCell ref="DC237:DD237"/>
    <mergeCell ref="DC279:DD279"/>
    <mergeCell ref="DC330:DD330"/>
    <mergeCell ref="DC382:DD382"/>
    <mergeCell ref="DC423:DD423"/>
    <mergeCell ref="DC463:DD463"/>
    <mergeCell ref="DC467:DD467"/>
    <mergeCell ref="DG139:DH139"/>
    <mergeCell ref="DG184:DH184"/>
    <mergeCell ref="DG237:DH237"/>
    <mergeCell ref="DG279:DH279"/>
    <mergeCell ref="DG330:DH330"/>
    <mergeCell ref="DG382:DH382"/>
    <mergeCell ref="DG423:DH423"/>
    <mergeCell ref="DG463:DH463"/>
    <mergeCell ref="DG467:DH467"/>
    <mergeCell ref="DO330:DP330"/>
    <mergeCell ref="BA467:BB467"/>
    <mergeCell ref="BC40:BD40"/>
    <mergeCell ref="BC80:BD80"/>
    <mergeCell ref="BC139:BD139"/>
    <mergeCell ref="BC184:BD184"/>
    <mergeCell ref="BC237:BD237"/>
    <mergeCell ref="BC279:BD279"/>
    <mergeCell ref="BC330:BD330"/>
    <mergeCell ref="BC382:BD382"/>
    <mergeCell ref="BC423:BD423"/>
    <mergeCell ref="BC463:BD463"/>
    <mergeCell ref="BC467:BD467"/>
    <mergeCell ref="BA40:BB40"/>
    <mergeCell ref="BA80:BB80"/>
    <mergeCell ref="BA139:BB139"/>
    <mergeCell ref="BA184:BB184"/>
    <mergeCell ref="BA237:BB237"/>
    <mergeCell ref="BA279:BB279"/>
    <mergeCell ref="BA330:BB330"/>
    <mergeCell ref="BA382:BB382"/>
    <mergeCell ref="BA423:BB423"/>
    <mergeCell ref="BA43:BX44"/>
    <mergeCell ref="BG80:BH80"/>
    <mergeCell ref="BE40:BF40"/>
    <mergeCell ref="BE184:BF184"/>
    <mergeCell ref="BE237:BF237"/>
    <mergeCell ref="BE279:BF279"/>
    <mergeCell ref="BE330:BF330"/>
    <mergeCell ref="BE382:BF382"/>
    <mergeCell ref="BE423:BF423"/>
    <mergeCell ref="BA142:BX143"/>
    <mergeCell ref="BG184:BH184"/>
    <mergeCell ref="BI184:BJ184"/>
    <mergeCell ref="BK184:BL184"/>
    <mergeCell ref="BM184:BN184"/>
    <mergeCell ref="BO184:BP184"/>
    <mergeCell ref="BQ184:BR184"/>
    <mergeCell ref="BS184:BT184"/>
    <mergeCell ref="BU184:BV184"/>
    <mergeCell ref="BW184:BX184"/>
    <mergeCell ref="BA187:BX188"/>
    <mergeCell ref="BG237:BH237"/>
    <mergeCell ref="BI237:BJ237"/>
    <mergeCell ref="BK237:BL237"/>
    <mergeCell ref="BM237:BN237"/>
    <mergeCell ref="BO237:BP237"/>
    <mergeCell ref="BQ237:BR237"/>
    <mergeCell ref="BS237:BT237"/>
    <mergeCell ref="BE467:BF467"/>
    <mergeCell ref="EF139:EG139"/>
    <mergeCell ref="EF184:EG184"/>
    <mergeCell ref="EF237:EG237"/>
    <mergeCell ref="EF279:EG279"/>
    <mergeCell ref="EF330:EG330"/>
    <mergeCell ref="EF382:EG382"/>
    <mergeCell ref="EF423:EG423"/>
    <mergeCell ref="EF463:EG463"/>
    <mergeCell ref="EF467:EG467"/>
    <mergeCell ref="DX139:DY139"/>
    <mergeCell ref="DX184:DY184"/>
    <mergeCell ref="DX237:DY237"/>
    <mergeCell ref="DX279:DY279"/>
    <mergeCell ref="DX330:DY330"/>
    <mergeCell ref="DX382:DY382"/>
    <mergeCell ref="DX423:DY423"/>
    <mergeCell ref="DX463:DY463"/>
    <mergeCell ref="DX467:DY467"/>
    <mergeCell ref="EB139:EC139"/>
    <mergeCell ref="EB184:EC184"/>
    <mergeCell ref="EB237:EC237"/>
    <mergeCell ref="EB279:EC279"/>
    <mergeCell ref="BE139:BF139"/>
    <mergeCell ref="FA84:FD84"/>
    <mergeCell ref="FA139:FB139"/>
    <mergeCell ref="FC139:FD139"/>
    <mergeCell ref="FA143:FD143"/>
    <mergeCell ref="FA184:FB184"/>
    <mergeCell ref="FC184:FD184"/>
    <mergeCell ref="FA188:FD188"/>
    <mergeCell ref="FA237:FB237"/>
    <mergeCell ref="FC237:FD237"/>
    <mergeCell ref="FA386:FD386"/>
    <mergeCell ref="FA423:FB423"/>
    <mergeCell ref="FC423:FD423"/>
    <mergeCell ref="FA241:FD241"/>
    <mergeCell ref="FA279:FB279"/>
    <mergeCell ref="FC279:FD279"/>
    <mergeCell ref="FA283:FD283"/>
    <mergeCell ref="FA330:FB330"/>
    <mergeCell ref="FC330:FD330"/>
    <mergeCell ref="FA334:FD334"/>
    <mergeCell ref="FA382:FB382"/>
    <mergeCell ref="FC382:FD382"/>
    <mergeCell ref="FQ84:FT84"/>
    <mergeCell ref="FQ139:FR139"/>
    <mergeCell ref="FS139:FT139"/>
    <mergeCell ref="FQ143:FT143"/>
    <mergeCell ref="FQ184:FR184"/>
    <mergeCell ref="FS184:FT184"/>
    <mergeCell ref="FQ188:FT188"/>
    <mergeCell ref="FQ237:FR237"/>
    <mergeCell ref="FS237:FT237"/>
    <mergeCell ref="FQ386:FT386"/>
    <mergeCell ref="FQ423:FR423"/>
    <mergeCell ref="FS423:FT423"/>
    <mergeCell ref="FQ241:FT241"/>
    <mergeCell ref="FQ279:FR279"/>
    <mergeCell ref="FS279:FT279"/>
    <mergeCell ref="FQ283:FT283"/>
    <mergeCell ref="FQ330:FR330"/>
    <mergeCell ref="FS330:FT330"/>
    <mergeCell ref="FQ334:FT334"/>
    <mergeCell ref="FQ382:FR382"/>
    <mergeCell ref="FS382:FT382"/>
    <mergeCell ref="GC84:GF84"/>
    <mergeCell ref="GC139:GD139"/>
    <mergeCell ref="GE139:GF139"/>
    <mergeCell ref="GC143:GF143"/>
    <mergeCell ref="GC184:GD184"/>
    <mergeCell ref="GE184:GF184"/>
    <mergeCell ref="GC188:GF188"/>
    <mergeCell ref="GC237:GD237"/>
    <mergeCell ref="GE237:GF237"/>
    <mergeCell ref="GC241:GF241"/>
    <mergeCell ref="GC279:GD279"/>
    <mergeCell ref="GE279:GF279"/>
    <mergeCell ref="GC283:GF283"/>
    <mergeCell ref="GC330:GD330"/>
    <mergeCell ref="GE330:GF330"/>
    <mergeCell ref="GC334:GF334"/>
    <mergeCell ref="GC382:GD382"/>
    <mergeCell ref="GE382:GF382"/>
    <mergeCell ref="GC386:GF386"/>
    <mergeCell ref="GC423:GD423"/>
    <mergeCell ref="GE423:GF423"/>
    <mergeCell ref="GG84:GJ84"/>
    <mergeCell ref="GG139:GH139"/>
    <mergeCell ref="GI139:GJ139"/>
    <mergeCell ref="GG143:GJ143"/>
    <mergeCell ref="GG184:GH184"/>
    <mergeCell ref="GI184:GJ184"/>
    <mergeCell ref="GG188:GJ188"/>
    <mergeCell ref="GG237:GH237"/>
    <mergeCell ref="GI237:GJ237"/>
    <mergeCell ref="GG241:GJ241"/>
    <mergeCell ref="GG279:GH279"/>
    <mergeCell ref="GI279:GJ279"/>
    <mergeCell ref="GG283:GJ283"/>
    <mergeCell ref="GG330:GH330"/>
    <mergeCell ref="GI330:GJ330"/>
    <mergeCell ref="GG334:GJ334"/>
    <mergeCell ref="GG382:GH382"/>
    <mergeCell ref="GI382:GJ382"/>
    <mergeCell ref="GG386:GJ386"/>
    <mergeCell ref="GG423:GH423"/>
    <mergeCell ref="GI423:GJ423"/>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39" max="16383" man="1"/>
    <brk id="184" max="55" man="1"/>
    <brk id="237" max="16383" man="1"/>
    <brk id="279" max="16383" man="1"/>
    <brk id="330" max="16383" man="1"/>
    <brk id="382" max="16383" man="1"/>
    <brk id="423" max="16383" man="1"/>
  </rowBreaks>
  <ignoredErrors>
    <ignoredError sqref="T50 J287 H8" formula="1"/>
    <ignoredError sqref="S40 U40 W40 Y40 AA40 AC40 AE40 AG40 AI40 AK40 AM40 AO40 AQ40 AS40 AU40 AW40 AY40 G80 M80 S80 U80 W80 Y80 AA80 AC80 AE80 AG80 AI80 AK80 AM80 AO80 AQ80 AS80 AU80 AW80 AY80 E139 S139 U139 W139 Y139 AA139 AC139 AE139 AI139 AK139 AM139 AO139 AQ139 AS139 AU139 AW139 AY139 S184 U184 W184 Y184 AA184 AC184 AE184 AG184 AI184 AK184 AM184 AO184 AQ184 AS184 AU184 AW184 AY184 S237 U237 W237 Y237 AA237 AC237 AE237 AG237 AI237 AK237 AM237 AO237 AQ237 AS237 AU237 AW237 AY237 G279 K279 S279 U279 W279 Y279 AA279 AC279 AE279 AG279 AI279 AK279 AM279 AO279 AQ279 AS279 AU279 AW279 AY279 S330 U330 W330 Y330 AA330 AC330 AE330 AG330 AI330 AK330 AM330 AO330 AQ330 AS330 AU330 AW330 AY330 S382 U382 W382 Y382 AA382 AC382 AE382 AG382 AI382 AK382 AM382 AO382 AQ382 AS382 AU382 AW382 AY382 S423 U423 W423 Y423 AA423 AC423 AE423 AG423 AI423 AK423 AM423 AO423 AQ423 AS423 AU423 AW423 AY423 E463 G463 I463 K463 M463 O463 Q463 S463 U463 W463 Y463 AA463 AC463 AE463 AG463 AI463 AK463 AM463 AO463 AQ463 AS463 AU463 AW463 AY463 CB463 S467 U467 W467 Y467 AA467 AC467 AE467 AG467 AI467 AK467 AM467 AO467 AQ467 AS467 AU467 AW467 AY467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2021-12-21T09:37:00Z</dcterms:modified>
</cp:coreProperties>
</file>