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595" windowHeight="12525" activeTab="5"/>
  </bookViews>
  <sheets>
    <sheet name="1.405" sheetId="5" r:id="rId1"/>
    <sheet name="1.406" sheetId="7" r:id="rId2"/>
    <sheet name="1.407" sheetId="6" r:id="rId3"/>
    <sheet name="1.421" sheetId="8" r:id="rId4"/>
    <sheet name="1.530" sheetId="10" r:id="rId5"/>
    <sheet name="1.662" sheetId="9" r:id="rId6"/>
    <sheet name="Tabelle2" sheetId="2" r:id="rId7"/>
    <sheet name="Tabelle3" sheetId="3" r:id="rId8"/>
    <sheet name="Tabelle4" sheetId="4" r:id="rId9"/>
  </sheets>
  <calcPr calcId="145621"/>
</workbook>
</file>

<file path=xl/calcChain.xml><?xml version="1.0" encoding="utf-8"?>
<calcChain xmlns="http://schemas.openxmlformats.org/spreadsheetml/2006/main">
  <c r="G58" i="8" l="1"/>
  <c r="F58" i="8"/>
  <c r="E58" i="8"/>
  <c r="D58" i="8"/>
  <c r="C58" i="8"/>
  <c r="H58" i="8" s="1"/>
  <c r="I58" i="8" s="1"/>
  <c r="H28" i="10"/>
  <c r="I28" i="10" s="1"/>
  <c r="G48" i="10"/>
  <c r="F48" i="10"/>
  <c r="E48" i="10"/>
  <c r="D48" i="10"/>
  <c r="C48" i="10"/>
  <c r="H44" i="10"/>
  <c r="I44" i="10" s="1"/>
  <c r="H40" i="10"/>
  <c r="I40" i="10" s="1"/>
  <c r="H31" i="10"/>
  <c r="I31" i="10" s="1"/>
  <c r="H25" i="10"/>
  <c r="I25" i="10" s="1"/>
  <c r="H22" i="10"/>
  <c r="I22" i="10" s="1"/>
  <c r="H19" i="10"/>
  <c r="I19" i="10" s="1"/>
  <c r="H13" i="10"/>
  <c r="I13" i="10" s="1"/>
  <c r="H7" i="10"/>
  <c r="I7" i="10" s="1"/>
  <c r="H39" i="9"/>
  <c r="I39" i="9" s="1"/>
  <c r="G56" i="9"/>
  <c r="F56" i="9"/>
  <c r="E56" i="9"/>
  <c r="D56" i="9"/>
  <c r="C56" i="9"/>
  <c r="H52" i="9"/>
  <c r="I52" i="9" s="1"/>
  <c r="H48" i="9"/>
  <c r="I48" i="9" s="1"/>
  <c r="H30" i="9"/>
  <c r="I30" i="9" s="1"/>
  <c r="H25" i="9"/>
  <c r="I25" i="9" s="1"/>
  <c r="H22" i="9"/>
  <c r="I22" i="9" s="1"/>
  <c r="H19" i="9"/>
  <c r="I19" i="9" s="1"/>
  <c r="H13" i="9"/>
  <c r="I13" i="9" s="1"/>
  <c r="H7" i="9"/>
  <c r="I7" i="9" s="1"/>
  <c r="H34" i="8"/>
  <c r="I34" i="8" s="1"/>
  <c r="H54" i="8"/>
  <c r="I54" i="8" s="1"/>
  <c r="H50" i="8"/>
  <c r="I50" i="8" s="1"/>
  <c r="H39" i="8"/>
  <c r="I39" i="8" s="1"/>
  <c r="H29" i="8"/>
  <c r="I29" i="8" s="1"/>
  <c r="H26" i="8"/>
  <c r="I26" i="8" s="1"/>
  <c r="H19" i="8"/>
  <c r="I19" i="8" s="1"/>
  <c r="H13" i="8"/>
  <c r="I13" i="8" s="1"/>
  <c r="H7" i="8"/>
  <c r="I7" i="8" s="1"/>
  <c r="G68" i="7"/>
  <c r="F68" i="7"/>
  <c r="E68" i="7"/>
  <c r="D68" i="7"/>
  <c r="C68" i="7"/>
  <c r="H64" i="7"/>
  <c r="I64" i="7" s="1"/>
  <c r="H60" i="7"/>
  <c r="I60" i="7" s="1"/>
  <c r="H50" i="7"/>
  <c r="I50" i="7" s="1"/>
  <c r="H39" i="7"/>
  <c r="I39" i="7" s="1"/>
  <c r="H34" i="7"/>
  <c r="I34" i="7" s="1"/>
  <c r="H31" i="7"/>
  <c r="I31" i="7" s="1"/>
  <c r="H19" i="7"/>
  <c r="I19" i="7" s="1"/>
  <c r="H13" i="7"/>
  <c r="I13" i="7" s="1"/>
  <c r="H7" i="7"/>
  <c r="I7" i="7" s="1"/>
  <c r="H19" i="6"/>
  <c r="I19" i="6" s="1"/>
  <c r="H19" i="5"/>
  <c r="I19" i="5" s="1"/>
  <c r="G62" i="6"/>
  <c r="F62" i="6"/>
  <c r="E62" i="6"/>
  <c r="D62" i="6"/>
  <c r="C62" i="6"/>
  <c r="H58" i="6"/>
  <c r="I58" i="6" s="1"/>
  <c r="H54" i="6"/>
  <c r="I54" i="6" s="1"/>
  <c r="H44" i="6"/>
  <c r="I44" i="6" s="1"/>
  <c r="H34" i="6"/>
  <c r="I34" i="6" s="1"/>
  <c r="H29" i="6"/>
  <c r="I29" i="6" s="1"/>
  <c r="H26" i="6"/>
  <c r="I26" i="6" s="1"/>
  <c r="H13" i="6"/>
  <c r="I13" i="6" s="1"/>
  <c r="H7" i="6"/>
  <c r="I7" i="6" s="1"/>
  <c r="G72" i="5"/>
  <c r="F72" i="5"/>
  <c r="E72" i="5"/>
  <c r="D72" i="5"/>
  <c r="C72" i="5"/>
  <c r="H68" i="5"/>
  <c r="I68" i="5" s="1"/>
  <c r="H64" i="5"/>
  <c r="I64" i="5" s="1"/>
  <c r="H54" i="5"/>
  <c r="I54" i="5" s="1"/>
  <c r="H34" i="5"/>
  <c r="I34" i="5" s="1"/>
  <c r="H29" i="5"/>
  <c r="I29" i="5" s="1"/>
  <c r="H26" i="5"/>
  <c r="I26" i="5" s="1"/>
  <c r="H13" i="5"/>
  <c r="I13" i="5" s="1"/>
  <c r="H7" i="5"/>
  <c r="I7" i="5" s="1"/>
  <c r="H48" i="10" l="1"/>
  <c r="I48" i="10" s="1"/>
  <c r="H56" i="9"/>
  <c r="I56" i="9" s="1"/>
  <c r="H68" i="7"/>
  <c r="I68" i="7" s="1"/>
  <c r="H62" i="6"/>
  <c r="I62" i="6" s="1"/>
  <c r="H72" i="5"/>
  <c r="I72" i="5" s="1"/>
</calcChain>
</file>

<file path=xl/sharedStrings.xml><?xml version="1.0" encoding="utf-8"?>
<sst xmlns="http://schemas.openxmlformats.org/spreadsheetml/2006/main" count="376" uniqueCount="107">
  <si>
    <t>Leistungsbeschrieb</t>
  </si>
  <si>
    <t>Kat F</t>
  </si>
  <si>
    <t>Kat. D</t>
  </si>
  <si>
    <t>Kat C</t>
  </si>
  <si>
    <t>Kat. B</t>
  </si>
  <si>
    <t>Begehung</t>
  </si>
  <si>
    <t>Überprüfungsbericht</t>
  </si>
  <si>
    <t>Zusätzliche Inspektionen</t>
  </si>
  <si>
    <t>Konzept, Bedarf zusätzliche Untersuchungen und der dazu notwendigen Sperrungen / Kosten auflisten</t>
  </si>
  <si>
    <t>Erstellung Angebotsunterlagen Inspektion Brückenlager</t>
  </si>
  <si>
    <t>Inspektionen Oberseite (FBÜ, ES), gestaffelt in 2 Nachteinsätzen</t>
  </si>
  <si>
    <t>Nutzungsvereinbarung</t>
  </si>
  <si>
    <t>Erstellung Nutzungsvereinbarung inkl. Bereinigung gemäss Korrekturen und Ergänzungen BHU</t>
  </si>
  <si>
    <t>Projektbasis</t>
  </si>
  <si>
    <t>Heraussuchen von Bodenkennwerten (Kennwerte Baugrund)</t>
  </si>
  <si>
    <t>Erstellung Entwurf Projektbasis: Beurteilung / Beschriebe des Tragwerkskonzepts (konzeptionelle Überlegungen) und Tragwerkssystem / -modell; Wahl Rechenmodell; Bestimmung der Gefährdungsbilder</t>
  </si>
  <si>
    <t>Ermittlung / Berechnung der Betoneigenschaften auf der Grundlagen der durchgeführten Materialprüfungen</t>
  </si>
  <si>
    <t>Aktualisierung der Rechenwerte und Einwirkungen inkl. Eintrag in Projektbasis</t>
  </si>
  <si>
    <t>Eingabe Tragwerksmodell (3D-Schalenmodell) in Statikprogramm</t>
  </si>
  <si>
    <r>
      <t>-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Überbau inkl. Programmieren und Eingabe von Lastmodell</t>
    </r>
  </si>
  <si>
    <r>
      <t>-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Unterbau inkl. Modellierung Einspannung Fundationen im Baugrund</t>
    </r>
  </si>
  <si>
    <t>Eingabe von Spannglieder  (Vorspannung) inkl. Korrektur infolge Prüfung der Plausibilität (Korrektur Vorspannung und Modell)</t>
  </si>
  <si>
    <t>Überprüfung Modell (Schlussprüfung Plausibilität); kleiner Korrekturen</t>
  </si>
  <si>
    <t>Erstellung Dokument statische Berechnung mit Nachweisen der Tragsicherheit für Normallast und die Einwirkung Erdbeben.</t>
  </si>
  <si>
    <r>
      <t>-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Allgemeines + Lastannahmen</t>
    </r>
  </si>
  <si>
    <r>
      <t>-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Fahrbahnplatte inkl. Ermüdungsfestigkeit</t>
    </r>
  </si>
  <si>
    <r>
      <t>-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Brückenlager</t>
    </r>
  </si>
  <si>
    <r>
      <t>-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Kastenträger / Querträger</t>
    </r>
  </si>
  <si>
    <r>
      <t>-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Stützen / Pfeiler</t>
    </r>
  </si>
  <si>
    <r>
      <t>-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Fundamente</t>
    </r>
  </si>
  <si>
    <r>
      <t>-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Nachweise Erdbeben</t>
    </r>
  </si>
  <si>
    <t>Vertiefte Ermittlung von Einwirkungen und Auswirkungen:</t>
  </si>
  <si>
    <t>Technischer Bericht</t>
  </si>
  <si>
    <t>Erstellung von Anträgen (Verstärkung Querträger, Betoninstandsetzung, Belagsersatz, Einlaufschächte)</t>
  </si>
  <si>
    <t>Massnahmenplan</t>
  </si>
  <si>
    <t>Grundlagenpläne Digitalisieren</t>
  </si>
  <si>
    <t>Übersichtsplan mit Details</t>
  </si>
  <si>
    <t>Total Tage</t>
  </si>
  <si>
    <t>Total Stunden</t>
  </si>
  <si>
    <t>Heraussuchen der Kennwerte der eingebauten Materialien; Studium der Inspektionsberichte hinsichtlich statisch relevanter Schäden</t>
  </si>
  <si>
    <t>Grundleistung</t>
  </si>
  <si>
    <t>Zusammenstellen Dokument stat. Berechnung</t>
  </si>
  <si>
    <t>Bericht (Kap. Grundlagen, Überprüfungskonzept, Beurteilung vorhandener Grundlagen)</t>
  </si>
  <si>
    <t xml:space="preserve">Einarbeitung; Beschaffung und Durchsicht der Bestandsunterlagen inkl. Unterlagen bereits umgesetzter Instandsetzungs- und/oder Verstärkungsmassnahmen; Studium EK II und Projektgenehmigung </t>
  </si>
  <si>
    <t xml:space="preserve">Kap. Zustandsbeschreibung: Gegenüberstellung, Auswertung und Erstbeurteilung MTU / Resultat HI NSNW </t>
  </si>
  <si>
    <t>Zusammenstellen / bereinigen Bericht</t>
  </si>
  <si>
    <t>Allgemeines</t>
  </si>
  <si>
    <t>Zustand gem. Überprüfungsbericht (Zusammenfassung)</t>
  </si>
  <si>
    <t>Vorgesehene Massnahmen (Konzeptvarianten)</t>
  </si>
  <si>
    <t>Kat G</t>
  </si>
  <si>
    <t>Besprechungen Projektleitung TP3 Brücken</t>
  </si>
  <si>
    <t>Gesamtprojektleitung</t>
  </si>
  <si>
    <t>Leistungsumfang / Aufwand</t>
  </si>
  <si>
    <r>
      <t>-</t>
    </r>
    <r>
      <rPr>
        <sz val="7"/>
        <rFont val="Times New Roman"/>
        <family val="1"/>
      </rPr>
      <t xml:space="preserve">       </t>
    </r>
    <r>
      <rPr>
        <sz val="11"/>
        <rFont val="Arial"/>
        <family val="2"/>
      </rPr>
      <t>Verstärkungskonzept Querträger</t>
    </r>
  </si>
  <si>
    <r>
      <t>-</t>
    </r>
    <r>
      <rPr>
        <sz val="7"/>
        <rFont val="Times New Roman"/>
        <family val="1"/>
      </rPr>
      <t xml:space="preserve">       </t>
    </r>
    <r>
      <rPr>
        <sz val="11"/>
        <rFont val="Arial"/>
        <family val="2"/>
      </rPr>
      <t>Diskussion mit PV Verstärkung Querträger 1997</t>
    </r>
  </si>
  <si>
    <r>
      <t>-</t>
    </r>
    <r>
      <rPr>
        <sz val="7"/>
        <rFont val="Times New Roman"/>
        <family val="1"/>
      </rPr>
      <t xml:space="preserve">       </t>
    </r>
    <r>
      <rPr>
        <sz val="11"/>
        <rFont val="Arial"/>
        <family val="2"/>
      </rPr>
      <t>Studium und Aufzeigen von Kräfte verlauf bei Querriegel</t>
    </r>
  </si>
  <si>
    <t>Verkehrsführung</t>
  </si>
  <si>
    <t xml:space="preserve">Zusammenfassung </t>
  </si>
  <si>
    <r>
      <t xml:space="preserve">Technischer Bericht
</t>
    </r>
    <r>
      <rPr>
        <b/>
        <sz val="11"/>
        <rFont val="Arial"/>
        <family val="2"/>
      </rPr>
      <t>(inkl. Mehraufwand für zusätzliche Massnahmen)</t>
    </r>
  </si>
  <si>
    <t>Massnahmenplan
(inkl. Mehraufwand für zusätzliche Massnahmen)</t>
  </si>
  <si>
    <t>Projektleitung</t>
  </si>
  <si>
    <t>Inspektion Widerlager inkl. Begleitung Insp. Brückenlager</t>
  </si>
  <si>
    <t>Eingabe  vereinfachtes Tragwerksmodell (3D-Schalenmodell) in Statikprogramm inkl. Modelierung Einspannung Fundationen im Baugrund</t>
  </si>
  <si>
    <t>Erstellung Dokument statische Berechnung mit Dimensionierung Verstärkung Stützen</t>
  </si>
  <si>
    <t>-  Dimensionierung Verstärkung  Stützen auf Erdbeben
   (Stützen B,C,E,G,J)</t>
  </si>
  <si>
    <t>-  Nachweise / Dimensionierung Verstärkung Stützen auf Anprall</t>
  </si>
  <si>
    <t xml:space="preserve">Statische Berechnung </t>
  </si>
  <si>
    <t>Evaluation Bedarf stat. Überprüfung</t>
  </si>
  <si>
    <t>Erstellung von Anträgen (Belagsersatz, Einlaufschächte)</t>
  </si>
  <si>
    <t>Einarbeitung der Resultate in den Überprüfungsbericht</t>
  </si>
  <si>
    <t>Termine / Kosten</t>
  </si>
  <si>
    <t>Konzept / Kosten / Beschriebe Überprüfung Spannglieder</t>
  </si>
  <si>
    <t>Überprüfung Spannglieder Erstellung Angebotsunterlagen inkl. Erstellung Terminplan und Untersuchungsprogramm; Erstellung A-Formular</t>
  </si>
  <si>
    <t>Überprüfung Spannglieder: Koordination der Arbeiten (Sperrungen, Startsitzung WALU/TFB in Wildegg)</t>
  </si>
  <si>
    <t>Überprüfung Spannglieder: Begleitung der Arbeiten vor Ort</t>
  </si>
  <si>
    <t>Überprüfung Lichte Höhe</t>
  </si>
  <si>
    <t>Eingabe Tragwerksmodell als Stabtragwerk inkl. Eingabe der Spannglieder (Vorspannung)</t>
  </si>
  <si>
    <t>Eingabe Plattenmodell und Ermittlung der Lastverteilung</t>
  </si>
  <si>
    <t>Definieren  / Eingabe der Einwirkungen und der Lastmodelle</t>
  </si>
  <si>
    <t>Erstellung Dokument statische Berechnung mit Nachweisen der Tragsicherheit für Normallast</t>
  </si>
  <si>
    <r>
      <t>-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Brückenplatte inkl. Ermüdung und Nachweise Umbau Brückenrand</t>
    </r>
  </si>
  <si>
    <r>
      <t>-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Stützen</t>
    </r>
  </si>
  <si>
    <r>
      <t>-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Anprall Leitmauer inkl. Nachweise Umbau Brückenrand</t>
    </r>
  </si>
  <si>
    <t>Erstellung von Anträgen (Belagsersatz, Einlaufschächte, Verbreiterung Leitmauer)</t>
  </si>
  <si>
    <t>Kap. Zustandsbeurteilung, Normkonformität</t>
  </si>
  <si>
    <t>Kontrolle statische Berechnung bezüglich Vollständigkeit und Plausibilität</t>
  </si>
  <si>
    <t>Kontrolle Unterbau (Vergleichsrechnung Lastabtragung)</t>
  </si>
  <si>
    <t>Auskragung Fahrbahnplatte</t>
  </si>
  <si>
    <t>Keine</t>
  </si>
  <si>
    <t>Eingabe Tragwerksmodell als Stabtragwerk; Eingabe Lastmodell</t>
  </si>
  <si>
    <t>Erstellung Dokument statische Berechnung mit Nachweisen der Tragsicherheit für Normallast und Anprall</t>
  </si>
  <si>
    <r>
      <t>-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Überbau Inkl. Anprall</t>
    </r>
  </si>
  <si>
    <r>
      <t>-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Unterbau</t>
    </r>
  </si>
  <si>
    <r>
      <t>-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Ermüdung Brückenplatte</t>
    </r>
  </si>
  <si>
    <r>
      <t>-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Arial"/>
        <family val="2"/>
      </rPr>
      <t>Anprall Leitmauern</t>
    </r>
  </si>
  <si>
    <t>Überprüfung Fahrbahnplatte (Schubtragsicherheit)</t>
  </si>
  <si>
    <t>[h]</t>
  </si>
  <si>
    <t>Total</t>
  </si>
  <si>
    <t>[Tage]</t>
  </si>
  <si>
    <t xml:space="preserve">Total </t>
  </si>
  <si>
    <t>Objekt 1.405 1+ 2 Brücken Lindenacker</t>
  </si>
  <si>
    <t>Pos.</t>
  </si>
  <si>
    <t>Objekt 1.421 1+2 Brücken Eptingen</t>
  </si>
  <si>
    <t>Objekt 1.407 1+2 Brücken Oberburg</t>
  </si>
  <si>
    <t>Objekt 1.406 1+2, Brücken Zunzgen</t>
  </si>
  <si>
    <t>Objekt 1.662, Überführung AS Sissach</t>
  </si>
  <si>
    <t>Objekt 1.530 ÜF Zubringer AS Sissach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</si>
</sst>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7"/>
      <color theme="1"/>
      <name val="Times New Roman"/>
      <family val="1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4"/>
      <color theme="1"/>
      <name val="Arial"/>
      <family val="2"/>
    </font>
    <font>
      <sz val="7"/>
      <name val="Times New Roman"/>
      <family val="1"/>
    </font>
    <font>
      <sz val="11"/>
      <color rgb="FF00B050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2" fontId="6" fillId="0" borderId="1" xfId="0" applyNumberFormat="1" applyFont="1" applyBorder="1"/>
    <xf numFmtId="2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0" xfId="0" applyFont="1"/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 indent="4"/>
    </xf>
    <xf numFmtId="0" fontId="7" fillId="0" borderId="4" xfId="0" applyFont="1" applyBorder="1" applyAlignment="1">
      <alignment horizontal="left" vertical="center" wrapText="1" indent="4"/>
    </xf>
    <xf numFmtId="2" fontId="10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left" vertical="center" wrapText="1" indent="1"/>
    </xf>
    <xf numFmtId="0" fontId="1" fillId="0" borderId="0" xfId="0" applyFont="1"/>
    <xf numFmtId="2" fontId="1" fillId="0" borderId="8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/>
    <xf numFmtId="0" fontId="12" fillId="0" borderId="1" xfId="0" applyFont="1" applyFill="1" applyBorder="1" applyAlignment="1">
      <alignment vertical="center" wrapText="1"/>
    </xf>
    <xf numFmtId="0" fontId="13" fillId="0" borderId="1" xfId="0" applyFont="1" applyBorder="1"/>
    <xf numFmtId="2" fontId="13" fillId="0" borderId="1" xfId="0" applyNumberFormat="1" applyFont="1" applyBorder="1"/>
    <xf numFmtId="0" fontId="13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/>
    <xf numFmtId="0" fontId="14" fillId="0" borderId="1" xfId="0" applyFont="1" applyBorder="1"/>
    <xf numFmtId="2" fontId="14" fillId="0" borderId="1" xfId="0" applyNumberFormat="1" applyFont="1" applyBorder="1"/>
    <xf numFmtId="2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6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72"/>
  <sheetViews>
    <sheetView view="pageLayout" topLeftCell="A10" zoomScaleNormal="100" workbookViewId="0">
      <selection activeCell="B12" sqref="B12"/>
    </sheetView>
  </sheetViews>
  <sheetFormatPr baseColWidth="10" defaultRowHeight="12.75" x14ac:dyDescent="0.2"/>
  <cols>
    <col min="2" max="2" width="66.140625" customWidth="1"/>
  </cols>
  <sheetData>
    <row r="2" spans="1:9" ht="18" x14ac:dyDescent="0.25">
      <c r="A2" s="14" t="s">
        <v>100</v>
      </c>
    </row>
    <row r="3" spans="1:9" ht="18" x14ac:dyDescent="0.25">
      <c r="A3" s="14" t="s">
        <v>52</v>
      </c>
    </row>
    <row r="5" spans="1:9" ht="18" x14ac:dyDescent="0.2">
      <c r="A5" s="4" t="s">
        <v>101</v>
      </c>
      <c r="B5" s="1" t="s">
        <v>0</v>
      </c>
      <c r="C5" s="24" t="s">
        <v>49</v>
      </c>
      <c r="D5" s="24" t="s">
        <v>1</v>
      </c>
      <c r="E5" s="24" t="s">
        <v>2</v>
      </c>
      <c r="F5" s="24" t="s">
        <v>3</v>
      </c>
      <c r="G5" s="24" t="s">
        <v>4</v>
      </c>
      <c r="H5" s="10" t="s">
        <v>99</v>
      </c>
      <c r="I5" s="10" t="s">
        <v>97</v>
      </c>
    </row>
    <row r="6" spans="1:9" ht="18" x14ac:dyDescent="0.2">
      <c r="A6" s="4"/>
      <c r="B6" s="1"/>
      <c r="C6" s="24" t="s">
        <v>96</v>
      </c>
      <c r="D6" s="24" t="s">
        <v>96</v>
      </c>
      <c r="E6" s="24" t="s">
        <v>96</v>
      </c>
      <c r="F6" s="24" t="s">
        <v>96</v>
      </c>
      <c r="G6" s="24" t="s">
        <v>96</v>
      </c>
      <c r="H6" s="26" t="s">
        <v>96</v>
      </c>
      <c r="I6" s="25" t="s">
        <v>98</v>
      </c>
    </row>
    <row r="7" spans="1:9" ht="15" x14ac:dyDescent="0.2">
      <c r="A7" s="32">
        <v>1</v>
      </c>
      <c r="B7" s="2" t="s">
        <v>40</v>
      </c>
      <c r="C7" s="4"/>
      <c r="D7" s="4"/>
      <c r="E7" s="4"/>
      <c r="F7" s="4"/>
      <c r="G7" s="4"/>
      <c r="H7" s="11">
        <f>SUM(C8:C11)+SUM(D8:D11)+SUM(E8:E11)+SUM(F8:F11)+SUM(G8:G11)</f>
        <v>47.5</v>
      </c>
      <c r="I7" s="11">
        <f>H7/8.5</f>
        <v>5.5882352941176467</v>
      </c>
    </row>
    <row r="8" spans="1:9" ht="42.75" x14ac:dyDescent="0.2">
      <c r="A8" s="32">
        <v>1.01</v>
      </c>
      <c r="B8" s="4" t="s">
        <v>43</v>
      </c>
      <c r="C8" s="7"/>
      <c r="D8" s="7"/>
      <c r="E8" s="7">
        <v>22</v>
      </c>
      <c r="F8" s="7"/>
      <c r="G8" s="7">
        <v>8</v>
      </c>
      <c r="H8" s="11"/>
      <c r="I8" s="11"/>
    </row>
    <row r="9" spans="1:9" ht="28.5" x14ac:dyDescent="0.2">
      <c r="A9" s="32">
        <v>1.02</v>
      </c>
      <c r="B9" s="4" t="s">
        <v>39</v>
      </c>
      <c r="C9" s="7"/>
      <c r="D9" s="7"/>
      <c r="E9" s="7">
        <v>10</v>
      </c>
      <c r="F9" s="7"/>
      <c r="G9" s="7">
        <v>4</v>
      </c>
      <c r="H9" s="11"/>
      <c r="I9" s="11"/>
    </row>
    <row r="10" spans="1:9" ht="14.25" x14ac:dyDescent="0.2">
      <c r="A10" s="32">
        <v>1.03</v>
      </c>
      <c r="B10" s="4" t="s">
        <v>14</v>
      </c>
      <c r="C10" s="7"/>
      <c r="D10" s="7"/>
      <c r="E10" s="7">
        <v>2.5</v>
      </c>
      <c r="F10" s="7"/>
      <c r="G10" s="7"/>
      <c r="H10" s="11"/>
      <c r="I10" s="11"/>
    </row>
    <row r="11" spans="1:9" ht="14.25" x14ac:dyDescent="0.2">
      <c r="A11" s="32">
        <v>1.04</v>
      </c>
      <c r="B11" s="4" t="s">
        <v>5</v>
      </c>
      <c r="C11" s="7"/>
      <c r="D11" s="7"/>
      <c r="E11" s="7"/>
      <c r="F11" s="7"/>
      <c r="G11" s="7">
        <v>1</v>
      </c>
      <c r="H11" s="11"/>
      <c r="I11" s="11"/>
    </row>
    <row r="12" spans="1:9" ht="15" x14ac:dyDescent="0.2">
      <c r="A12" s="4"/>
      <c r="B12" s="2"/>
      <c r="C12" s="7"/>
      <c r="D12" s="7"/>
      <c r="E12" s="7"/>
      <c r="F12" s="7"/>
      <c r="G12" s="7"/>
      <c r="H12" s="11"/>
      <c r="I12" s="11"/>
    </row>
    <row r="13" spans="1:9" ht="15" x14ac:dyDescent="0.2">
      <c r="A13" s="36">
        <v>2</v>
      </c>
      <c r="B13" s="2" t="s">
        <v>6</v>
      </c>
      <c r="C13" s="7"/>
      <c r="D13" s="7"/>
      <c r="E13" s="7"/>
      <c r="F13" s="7"/>
      <c r="G13" s="7"/>
      <c r="H13" s="11">
        <f>SUM(C14:C17)+SUM(D14:D17)+SUM(E14:E17)+SUM(F14:F17)+SUM(G14:G17)</f>
        <v>65.25</v>
      </c>
      <c r="I13" s="11">
        <f>H13/8.5</f>
        <v>7.6764705882352944</v>
      </c>
    </row>
    <row r="14" spans="1:9" ht="28.5" x14ac:dyDescent="0.2">
      <c r="A14" s="32">
        <v>2.0099999999999998</v>
      </c>
      <c r="B14" s="4" t="s">
        <v>42</v>
      </c>
      <c r="C14" s="7"/>
      <c r="D14" s="7"/>
      <c r="E14" s="7"/>
      <c r="F14" s="7">
        <v>8</v>
      </c>
      <c r="G14" s="7">
        <v>4</v>
      </c>
      <c r="H14" s="11"/>
      <c r="I14" s="11"/>
    </row>
    <row r="15" spans="1:9" ht="28.5" x14ac:dyDescent="0.2">
      <c r="A15" s="32">
        <v>2.02</v>
      </c>
      <c r="B15" s="4" t="s">
        <v>44</v>
      </c>
      <c r="C15" s="7"/>
      <c r="D15" s="7"/>
      <c r="E15" s="7">
        <v>12</v>
      </c>
      <c r="F15" s="7">
        <v>16.75</v>
      </c>
      <c r="G15" s="7">
        <v>4</v>
      </c>
      <c r="H15" s="11"/>
      <c r="I15" s="11"/>
    </row>
    <row r="16" spans="1:9" ht="14.25" x14ac:dyDescent="0.2">
      <c r="A16" s="32">
        <v>2.0299999999999998</v>
      </c>
      <c r="B16" s="4" t="s">
        <v>84</v>
      </c>
      <c r="C16" s="7"/>
      <c r="D16" s="7"/>
      <c r="E16" s="7"/>
      <c r="F16" s="7"/>
      <c r="G16" s="7">
        <v>10.5</v>
      </c>
      <c r="H16" s="11"/>
      <c r="I16" s="11"/>
    </row>
    <row r="17" spans="1:9" ht="14.25" x14ac:dyDescent="0.2">
      <c r="A17" s="32">
        <v>2.04</v>
      </c>
      <c r="B17" s="4" t="s">
        <v>45</v>
      </c>
      <c r="C17" s="7"/>
      <c r="D17" s="7"/>
      <c r="E17" s="7"/>
      <c r="F17" s="12">
        <v>5</v>
      </c>
      <c r="G17" s="12">
        <v>5</v>
      </c>
      <c r="H17" s="11"/>
      <c r="I17" s="11"/>
    </row>
    <row r="18" spans="1:9" ht="15" x14ac:dyDescent="0.2">
      <c r="A18" s="4"/>
      <c r="B18" s="2"/>
      <c r="C18" s="7"/>
      <c r="D18" s="7"/>
      <c r="E18" s="7"/>
      <c r="F18" s="7"/>
      <c r="G18" s="7"/>
      <c r="H18" s="11"/>
      <c r="I18" s="11"/>
    </row>
    <row r="19" spans="1:9" ht="15" x14ac:dyDescent="0.2">
      <c r="A19" s="33">
        <v>3</v>
      </c>
      <c r="B19" s="2" t="s">
        <v>7</v>
      </c>
      <c r="C19" s="7"/>
      <c r="D19" s="7"/>
      <c r="E19" s="7"/>
      <c r="F19" s="7"/>
      <c r="G19" s="7"/>
      <c r="H19" s="11">
        <f>SUM(C20:C24)+SUM(D20:D24)+SUM(E20:E24)+SUM(F20:F24)+SUM(G19:G24)</f>
        <v>20.5</v>
      </c>
      <c r="I19" s="11">
        <f>H19/8.5</f>
        <v>2.4117647058823528</v>
      </c>
    </row>
    <row r="20" spans="1:9" ht="28.5" x14ac:dyDescent="0.2">
      <c r="A20" s="32">
        <v>3.01</v>
      </c>
      <c r="B20" s="4" t="s">
        <v>8</v>
      </c>
      <c r="C20" s="7"/>
      <c r="D20" s="7"/>
      <c r="E20" s="7"/>
      <c r="F20" s="7"/>
      <c r="G20" s="7">
        <v>4</v>
      </c>
      <c r="H20" s="11"/>
      <c r="I20" s="11"/>
    </row>
    <row r="21" spans="1:9" ht="14.25" x14ac:dyDescent="0.2">
      <c r="A21" s="32">
        <v>3.02</v>
      </c>
      <c r="B21" s="4" t="s">
        <v>9</v>
      </c>
      <c r="C21" s="7"/>
      <c r="D21" s="7"/>
      <c r="E21" s="7"/>
      <c r="F21" s="7"/>
      <c r="G21" s="7">
        <v>1.5</v>
      </c>
      <c r="H21" s="11"/>
      <c r="I21" s="11"/>
    </row>
    <row r="22" spans="1:9" ht="14.25" x14ac:dyDescent="0.2">
      <c r="A22" s="32">
        <v>3.03</v>
      </c>
      <c r="B22" s="4" t="s">
        <v>10</v>
      </c>
      <c r="C22" s="7"/>
      <c r="D22" s="7"/>
      <c r="E22" s="7"/>
      <c r="F22" s="7"/>
      <c r="G22" s="7">
        <v>6</v>
      </c>
      <c r="H22" s="11"/>
      <c r="I22" s="11"/>
    </row>
    <row r="23" spans="1:9" ht="14.25" x14ac:dyDescent="0.2">
      <c r="A23" s="32">
        <v>3.04</v>
      </c>
      <c r="B23" s="4" t="s">
        <v>61</v>
      </c>
      <c r="C23" s="7"/>
      <c r="D23" s="7"/>
      <c r="E23" s="7"/>
      <c r="F23" s="7"/>
      <c r="G23" s="7">
        <v>4</v>
      </c>
      <c r="H23" s="11"/>
      <c r="I23" s="11"/>
    </row>
    <row r="24" spans="1:9" ht="14.25" x14ac:dyDescent="0.2">
      <c r="A24" s="32">
        <v>3.05</v>
      </c>
      <c r="B24" s="4" t="s">
        <v>69</v>
      </c>
      <c r="C24" s="7"/>
      <c r="D24" s="7"/>
      <c r="E24" s="7"/>
      <c r="F24" s="7"/>
      <c r="G24" s="7">
        <v>5</v>
      </c>
      <c r="H24" s="11"/>
      <c r="I24" s="11"/>
    </row>
    <row r="25" spans="1:9" ht="14.25" x14ac:dyDescent="0.2">
      <c r="A25" s="4"/>
      <c r="B25" s="4"/>
      <c r="C25" s="7"/>
      <c r="D25" s="7"/>
      <c r="E25" s="7"/>
      <c r="F25" s="7"/>
      <c r="G25" s="7"/>
      <c r="H25" s="11"/>
      <c r="I25" s="11"/>
    </row>
    <row r="26" spans="1:9" ht="15" x14ac:dyDescent="0.2">
      <c r="A26" s="33">
        <v>4</v>
      </c>
      <c r="B26" s="2" t="s">
        <v>11</v>
      </c>
      <c r="C26" s="7"/>
      <c r="D26" s="7"/>
      <c r="E26" s="7"/>
      <c r="F26" s="7"/>
      <c r="G26" s="7"/>
      <c r="H26" s="11">
        <f>SUM(C27)+SUM(D27)+SUM(E27)+SUM(F26:F27)+SUM(G26:G27)</f>
        <v>26.5</v>
      </c>
      <c r="I26" s="11">
        <f>H26/8.5</f>
        <v>3.1176470588235294</v>
      </c>
    </row>
    <row r="27" spans="1:9" ht="28.5" x14ac:dyDescent="0.2">
      <c r="A27" s="32">
        <v>4.01</v>
      </c>
      <c r="B27" s="4" t="s">
        <v>12</v>
      </c>
      <c r="C27" s="7"/>
      <c r="D27" s="7"/>
      <c r="E27" s="7"/>
      <c r="F27" s="7">
        <v>20.5</v>
      </c>
      <c r="G27" s="7">
        <v>6</v>
      </c>
      <c r="H27" s="11"/>
      <c r="I27" s="11"/>
    </row>
    <row r="28" spans="1:9" ht="15" x14ac:dyDescent="0.2">
      <c r="A28" s="4"/>
      <c r="B28" s="4"/>
      <c r="C28" s="7"/>
      <c r="D28" s="7"/>
      <c r="E28" s="7"/>
      <c r="F28" s="5"/>
      <c r="G28" s="7"/>
      <c r="H28" s="11"/>
      <c r="I28" s="11"/>
    </row>
    <row r="29" spans="1:9" ht="15" x14ac:dyDescent="0.2">
      <c r="A29" s="33">
        <v>5</v>
      </c>
      <c r="B29" s="2" t="s">
        <v>13</v>
      </c>
      <c r="C29" s="5"/>
      <c r="D29" s="5"/>
      <c r="E29" s="5"/>
      <c r="F29" s="5"/>
      <c r="G29" s="5"/>
      <c r="H29" s="11">
        <f>SUM(C30:C32)+SUM(D30:D32)+SUM(E30:E32)+SUM(F30:F32)+SUM(G29:G32)</f>
        <v>31.5</v>
      </c>
      <c r="I29" s="11">
        <f>H29/8.5</f>
        <v>3.7058823529411766</v>
      </c>
    </row>
    <row r="30" spans="1:9" ht="57" x14ac:dyDescent="0.2">
      <c r="A30" s="32">
        <v>5.01</v>
      </c>
      <c r="B30" s="4" t="s">
        <v>15</v>
      </c>
      <c r="C30" s="7"/>
      <c r="D30" s="7"/>
      <c r="E30" s="7"/>
      <c r="F30" s="7">
        <v>10</v>
      </c>
      <c r="G30" s="7">
        <v>17</v>
      </c>
      <c r="H30" s="11"/>
      <c r="I30" s="11"/>
    </row>
    <row r="31" spans="1:9" ht="28.5" x14ac:dyDescent="0.2">
      <c r="A31" s="32">
        <v>5.0199999999999996</v>
      </c>
      <c r="B31" s="4" t="s">
        <v>16</v>
      </c>
      <c r="C31" s="7"/>
      <c r="D31" s="7"/>
      <c r="E31" s="7">
        <v>2</v>
      </c>
      <c r="F31" s="7"/>
      <c r="G31" s="7"/>
      <c r="H31" s="11"/>
      <c r="I31" s="11"/>
    </row>
    <row r="32" spans="1:9" ht="28.5" x14ac:dyDescent="0.2">
      <c r="A32" s="32">
        <v>5.03</v>
      </c>
      <c r="B32" s="4" t="s">
        <v>17</v>
      </c>
      <c r="C32" s="7"/>
      <c r="D32" s="7"/>
      <c r="E32" s="7">
        <v>2.5</v>
      </c>
      <c r="F32" s="7"/>
      <c r="G32" s="7"/>
      <c r="H32" s="11"/>
      <c r="I32" s="11"/>
    </row>
    <row r="33" spans="1:9" ht="14.25" x14ac:dyDescent="0.2">
      <c r="A33" s="4"/>
      <c r="B33" s="4"/>
      <c r="C33" s="7"/>
      <c r="D33" s="7"/>
      <c r="E33" s="7"/>
      <c r="F33" s="7"/>
      <c r="G33" s="7"/>
      <c r="H33" s="11"/>
      <c r="I33" s="11"/>
    </row>
    <row r="34" spans="1:9" ht="15" x14ac:dyDescent="0.2">
      <c r="A34" s="33">
        <v>6</v>
      </c>
      <c r="B34" s="2" t="s">
        <v>66</v>
      </c>
      <c r="C34" s="5"/>
      <c r="D34" s="5"/>
      <c r="E34" s="5"/>
      <c r="F34" s="5"/>
      <c r="G34" s="5"/>
      <c r="H34" s="11">
        <f>SUM(C35:C52)+SUM(D35:D52)+SUM(E35:E52)+SUM(F35:F52)+SUM(G34:G52)</f>
        <v>280.5</v>
      </c>
      <c r="I34" s="11">
        <f>H34/8.5</f>
        <v>33</v>
      </c>
    </row>
    <row r="35" spans="1:9" ht="14.25" x14ac:dyDescent="0.2">
      <c r="A35" s="34">
        <v>6.01</v>
      </c>
      <c r="B35" s="4" t="s">
        <v>18</v>
      </c>
      <c r="C35" s="7"/>
      <c r="D35" s="7"/>
      <c r="E35" s="7"/>
      <c r="F35" s="7"/>
      <c r="G35" s="7"/>
      <c r="H35" s="11"/>
      <c r="I35" s="11"/>
    </row>
    <row r="36" spans="1:9" ht="14.25" x14ac:dyDescent="0.2">
      <c r="A36" s="34">
        <v>6.02</v>
      </c>
      <c r="B36" s="3" t="s">
        <v>19</v>
      </c>
      <c r="C36" s="7"/>
      <c r="D36" s="7"/>
      <c r="E36" s="7">
        <v>21.5</v>
      </c>
      <c r="F36" s="7"/>
      <c r="G36" s="7"/>
      <c r="H36" s="11"/>
      <c r="I36" s="11"/>
    </row>
    <row r="37" spans="1:9" ht="28.5" x14ac:dyDescent="0.2">
      <c r="A37" s="34">
        <v>6.03</v>
      </c>
      <c r="B37" s="3" t="s">
        <v>20</v>
      </c>
      <c r="C37" s="7"/>
      <c r="D37" s="7"/>
      <c r="E37" s="7">
        <v>25.5</v>
      </c>
      <c r="F37" s="7"/>
      <c r="G37" s="7"/>
      <c r="H37" s="11"/>
      <c r="I37" s="11"/>
    </row>
    <row r="38" spans="1:9" ht="28.5" x14ac:dyDescent="0.2">
      <c r="A38" s="34">
        <v>6.04</v>
      </c>
      <c r="B38" s="4" t="s">
        <v>21</v>
      </c>
      <c r="C38" s="7"/>
      <c r="D38" s="7"/>
      <c r="E38" s="7">
        <v>42.5</v>
      </c>
      <c r="F38" s="7"/>
      <c r="G38" s="7"/>
      <c r="H38" s="11"/>
      <c r="I38" s="11"/>
    </row>
    <row r="39" spans="1:9" ht="28.5" x14ac:dyDescent="0.2">
      <c r="A39" s="34">
        <v>6.05</v>
      </c>
      <c r="B39" s="4" t="s">
        <v>22</v>
      </c>
      <c r="C39" s="7"/>
      <c r="D39" s="7"/>
      <c r="E39" s="7">
        <v>8.5</v>
      </c>
      <c r="F39" s="7"/>
      <c r="G39" s="7"/>
      <c r="H39" s="11"/>
      <c r="I39" s="11"/>
    </row>
    <row r="40" spans="1:9" ht="28.5" x14ac:dyDescent="0.2">
      <c r="A40" s="34">
        <v>6.06</v>
      </c>
      <c r="B40" s="4" t="s">
        <v>23</v>
      </c>
      <c r="C40" s="7"/>
      <c r="D40" s="7"/>
      <c r="E40" s="7"/>
      <c r="F40" s="7"/>
      <c r="G40" s="7"/>
      <c r="H40" s="11"/>
      <c r="I40" s="11"/>
    </row>
    <row r="41" spans="1:9" ht="14.25" x14ac:dyDescent="0.2">
      <c r="A41" s="34">
        <v>6.07</v>
      </c>
      <c r="B41" s="3" t="s">
        <v>24</v>
      </c>
      <c r="C41" s="7"/>
      <c r="D41" s="7"/>
      <c r="E41" s="7">
        <v>10</v>
      </c>
      <c r="F41" s="7"/>
      <c r="G41" s="7">
        <v>7</v>
      </c>
      <c r="H41" s="11"/>
      <c r="I41" s="11"/>
    </row>
    <row r="42" spans="1:9" ht="14.25" x14ac:dyDescent="0.2">
      <c r="A42" s="34">
        <v>6.08</v>
      </c>
      <c r="B42" s="3" t="s">
        <v>25</v>
      </c>
      <c r="C42" s="7"/>
      <c r="D42" s="7"/>
      <c r="E42" s="7">
        <v>47</v>
      </c>
      <c r="F42" s="7"/>
      <c r="G42" s="7"/>
      <c r="H42" s="11"/>
      <c r="I42" s="11"/>
    </row>
    <row r="43" spans="1:9" ht="14.25" x14ac:dyDescent="0.2">
      <c r="A43" s="34">
        <v>6.09</v>
      </c>
      <c r="B43" s="3" t="s">
        <v>26</v>
      </c>
      <c r="C43" s="7"/>
      <c r="D43" s="7"/>
      <c r="E43" s="6"/>
      <c r="F43" s="7"/>
      <c r="G43" s="7"/>
      <c r="H43" s="11"/>
      <c r="I43" s="11"/>
    </row>
    <row r="44" spans="1:9" ht="14.25" x14ac:dyDescent="0.2">
      <c r="A44" s="34">
        <v>6.1</v>
      </c>
      <c r="B44" s="3" t="s">
        <v>27</v>
      </c>
      <c r="C44" s="7"/>
      <c r="D44" s="7"/>
      <c r="E44" s="7">
        <v>25</v>
      </c>
      <c r="F44" s="7"/>
      <c r="G44" s="7"/>
      <c r="H44" s="11"/>
      <c r="I44" s="11"/>
    </row>
    <row r="45" spans="1:9" ht="14.25" x14ac:dyDescent="0.2">
      <c r="A45" s="34">
        <v>6.11</v>
      </c>
      <c r="B45" s="3" t="s">
        <v>28</v>
      </c>
      <c r="C45" s="7"/>
      <c r="D45" s="7"/>
      <c r="E45" s="7">
        <v>21.5</v>
      </c>
      <c r="F45" s="7"/>
      <c r="G45" s="7"/>
      <c r="H45" s="11"/>
      <c r="I45" s="11"/>
    </row>
    <row r="46" spans="1:9" ht="14.25" x14ac:dyDescent="0.2">
      <c r="A46" s="34">
        <v>6.12</v>
      </c>
      <c r="B46" s="3" t="s">
        <v>29</v>
      </c>
      <c r="C46" s="7"/>
      <c r="D46" s="7"/>
      <c r="E46" s="7">
        <v>17</v>
      </c>
      <c r="F46" s="7"/>
      <c r="G46" s="7"/>
      <c r="H46" s="11"/>
      <c r="I46" s="11"/>
    </row>
    <row r="47" spans="1:9" ht="14.25" x14ac:dyDescent="0.2">
      <c r="A47" s="34">
        <v>6.13</v>
      </c>
      <c r="B47" s="3" t="s">
        <v>30</v>
      </c>
      <c r="C47" s="7"/>
      <c r="D47" s="7"/>
      <c r="E47" s="7">
        <v>24</v>
      </c>
      <c r="F47" s="7"/>
      <c r="G47" s="7"/>
      <c r="H47" s="11"/>
      <c r="I47" s="11"/>
    </row>
    <row r="48" spans="1:9" ht="14.25" x14ac:dyDescent="0.2">
      <c r="A48" s="41">
        <v>6.14</v>
      </c>
      <c r="B48" s="15" t="s">
        <v>31</v>
      </c>
      <c r="C48" s="40"/>
      <c r="D48" s="40"/>
      <c r="E48" s="40">
        <v>8</v>
      </c>
      <c r="F48" s="40"/>
      <c r="G48" s="40">
        <v>12</v>
      </c>
      <c r="H48" s="11"/>
      <c r="I48" s="11"/>
    </row>
    <row r="49" spans="1:9" ht="14.25" x14ac:dyDescent="0.2">
      <c r="A49" s="42"/>
      <c r="B49" s="16" t="s">
        <v>53</v>
      </c>
      <c r="C49" s="40"/>
      <c r="D49" s="40"/>
      <c r="E49" s="40"/>
      <c r="F49" s="40"/>
      <c r="G49" s="40"/>
      <c r="H49" s="11"/>
      <c r="I49" s="11"/>
    </row>
    <row r="50" spans="1:9" ht="14.25" x14ac:dyDescent="0.2">
      <c r="A50" s="42"/>
      <c r="B50" s="16" t="s">
        <v>54</v>
      </c>
      <c r="C50" s="40"/>
      <c r="D50" s="40"/>
      <c r="E50" s="40"/>
      <c r="F50" s="40"/>
      <c r="G50" s="40"/>
      <c r="H50" s="11"/>
      <c r="I50" s="11"/>
    </row>
    <row r="51" spans="1:9" ht="14.25" x14ac:dyDescent="0.2">
      <c r="A51" s="43"/>
      <c r="B51" s="17" t="s">
        <v>55</v>
      </c>
      <c r="C51" s="40"/>
      <c r="D51" s="40"/>
      <c r="E51" s="40"/>
      <c r="F51" s="40"/>
      <c r="G51" s="40"/>
      <c r="H51" s="11"/>
      <c r="I51" s="11"/>
    </row>
    <row r="52" spans="1:9" ht="14.25" x14ac:dyDescent="0.2">
      <c r="A52" s="32">
        <v>6.15</v>
      </c>
      <c r="B52" s="4" t="s">
        <v>41</v>
      </c>
      <c r="C52" s="7"/>
      <c r="D52" s="7"/>
      <c r="E52" s="7">
        <v>11</v>
      </c>
      <c r="F52" s="6"/>
      <c r="G52" s="7"/>
      <c r="H52" s="11"/>
      <c r="I52" s="11"/>
    </row>
    <row r="53" spans="1:9" ht="14.25" x14ac:dyDescent="0.2">
      <c r="A53" s="4"/>
      <c r="B53" s="4"/>
      <c r="C53" s="7"/>
      <c r="D53" s="7"/>
      <c r="E53" s="7"/>
      <c r="F53" s="7"/>
      <c r="G53" s="7"/>
      <c r="H53" s="11"/>
      <c r="I53" s="11"/>
    </row>
    <row r="54" spans="1:9" ht="15" x14ac:dyDescent="0.2">
      <c r="A54" s="33">
        <v>7</v>
      </c>
      <c r="B54" s="2" t="s">
        <v>32</v>
      </c>
      <c r="C54" s="5"/>
      <c r="D54" s="5"/>
      <c r="E54" s="5"/>
      <c r="F54" s="5"/>
      <c r="G54" s="5"/>
      <c r="H54" s="11">
        <f>SUM(C55:C62)+SUM(E55:E62)+SUM(F55:F62)+SUM(G55:G62)</f>
        <v>82.5</v>
      </c>
      <c r="I54" s="11">
        <f>H54/8.5</f>
        <v>9.7058823529411757</v>
      </c>
    </row>
    <row r="55" spans="1:9" ht="28.5" x14ac:dyDescent="0.2">
      <c r="A55" s="32">
        <v>7.01</v>
      </c>
      <c r="B55" s="4" t="s">
        <v>33</v>
      </c>
      <c r="C55" s="7"/>
      <c r="D55" s="7"/>
      <c r="E55" s="7"/>
      <c r="F55" s="7"/>
      <c r="G55" s="7">
        <v>15.75</v>
      </c>
      <c r="H55" s="11"/>
      <c r="I55" s="11"/>
    </row>
    <row r="56" spans="1:9" ht="14.25" x14ac:dyDescent="0.2">
      <c r="A56" s="32">
        <v>7.02</v>
      </c>
      <c r="B56" s="4" t="s">
        <v>46</v>
      </c>
      <c r="C56" s="7"/>
      <c r="D56" s="7"/>
      <c r="E56" s="7"/>
      <c r="F56" s="7"/>
      <c r="G56" s="7">
        <v>2</v>
      </c>
      <c r="H56" s="11"/>
      <c r="I56" s="11"/>
    </row>
    <row r="57" spans="1:9" ht="14.25" x14ac:dyDescent="0.2">
      <c r="A57" s="32">
        <v>7.03</v>
      </c>
      <c r="B57" s="4" t="s">
        <v>47</v>
      </c>
      <c r="C57" s="7"/>
      <c r="D57" s="7"/>
      <c r="E57" s="7"/>
      <c r="F57" s="7"/>
      <c r="G57" s="7">
        <v>5.5</v>
      </c>
      <c r="H57" s="11"/>
      <c r="I57" s="11"/>
    </row>
    <row r="58" spans="1:9" ht="14.25" x14ac:dyDescent="0.2">
      <c r="A58" s="32">
        <v>7.04</v>
      </c>
      <c r="B58" s="35" t="s">
        <v>48</v>
      </c>
      <c r="C58" s="7"/>
      <c r="D58" s="7"/>
      <c r="E58" s="7"/>
      <c r="F58" s="7"/>
      <c r="G58" s="7">
        <v>14</v>
      </c>
      <c r="H58" s="11"/>
      <c r="I58" s="11"/>
    </row>
    <row r="59" spans="1:9" ht="14.25" x14ac:dyDescent="0.2">
      <c r="A59" s="32">
        <v>7.05</v>
      </c>
      <c r="B59" s="13" t="s">
        <v>56</v>
      </c>
      <c r="C59" s="19">
        <v>10</v>
      </c>
      <c r="D59" s="7"/>
      <c r="E59" s="7"/>
      <c r="F59" s="7"/>
      <c r="G59" s="12">
        <v>10.25</v>
      </c>
      <c r="H59" s="11"/>
      <c r="I59" s="11"/>
    </row>
    <row r="60" spans="1:9" ht="14.25" x14ac:dyDescent="0.2">
      <c r="A60" s="32">
        <v>7.06</v>
      </c>
      <c r="B60" s="13" t="s">
        <v>70</v>
      </c>
      <c r="C60" s="7"/>
      <c r="D60" s="7"/>
      <c r="E60" s="7"/>
      <c r="F60" s="7">
        <v>7</v>
      </c>
      <c r="G60" s="12">
        <v>10</v>
      </c>
      <c r="H60" s="11"/>
      <c r="I60" s="11"/>
    </row>
    <row r="61" spans="1:9" ht="14.25" x14ac:dyDescent="0.2">
      <c r="A61" s="32">
        <v>7.07</v>
      </c>
      <c r="B61" s="13" t="s">
        <v>57</v>
      </c>
      <c r="C61" s="7"/>
      <c r="D61" s="7"/>
      <c r="E61" s="7"/>
      <c r="F61" s="7"/>
      <c r="G61" s="12">
        <v>5</v>
      </c>
      <c r="H61" s="11"/>
      <c r="I61" s="11"/>
    </row>
    <row r="62" spans="1:9" ht="14.25" x14ac:dyDescent="0.2">
      <c r="A62" s="32">
        <v>7.08</v>
      </c>
      <c r="B62" s="13" t="s">
        <v>45</v>
      </c>
      <c r="C62" s="7"/>
      <c r="D62" s="7"/>
      <c r="E62" s="7"/>
      <c r="F62" s="7"/>
      <c r="G62" s="12">
        <v>3</v>
      </c>
      <c r="H62" s="11"/>
      <c r="I62" s="11"/>
    </row>
    <row r="63" spans="1:9" ht="14.25" x14ac:dyDescent="0.2">
      <c r="A63" s="4"/>
      <c r="B63" s="4"/>
      <c r="C63" s="7"/>
      <c r="D63" s="7"/>
      <c r="E63" s="7"/>
      <c r="F63" s="7"/>
      <c r="G63" s="7"/>
      <c r="H63" s="11"/>
      <c r="I63" s="11"/>
    </row>
    <row r="64" spans="1:9" ht="18.75" customHeight="1" x14ac:dyDescent="0.2">
      <c r="A64" s="33">
        <v>8</v>
      </c>
      <c r="B64" s="2" t="s">
        <v>34</v>
      </c>
      <c r="C64" s="7"/>
      <c r="D64" s="7"/>
      <c r="E64" s="7"/>
      <c r="F64" s="7"/>
      <c r="G64" s="7"/>
      <c r="H64" s="11">
        <f>SUM(C65:C66)+SUM(D65:D66)+SUM(E65:E66)+SUM(F65:F66)+SUM(G64:G66)</f>
        <v>83.75</v>
      </c>
      <c r="I64" s="11">
        <f>H64/8.5</f>
        <v>9.8529411764705888</v>
      </c>
    </row>
    <row r="65" spans="1:9" ht="14.25" x14ac:dyDescent="0.2">
      <c r="A65" s="32">
        <v>8.01</v>
      </c>
      <c r="B65" s="4" t="s">
        <v>35</v>
      </c>
      <c r="C65" s="7"/>
      <c r="D65" s="7">
        <v>34</v>
      </c>
      <c r="E65" s="7"/>
      <c r="F65" s="7"/>
      <c r="G65" s="7"/>
      <c r="H65" s="11"/>
      <c r="I65" s="11"/>
    </row>
    <row r="66" spans="1:9" ht="14.25" x14ac:dyDescent="0.2">
      <c r="A66" s="32">
        <v>8.02</v>
      </c>
      <c r="B66" s="4" t="s">
        <v>36</v>
      </c>
      <c r="C66" s="7">
        <v>17</v>
      </c>
      <c r="D66" s="7">
        <v>32.75</v>
      </c>
      <c r="E66" s="7"/>
      <c r="F66" s="7"/>
      <c r="G66" s="7"/>
      <c r="H66" s="11"/>
      <c r="I66" s="11"/>
    </row>
    <row r="67" spans="1:9" ht="14.25" x14ac:dyDescent="0.2">
      <c r="A67" s="4"/>
      <c r="B67" s="4"/>
      <c r="C67" s="7"/>
      <c r="D67" s="7"/>
      <c r="E67" s="7"/>
      <c r="F67" s="7"/>
      <c r="G67" s="7"/>
      <c r="H67" s="11"/>
      <c r="I67" s="11"/>
    </row>
    <row r="68" spans="1:9" ht="15" x14ac:dyDescent="0.2">
      <c r="A68" s="32">
        <v>9</v>
      </c>
      <c r="B68" s="2" t="s">
        <v>60</v>
      </c>
      <c r="C68" s="7"/>
      <c r="D68" s="7"/>
      <c r="E68" s="7"/>
      <c r="F68" s="7"/>
      <c r="G68" s="7"/>
      <c r="H68" s="11">
        <f>SUM(C69:C71)+SUM(D69:D71)+SUM(E69:E71)+SUM(F69:F71)+SUM(G68:G71)</f>
        <v>35</v>
      </c>
      <c r="I68" s="11">
        <f>H68/8.5</f>
        <v>4.117647058823529</v>
      </c>
    </row>
    <row r="69" spans="1:9" ht="14.25" x14ac:dyDescent="0.2">
      <c r="A69" s="32">
        <v>9.01</v>
      </c>
      <c r="B69" s="4" t="s">
        <v>50</v>
      </c>
      <c r="C69" s="7"/>
      <c r="D69" s="7"/>
      <c r="E69" s="7"/>
      <c r="F69" s="7"/>
      <c r="G69" s="7">
        <v>10</v>
      </c>
      <c r="H69" s="11"/>
      <c r="I69" s="11"/>
    </row>
    <row r="70" spans="1:9" ht="14.25" x14ac:dyDescent="0.2">
      <c r="A70" s="32">
        <v>9.02</v>
      </c>
      <c r="B70" s="13" t="s">
        <v>51</v>
      </c>
      <c r="C70" s="7"/>
      <c r="D70" s="7"/>
      <c r="E70" s="6">
        <v>5</v>
      </c>
      <c r="F70" s="6">
        <v>10</v>
      </c>
      <c r="G70" s="6">
        <v>10</v>
      </c>
      <c r="H70" s="11"/>
      <c r="I70" s="11"/>
    </row>
    <row r="71" spans="1:9" ht="14.25" x14ac:dyDescent="0.2">
      <c r="A71" s="4"/>
      <c r="B71" s="13"/>
      <c r="C71" s="7"/>
      <c r="D71" s="6"/>
      <c r="E71" s="7"/>
      <c r="F71" s="7"/>
      <c r="G71" s="7"/>
      <c r="H71" s="11"/>
      <c r="I71" s="11"/>
    </row>
    <row r="72" spans="1:9" ht="15.75" x14ac:dyDescent="0.25">
      <c r="A72" s="27"/>
      <c r="B72" s="31" t="s">
        <v>97</v>
      </c>
      <c r="C72" s="27">
        <f>SUM(C7:C71)</f>
        <v>27</v>
      </c>
      <c r="D72" s="27">
        <f>SUM(D7:D71)</f>
        <v>66.75</v>
      </c>
      <c r="E72" s="27">
        <f>SUM(E7:E71)</f>
        <v>317.5</v>
      </c>
      <c r="F72" s="27">
        <f>SUM(F7:F71)</f>
        <v>77.25</v>
      </c>
      <c r="G72" s="27">
        <f>SUM(G7:G71)</f>
        <v>184.5</v>
      </c>
      <c r="H72" s="29">
        <f>SUM(C72:G72)</f>
        <v>673</v>
      </c>
      <c r="I72" s="30">
        <f>H72/8.5</f>
        <v>79.17647058823529</v>
      </c>
    </row>
  </sheetData>
  <mergeCells count="6">
    <mergeCell ref="G48:G51"/>
    <mergeCell ref="A48:A51"/>
    <mergeCell ref="C48:C51"/>
    <mergeCell ref="D48:D51"/>
    <mergeCell ref="E48:E51"/>
    <mergeCell ref="F48:F51"/>
  </mergeCells>
  <pageMargins left="0.7" right="0.7" top="0.78740157499999996" bottom="0.78740157499999996" header="0.3" footer="0.3"/>
  <pageSetup paperSize="9" scale="56" orientation="portrait" r:id="rId1"/>
  <headerFooter>
    <oddHeader>&amp;LEP Sissach - Eptingen&amp;CLeistungslisten TP3 Brücken&amp;RINGE EPSI
c/o Jauslin + Stebler Ingenierre AG
Stand 30.4.2014</oddHeader>
    <oddFooter>&amp;L&amp;Z&amp;F&amp;R&amp;P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8"/>
  <sheetViews>
    <sheetView view="pageLayout" topLeftCell="A43" zoomScaleNormal="100" workbookViewId="0">
      <selection activeCell="B12" sqref="B12"/>
    </sheetView>
  </sheetViews>
  <sheetFormatPr baseColWidth="10" defaultRowHeight="12.75" x14ac:dyDescent="0.2"/>
  <cols>
    <col min="2" max="2" width="66.140625" customWidth="1"/>
  </cols>
  <sheetData>
    <row r="2" spans="1:9" ht="18" x14ac:dyDescent="0.25">
      <c r="A2" s="14" t="s">
        <v>104</v>
      </c>
    </row>
    <row r="3" spans="1:9" ht="18" x14ac:dyDescent="0.25">
      <c r="A3" s="14" t="s">
        <v>52</v>
      </c>
    </row>
    <row r="5" spans="1:9" ht="30" x14ac:dyDescent="0.2">
      <c r="A5" s="4"/>
      <c r="B5" s="1" t="s">
        <v>0</v>
      </c>
      <c r="C5" s="24" t="s">
        <v>49</v>
      </c>
      <c r="D5" s="24" t="s">
        <v>1</v>
      </c>
      <c r="E5" s="24" t="s">
        <v>2</v>
      </c>
      <c r="F5" s="24" t="s">
        <v>3</v>
      </c>
      <c r="G5" s="24" t="s">
        <v>4</v>
      </c>
      <c r="H5" s="10" t="s">
        <v>38</v>
      </c>
      <c r="I5" s="10" t="s">
        <v>37</v>
      </c>
    </row>
    <row r="6" spans="1:9" ht="18" x14ac:dyDescent="0.2">
      <c r="A6" s="4"/>
      <c r="B6" s="1"/>
      <c r="C6" s="24" t="s">
        <v>96</v>
      </c>
      <c r="D6" s="24" t="s">
        <v>96</v>
      </c>
      <c r="E6" s="24" t="s">
        <v>96</v>
      </c>
      <c r="F6" s="24" t="s">
        <v>96</v>
      </c>
      <c r="G6" s="24" t="s">
        <v>96</v>
      </c>
      <c r="H6" s="26" t="s">
        <v>96</v>
      </c>
      <c r="I6" s="25" t="s">
        <v>98</v>
      </c>
    </row>
    <row r="7" spans="1:9" ht="15" x14ac:dyDescent="0.2">
      <c r="A7" s="32">
        <v>1</v>
      </c>
      <c r="B7" s="2" t="s">
        <v>40</v>
      </c>
      <c r="C7" s="4"/>
      <c r="D7" s="4"/>
      <c r="E7" s="4"/>
      <c r="F7" s="4"/>
      <c r="G7" s="4"/>
      <c r="H7" s="11">
        <f>SUM(C8:C11)+SUM(D8:D11)+SUM(E8:E11)+SUM(F8:F11)+SUM(G8:G11)</f>
        <v>17.5</v>
      </c>
      <c r="I7" s="11">
        <f>H7/8.5</f>
        <v>2.0588235294117645</v>
      </c>
    </row>
    <row r="8" spans="1:9" ht="42.75" x14ac:dyDescent="0.2">
      <c r="A8" s="32">
        <v>1.01</v>
      </c>
      <c r="B8" s="4" t="s">
        <v>43</v>
      </c>
      <c r="C8" s="7"/>
      <c r="D8" s="7"/>
      <c r="E8" s="7"/>
      <c r="F8" s="7">
        <v>9.5</v>
      </c>
      <c r="G8" s="7">
        <v>7</v>
      </c>
      <c r="H8" s="11"/>
      <c r="I8" s="11"/>
    </row>
    <row r="9" spans="1:9" ht="28.5" x14ac:dyDescent="0.2">
      <c r="A9" s="32">
        <v>1.02</v>
      </c>
      <c r="B9" s="4" t="s">
        <v>39</v>
      </c>
      <c r="C9" s="7"/>
      <c r="D9" s="7"/>
      <c r="E9" s="7"/>
      <c r="F9" s="7"/>
      <c r="G9" s="7"/>
      <c r="H9" s="11"/>
      <c r="I9" s="11"/>
    </row>
    <row r="10" spans="1:9" ht="14.25" x14ac:dyDescent="0.2">
      <c r="A10" s="32">
        <v>1.03</v>
      </c>
      <c r="B10" s="4" t="s">
        <v>14</v>
      </c>
      <c r="C10" s="7"/>
      <c r="D10" s="7"/>
      <c r="E10" s="7"/>
      <c r="F10" s="7"/>
      <c r="G10" s="7"/>
      <c r="H10" s="11"/>
      <c r="I10" s="11"/>
    </row>
    <row r="11" spans="1:9" ht="14.25" x14ac:dyDescent="0.2">
      <c r="A11" s="32">
        <v>1.04</v>
      </c>
      <c r="B11" s="4" t="s">
        <v>5</v>
      </c>
      <c r="C11" s="7"/>
      <c r="D11" s="7"/>
      <c r="E11" s="7"/>
      <c r="F11" s="7"/>
      <c r="G11" s="7">
        <v>1</v>
      </c>
      <c r="H11" s="11"/>
      <c r="I11" s="11"/>
    </row>
    <row r="12" spans="1:9" ht="15" x14ac:dyDescent="0.2">
      <c r="A12" s="4"/>
      <c r="B12" s="2"/>
      <c r="C12" s="7"/>
      <c r="D12" s="7"/>
      <c r="E12" s="7"/>
      <c r="F12" s="7"/>
      <c r="G12" s="7"/>
      <c r="H12" s="11"/>
      <c r="I12" s="11"/>
    </row>
    <row r="13" spans="1:9" ht="15" x14ac:dyDescent="0.2">
      <c r="A13" s="36">
        <v>2</v>
      </c>
      <c r="B13" s="2" t="s">
        <v>6</v>
      </c>
      <c r="C13" s="7"/>
      <c r="D13" s="7"/>
      <c r="E13" s="7"/>
      <c r="F13" s="7"/>
      <c r="G13" s="7"/>
      <c r="H13" s="11">
        <f>SUM(C14:C17)+SUM(D14:D17)+SUM(E14:E17)+SUM(F14:F17)+SUM(G14:G17)</f>
        <v>63.75</v>
      </c>
      <c r="I13" s="11">
        <f>H13/8.5</f>
        <v>7.5</v>
      </c>
    </row>
    <row r="14" spans="1:9" ht="28.5" x14ac:dyDescent="0.2">
      <c r="A14" s="32">
        <v>2.0099999999999998</v>
      </c>
      <c r="B14" s="4" t="s">
        <v>42</v>
      </c>
      <c r="C14" s="7"/>
      <c r="D14" s="7"/>
      <c r="E14" s="7"/>
      <c r="F14" s="7">
        <v>6.5</v>
      </c>
      <c r="G14" s="7"/>
      <c r="H14" s="11"/>
      <c r="I14" s="11"/>
    </row>
    <row r="15" spans="1:9" ht="28.5" x14ac:dyDescent="0.2">
      <c r="A15" s="32">
        <v>2.02</v>
      </c>
      <c r="B15" s="4" t="s">
        <v>44</v>
      </c>
      <c r="C15" s="7"/>
      <c r="D15" s="7"/>
      <c r="E15" s="7">
        <v>12</v>
      </c>
      <c r="F15" s="7">
        <v>17.25</v>
      </c>
      <c r="G15" s="7">
        <v>4</v>
      </c>
      <c r="H15" s="11"/>
      <c r="I15" s="11"/>
    </row>
    <row r="16" spans="1:9" ht="14.25" x14ac:dyDescent="0.2">
      <c r="A16" s="32">
        <v>2.0299999999999998</v>
      </c>
      <c r="B16" s="4" t="s">
        <v>84</v>
      </c>
      <c r="C16" s="7"/>
      <c r="D16" s="7"/>
      <c r="E16" s="7"/>
      <c r="F16" s="7">
        <v>10</v>
      </c>
      <c r="G16" s="7">
        <v>4</v>
      </c>
      <c r="H16" s="11"/>
      <c r="I16" s="11"/>
    </row>
    <row r="17" spans="1:9" ht="14.25" x14ac:dyDescent="0.2">
      <c r="A17" s="32">
        <v>2.04</v>
      </c>
      <c r="B17" s="4" t="s">
        <v>45</v>
      </c>
      <c r="C17" s="7"/>
      <c r="D17" s="7"/>
      <c r="E17" s="7"/>
      <c r="F17" s="7">
        <v>5</v>
      </c>
      <c r="G17" s="7">
        <v>5</v>
      </c>
      <c r="H17" s="11"/>
      <c r="I17" s="11"/>
    </row>
    <row r="18" spans="1:9" ht="15" x14ac:dyDescent="0.2">
      <c r="A18" s="4"/>
      <c r="B18" s="2"/>
      <c r="C18" s="7"/>
      <c r="D18" s="7"/>
      <c r="E18" s="7"/>
      <c r="F18" s="7"/>
      <c r="G18" s="7"/>
      <c r="H18" s="11"/>
      <c r="I18" s="11"/>
    </row>
    <row r="19" spans="1:9" ht="15" x14ac:dyDescent="0.2">
      <c r="A19" s="33">
        <v>3</v>
      </c>
      <c r="B19" s="2" t="s">
        <v>7</v>
      </c>
      <c r="C19" s="7"/>
      <c r="D19" s="7"/>
      <c r="E19" s="7"/>
      <c r="F19" s="7"/>
      <c r="G19" s="7"/>
      <c r="H19" s="11">
        <f>SUM(C20:C29)+SUM(D20:D29)+SUM(E20:E29)+SUM(F20:F29)+SUM(G19:G29)</f>
        <v>62.75</v>
      </c>
      <c r="I19" s="11">
        <f>H19/8.5</f>
        <v>7.382352941176471</v>
      </c>
    </row>
    <row r="20" spans="1:9" ht="28.5" x14ac:dyDescent="0.2">
      <c r="A20" s="32">
        <v>3.01</v>
      </c>
      <c r="B20" s="4" t="s">
        <v>8</v>
      </c>
      <c r="C20" s="7"/>
      <c r="D20" s="7"/>
      <c r="E20" s="7"/>
      <c r="F20" s="7"/>
      <c r="G20" s="7">
        <v>4</v>
      </c>
      <c r="H20" s="11"/>
      <c r="I20" s="11"/>
    </row>
    <row r="21" spans="1:9" ht="14.25" x14ac:dyDescent="0.2">
      <c r="A21" s="32">
        <v>3.02</v>
      </c>
      <c r="B21" s="4" t="s">
        <v>9</v>
      </c>
      <c r="C21" s="7"/>
      <c r="D21" s="7"/>
      <c r="E21" s="7"/>
      <c r="F21" s="7"/>
      <c r="G21" s="7">
        <v>1.5</v>
      </c>
      <c r="H21" s="11"/>
      <c r="I21" s="11"/>
    </row>
    <row r="22" spans="1:9" ht="14.25" x14ac:dyDescent="0.2">
      <c r="A22" s="32">
        <v>3.03</v>
      </c>
      <c r="B22" s="4" t="s">
        <v>10</v>
      </c>
      <c r="C22" s="7"/>
      <c r="D22" s="7"/>
      <c r="E22" s="7"/>
      <c r="F22" s="7"/>
      <c r="G22" s="7">
        <v>6</v>
      </c>
      <c r="H22" s="11"/>
      <c r="I22" s="11"/>
    </row>
    <row r="23" spans="1:9" ht="14.25" x14ac:dyDescent="0.2">
      <c r="A23" s="32">
        <v>3.04</v>
      </c>
      <c r="B23" s="4" t="s">
        <v>61</v>
      </c>
      <c r="C23" s="7"/>
      <c r="D23" s="7"/>
      <c r="E23" s="7"/>
      <c r="F23" s="7"/>
      <c r="G23" s="7">
        <v>4</v>
      </c>
      <c r="H23" s="11"/>
      <c r="I23" s="11"/>
    </row>
    <row r="24" spans="1:9" ht="14.25" x14ac:dyDescent="0.2">
      <c r="A24" s="32">
        <v>3.05</v>
      </c>
      <c r="B24" s="4" t="s">
        <v>71</v>
      </c>
      <c r="C24" s="7"/>
      <c r="D24" s="7"/>
      <c r="E24" s="7"/>
      <c r="F24" s="7"/>
      <c r="G24" s="7">
        <v>5.5</v>
      </c>
      <c r="H24" s="11"/>
      <c r="I24" s="11"/>
    </row>
    <row r="25" spans="1:9" ht="42.75" x14ac:dyDescent="0.2">
      <c r="A25" s="32">
        <v>3.06</v>
      </c>
      <c r="B25" s="4" t="s">
        <v>72</v>
      </c>
      <c r="C25" s="7"/>
      <c r="D25" s="7"/>
      <c r="E25" s="7"/>
      <c r="F25" s="7"/>
      <c r="G25" s="7">
        <v>11.5</v>
      </c>
      <c r="H25" s="11"/>
      <c r="I25" s="11"/>
    </row>
    <row r="26" spans="1:9" ht="28.5" x14ac:dyDescent="0.2">
      <c r="A26" s="32">
        <v>3.07</v>
      </c>
      <c r="B26" s="4" t="s">
        <v>73</v>
      </c>
      <c r="C26" s="7"/>
      <c r="D26" s="7"/>
      <c r="E26" s="7"/>
      <c r="F26" s="7"/>
      <c r="G26" s="7">
        <v>6.75</v>
      </c>
      <c r="H26" s="11"/>
      <c r="I26" s="11"/>
    </row>
    <row r="27" spans="1:9" ht="14.25" x14ac:dyDescent="0.2">
      <c r="A27" s="32">
        <v>3.08</v>
      </c>
      <c r="B27" s="4" t="s">
        <v>74</v>
      </c>
      <c r="C27" s="7"/>
      <c r="D27" s="7"/>
      <c r="E27" s="7"/>
      <c r="F27" s="7"/>
      <c r="G27" s="7">
        <v>10</v>
      </c>
      <c r="H27" s="11"/>
      <c r="I27" s="11"/>
    </row>
    <row r="28" spans="1:9" ht="14.25" x14ac:dyDescent="0.2">
      <c r="A28" s="32">
        <v>3.09</v>
      </c>
      <c r="B28" s="21" t="s">
        <v>75</v>
      </c>
      <c r="C28" s="7"/>
      <c r="D28" s="7">
        <v>8.5</v>
      </c>
      <c r="E28" s="7"/>
      <c r="F28" s="7"/>
      <c r="G28" s="7"/>
      <c r="H28" s="11"/>
      <c r="I28" s="11"/>
    </row>
    <row r="29" spans="1:9" ht="14.25" x14ac:dyDescent="0.2">
      <c r="A29" s="34">
        <v>3.1</v>
      </c>
      <c r="B29" s="4" t="s">
        <v>69</v>
      </c>
      <c r="C29" s="7"/>
      <c r="D29" s="7"/>
      <c r="E29" s="7"/>
      <c r="F29" s="7"/>
      <c r="G29" s="7">
        <v>5</v>
      </c>
      <c r="H29" s="11"/>
      <c r="I29" s="11"/>
    </row>
    <row r="30" spans="1:9" ht="14.25" x14ac:dyDescent="0.2">
      <c r="A30" s="4"/>
      <c r="B30" s="4"/>
      <c r="C30" s="7"/>
      <c r="D30" s="7"/>
      <c r="E30" s="7"/>
      <c r="F30" s="7"/>
      <c r="G30" s="7"/>
      <c r="H30" s="11"/>
      <c r="I30" s="11"/>
    </row>
    <row r="31" spans="1:9" ht="15" x14ac:dyDescent="0.2">
      <c r="A31" s="33">
        <v>4</v>
      </c>
      <c r="B31" s="2" t="s">
        <v>11</v>
      </c>
      <c r="C31" s="7"/>
      <c r="D31" s="7"/>
      <c r="E31" s="7"/>
      <c r="F31" s="7"/>
      <c r="G31" s="7"/>
      <c r="H31" s="11">
        <f>SUM(C32)+SUM(D32)+SUM(E32)+SUM(F31:F32)+SUM(G31:G32)</f>
        <v>14.25</v>
      </c>
      <c r="I31" s="11">
        <f>H31/8.5</f>
        <v>1.6764705882352942</v>
      </c>
    </row>
    <row r="32" spans="1:9" ht="28.5" x14ac:dyDescent="0.2">
      <c r="A32" s="33">
        <v>4.01</v>
      </c>
      <c r="B32" s="4" t="s">
        <v>12</v>
      </c>
      <c r="C32" s="7"/>
      <c r="D32" s="7"/>
      <c r="E32" s="7"/>
      <c r="F32" s="7">
        <v>13.75</v>
      </c>
      <c r="G32" s="7">
        <v>0.5</v>
      </c>
      <c r="H32" s="11"/>
      <c r="I32" s="11"/>
    </row>
    <row r="33" spans="1:9" ht="15" x14ac:dyDescent="0.2">
      <c r="A33" s="4"/>
      <c r="B33" s="4"/>
      <c r="C33" s="7"/>
      <c r="D33" s="7"/>
      <c r="E33" s="7"/>
      <c r="F33" s="5"/>
      <c r="G33" s="7"/>
      <c r="H33" s="11"/>
      <c r="I33" s="11"/>
    </row>
    <row r="34" spans="1:9" ht="15" x14ac:dyDescent="0.2">
      <c r="A34" s="33">
        <v>5</v>
      </c>
      <c r="B34" s="2" t="s">
        <v>13</v>
      </c>
      <c r="C34" s="5"/>
      <c r="D34" s="5"/>
      <c r="E34" s="5"/>
      <c r="F34" s="5"/>
      <c r="G34" s="5"/>
      <c r="H34" s="11">
        <f>SUM(C35:C37)+SUM(D35:D37)+SUM(E35:E37)+SUM(F35:F37)+SUM(G34:G37)</f>
        <v>23.75</v>
      </c>
      <c r="I34" s="11">
        <f>H34/8.5</f>
        <v>2.7941176470588234</v>
      </c>
    </row>
    <row r="35" spans="1:9" ht="57" x14ac:dyDescent="0.2">
      <c r="A35" s="32">
        <v>5.01</v>
      </c>
      <c r="B35" s="4" t="s">
        <v>15</v>
      </c>
      <c r="C35" s="7"/>
      <c r="D35" s="7"/>
      <c r="E35" s="7"/>
      <c r="F35" s="7">
        <v>11.5</v>
      </c>
      <c r="G35" s="7">
        <v>7.25</v>
      </c>
      <c r="H35" s="11"/>
      <c r="I35" s="11"/>
    </row>
    <row r="36" spans="1:9" ht="28.5" x14ac:dyDescent="0.2">
      <c r="A36" s="32">
        <v>5.0199999999999996</v>
      </c>
      <c r="B36" s="4" t="s">
        <v>16</v>
      </c>
      <c r="C36" s="7"/>
      <c r="D36" s="7"/>
      <c r="E36" s="7"/>
      <c r="F36" s="7">
        <v>2.5</v>
      </c>
      <c r="G36" s="7"/>
      <c r="H36" s="11"/>
      <c r="I36" s="11"/>
    </row>
    <row r="37" spans="1:9" ht="28.5" x14ac:dyDescent="0.2">
      <c r="A37" s="32">
        <v>5.03</v>
      </c>
      <c r="B37" s="4" t="s">
        <v>17</v>
      </c>
      <c r="C37" s="7"/>
      <c r="D37" s="7"/>
      <c r="E37" s="7"/>
      <c r="F37" s="7">
        <v>2.5</v>
      </c>
      <c r="G37" s="7"/>
      <c r="H37" s="11"/>
      <c r="I37" s="11"/>
    </row>
    <row r="38" spans="1:9" ht="14.25" x14ac:dyDescent="0.2">
      <c r="A38" s="4"/>
      <c r="B38" s="4"/>
      <c r="C38" s="7"/>
      <c r="D38" s="7"/>
      <c r="E38" s="7"/>
      <c r="F38" s="7"/>
      <c r="G38" s="7"/>
      <c r="H38" s="11"/>
      <c r="I38" s="11"/>
    </row>
    <row r="39" spans="1:9" ht="15" x14ac:dyDescent="0.2">
      <c r="A39" s="33">
        <v>6</v>
      </c>
      <c r="B39" s="2" t="s">
        <v>66</v>
      </c>
      <c r="C39" s="5"/>
      <c r="D39" s="5"/>
      <c r="E39" s="5"/>
      <c r="F39" s="5"/>
      <c r="G39" s="5"/>
      <c r="H39" s="11">
        <f>SUM(C40:C48)+SUM(D40:D48)+SUM(E40:E48)+SUM(F40:F48)+SUM(G39:G48)</f>
        <v>158</v>
      </c>
      <c r="I39" s="11">
        <f>H39/8.5</f>
        <v>18.588235294117649</v>
      </c>
    </row>
    <row r="40" spans="1:9" ht="28.5" x14ac:dyDescent="0.2">
      <c r="A40" s="34">
        <v>6.01</v>
      </c>
      <c r="B40" s="4" t="s">
        <v>76</v>
      </c>
      <c r="C40" s="7"/>
      <c r="D40" s="7"/>
      <c r="E40" s="7"/>
      <c r="F40" s="7">
        <v>27.5</v>
      </c>
      <c r="G40" s="7"/>
      <c r="H40" s="11"/>
      <c r="I40" s="11"/>
    </row>
    <row r="41" spans="1:9" ht="21" customHeight="1" x14ac:dyDescent="0.2">
      <c r="A41" s="34">
        <v>6.02</v>
      </c>
      <c r="B41" s="4" t="s">
        <v>77</v>
      </c>
      <c r="C41" s="7"/>
      <c r="D41" s="7"/>
      <c r="E41" s="7"/>
      <c r="F41" s="7">
        <v>34</v>
      </c>
      <c r="G41" s="7"/>
      <c r="H41" s="11"/>
      <c r="I41" s="11"/>
    </row>
    <row r="42" spans="1:9" ht="14.25" x14ac:dyDescent="0.2">
      <c r="A42" s="34">
        <v>6.03</v>
      </c>
      <c r="B42" s="4" t="s">
        <v>78</v>
      </c>
      <c r="C42" s="7"/>
      <c r="D42" s="7"/>
      <c r="E42" s="7"/>
      <c r="F42" s="7">
        <v>12.5</v>
      </c>
      <c r="G42" s="7"/>
      <c r="H42" s="11"/>
      <c r="I42" s="11"/>
    </row>
    <row r="43" spans="1:9" ht="28.5" x14ac:dyDescent="0.2">
      <c r="A43" s="34"/>
      <c r="B43" s="9" t="s">
        <v>79</v>
      </c>
      <c r="C43" s="7"/>
      <c r="D43" s="7"/>
      <c r="E43" s="7"/>
      <c r="F43" s="7"/>
      <c r="G43" s="7"/>
      <c r="H43" s="11"/>
      <c r="I43" s="11"/>
    </row>
    <row r="44" spans="1:9" ht="28.5" x14ac:dyDescent="0.2">
      <c r="A44" s="34">
        <v>6.05</v>
      </c>
      <c r="B44" s="3" t="s">
        <v>80</v>
      </c>
      <c r="C44" s="22"/>
      <c r="D44" s="7"/>
      <c r="E44" s="7"/>
      <c r="F44" s="7">
        <v>25</v>
      </c>
      <c r="G44" s="44">
        <v>9.5</v>
      </c>
      <c r="H44" s="11"/>
      <c r="I44" s="11"/>
    </row>
    <row r="45" spans="1:9" ht="14.25" x14ac:dyDescent="0.2">
      <c r="A45" s="34">
        <v>6.06</v>
      </c>
      <c r="B45" s="3" t="s">
        <v>81</v>
      </c>
      <c r="C45" s="22"/>
      <c r="D45" s="7"/>
      <c r="E45" s="7"/>
      <c r="F45" s="7">
        <v>12.5</v>
      </c>
      <c r="G45" s="45"/>
      <c r="H45" s="11"/>
      <c r="I45" s="11"/>
    </row>
    <row r="46" spans="1:9" ht="14.25" x14ac:dyDescent="0.2">
      <c r="A46" s="34">
        <v>6.07</v>
      </c>
      <c r="B46" s="3" t="s">
        <v>82</v>
      </c>
      <c r="C46" s="22"/>
      <c r="D46" s="7"/>
      <c r="E46" s="7"/>
      <c r="F46" s="7">
        <v>19</v>
      </c>
      <c r="G46" s="45"/>
      <c r="H46" s="11"/>
      <c r="I46" s="11"/>
    </row>
    <row r="47" spans="1:9" ht="14.25" x14ac:dyDescent="0.2">
      <c r="A47" s="34">
        <v>6.08</v>
      </c>
      <c r="B47" s="3" t="s">
        <v>26</v>
      </c>
      <c r="C47" s="22"/>
      <c r="D47" s="7"/>
      <c r="E47" s="7"/>
      <c r="F47" s="7">
        <v>8</v>
      </c>
      <c r="G47" s="46"/>
      <c r="H47" s="11"/>
      <c r="I47" s="11"/>
    </row>
    <row r="48" spans="1:9" ht="14.25" x14ac:dyDescent="0.2">
      <c r="A48" s="34">
        <v>6.09</v>
      </c>
      <c r="B48" s="23" t="s">
        <v>41</v>
      </c>
      <c r="C48" s="7"/>
      <c r="D48" s="7"/>
      <c r="E48" s="7">
        <v>10</v>
      </c>
      <c r="F48" s="6"/>
      <c r="G48" s="7"/>
      <c r="H48" s="11"/>
      <c r="I48" s="11"/>
    </row>
    <row r="49" spans="1:9" ht="14.25" x14ac:dyDescent="0.2">
      <c r="A49" s="4"/>
      <c r="B49" s="4"/>
      <c r="C49" s="7"/>
      <c r="D49" s="7"/>
      <c r="E49" s="7"/>
      <c r="F49" s="7"/>
      <c r="G49" s="7"/>
      <c r="H49" s="11"/>
      <c r="I49" s="11"/>
    </row>
    <row r="50" spans="1:9" ht="15" x14ac:dyDescent="0.2">
      <c r="A50" s="33">
        <v>7</v>
      </c>
      <c r="B50" s="2" t="s">
        <v>32</v>
      </c>
      <c r="C50" s="5"/>
      <c r="D50" s="5"/>
      <c r="E50" s="5"/>
      <c r="F50" s="5"/>
      <c r="G50" s="5"/>
      <c r="H50" s="11">
        <f>SUM(C51:C59)+SUM(E51:E59)+SUM(F51:F59)+SUM(G51:G59)</f>
        <v>65.75</v>
      </c>
      <c r="I50" s="11">
        <f>H50/8.5</f>
        <v>7.7352941176470589</v>
      </c>
    </row>
    <row r="51" spans="1:9" ht="28.5" x14ac:dyDescent="0.2">
      <c r="A51" s="32">
        <v>7.01</v>
      </c>
      <c r="B51" s="4" t="s">
        <v>83</v>
      </c>
      <c r="C51" s="7"/>
      <c r="D51" s="7"/>
      <c r="E51" s="7"/>
      <c r="F51" s="7"/>
      <c r="G51" s="7">
        <v>13</v>
      </c>
      <c r="H51" s="11"/>
      <c r="I51" s="11"/>
    </row>
    <row r="52" spans="1:9" ht="14.25" x14ac:dyDescent="0.2">
      <c r="A52" s="32">
        <v>7.02</v>
      </c>
      <c r="B52" s="4" t="s">
        <v>46</v>
      </c>
      <c r="C52" s="7"/>
      <c r="D52" s="7"/>
      <c r="E52" s="7"/>
      <c r="F52" s="7"/>
      <c r="G52" s="7">
        <v>2</v>
      </c>
      <c r="H52" s="11"/>
      <c r="I52" s="11"/>
    </row>
    <row r="53" spans="1:9" ht="14.25" x14ac:dyDescent="0.2">
      <c r="A53" s="32">
        <v>7.03</v>
      </c>
      <c r="B53" s="4" t="s">
        <v>47</v>
      </c>
      <c r="C53" s="7"/>
      <c r="D53" s="7"/>
      <c r="E53" s="7"/>
      <c r="F53" s="7"/>
      <c r="G53" s="7">
        <v>5.5</v>
      </c>
      <c r="H53" s="11"/>
      <c r="I53" s="11"/>
    </row>
    <row r="54" spans="1:9" ht="14.25" x14ac:dyDescent="0.2">
      <c r="A54" s="32">
        <v>7.04</v>
      </c>
      <c r="B54" s="13" t="s">
        <v>48</v>
      </c>
      <c r="C54" s="7"/>
      <c r="D54" s="7"/>
      <c r="E54" s="7"/>
      <c r="F54" s="7">
        <v>6.25</v>
      </c>
      <c r="G54" s="7">
        <v>10</v>
      </c>
      <c r="H54" s="11"/>
      <c r="I54" s="11"/>
    </row>
    <row r="55" spans="1:9" ht="14.25" x14ac:dyDescent="0.2">
      <c r="A55" s="32">
        <v>7.05</v>
      </c>
      <c r="B55" s="13" t="s">
        <v>56</v>
      </c>
      <c r="C55" s="19">
        <v>6</v>
      </c>
      <c r="D55" s="7"/>
      <c r="E55" s="7"/>
      <c r="F55" s="7"/>
      <c r="G55" s="12">
        <v>5</v>
      </c>
      <c r="H55" s="11"/>
      <c r="I55" s="11"/>
    </row>
    <row r="56" spans="1:9" ht="14.25" x14ac:dyDescent="0.2">
      <c r="A56" s="32">
        <v>7.06</v>
      </c>
      <c r="B56" s="13" t="s">
        <v>70</v>
      </c>
      <c r="C56" s="7"/>
      <c r="D56" s="7"/>
      <c r="E56" s="7"/>
      <c r="F56" s="7">
        <v>5</v>
      </c>
      <c r="G56" s="12">
        <v>5</v>
      </c>
      <c r="H56" s="11"/>
      <c r="I56" s="11"/>
    </row>
    <row r="57" spans="1:9" ht="14.25" x14ac:dyDescent="0.2">
      <c r="A57" s="32">
        <v>7.07</v>
      </c>
      <c r="B57" s="13" t="s">
        <v>57</v>
      </c>
      <c r="C57" s="7"/>
      <c r="D57" s="7"/>
      <c r="E57" s="7"/>
      <c r="F57" s="7"/>
      <c r="G57" s="12">
        <v>5</v>
      </c>
      <c r="H57" s="11"/>
      <c r="I57" s="11"/>
    </row>
    <row r="58" spans="1:9" ht="14.25" x14ac:dyDescent="0.2">
      <c r="A58" s="32">
        <v>7.08</v>
      </c>
      <c r="B58" s="13" t="s">
        <v>45</v>
      </c>
      <c r="C58" s="7"/>
      <c r="D58" s="7"/>
      <c r="E58" s="7"/>
      <c r="F58" s="7"/>
      <c r="G58" s="12">
        <v>3</v>
      </c>
      <c r="H58" s="11"/>
      <c r="I58" s="11"/>
    </row>
    <row r="59" spans="1:9" ht="14.25" x14ac:dyDescent="0.2">
      <c r="A59" s="4"/>
      <c r="B59" s="8"/>
      <c r="C59" s="7"/>
      <c r="D59" s="7"/>
      <c r="E59" s="7"/>
      <c r="F59" s="7"/>
      <c r="G59" s="18"/>
      <c r="H59" s="11"/>
      <c r="I59" s="11"/>
    </row>
    <row r="60" spans="1:9" ht="15" x14ac:dyDescent="0.2">
      <c r="A60" s="33">
        <v>8</v>
      </c>
      <c r="B60" s="2" t="s">
        <v>34</v>
      </c>
      <c r="C60" s="7"/>
      <c r="D60" s="7"/>
      <c r="E60" s="7"/>
      <c r="F60" s="7"/>
      <c r="G60" s="7"/>
      <c r="H60" s="11">
        <f>SUM(C61:C62)+SUM(D61:D62)+SUM(E61:E62)+SUM(F61:F62)+SUM(G60:G62)</f>
        <v>64</v>
      </c>
      <c r="I60" s="11">
        <f>H60/8.5</f>
        <v>7.5294117647058822</v>
      </c>
    </row>
    <row r="61" spans="1:9" ht="14.25" x14ac:dyDescent="0.2">
      <c r="A61" s="32">
        <v>8.01</v>
      </c>
      <c r="B61" s="4" t="s">
        <v>35</v>
      </c>
      <c r="C61" s="7"/>
      <c r="D61" s="7">
        <v>34</v>
      </c>
      <c r="E61" s="7"/>
      <c r="F61" s="7"/>
      <c r="G61" s="7"/>
      <c r="H61" s="11"/>
      <c r="I61" s="11"/>
    </row>
    <row r="62" spans="1:9" ht="14.25" x14ac:dyDescent="0.2">
      <c r="A62" s="32">
        <v>8.02</v>
      </c>
      <c r="B62" s="4" t="s">
        <v>36</v>
      </c>
      <c r="C62" s="7">
        <v>10</v>
      </c>
      <c r="D62" s="7">
        <v>20</v>
      </c>
      <c r="E62" s="7"/>
      <c r="F62" s="7"/>
      <c r="G62" s="7"/>
      <c r="H62" s="11"/>
      <c r="I62" s="11"/>
    </row>
    <row r="63" spans="1:9" ht="14.25" x14ac:dyDescent="0.2">
      <c r="A63" s="4"/>
      <c r="B63" s="4"/>
      <c r="C63" s="7"/>
      <c r="D63" s="7"/>
      <c r="E63" s="7"/>
      <c r="F63" s="7"/>
      <c r="G63" s="7"/>
      <c r="H63" s="11"/>
      <c r="I63" s="11"/>
    </row>
    <row r="64" spans="1:9" ht="15" x14ac:dyDescent="0.2">
      <c r="A64" s="32">
        <v>9</v>
      </c>
      <c r="B64" s="2" t="s">
        <v>60</v>
      </c>
      <c r="C64" s="7"/>
      <c r="D64" s="7"/>
      <c r="E64" s="7"/>
      <c r="F64" s="7"/>
      <c r="G64" s="7"/>
      <c r="H64" s="11">
        <f>SUM(C65:C67)+SUM(D65:D67)+SUM(E65:E67)+SUM(F65:F67)+SUM(G64:G67)</f>
        <v>25</v>
      </c>
      <c r="I64" s="11">
        <f>H64/8.5</f>
        <v>2.9411764705882355</v>
      </c>
    </row>
    <row r="65" spans="1:9" ht="14.25" x14ac:dyDescent="0.2">
      <c r="A65" s="32">
        <v>9.01</v>
      </c>
      <c r="B65" s="4" t="s">
        <v>50</v>
      </c>
      <c r="C65" s="7"/>
      <c r="D65" s="7"/>
      <c r="E65" s="7"/>
      <c r="F65" s="7"/>
      <c r="G65" s="7">
        <v>5</v>
      </c>
      <c r="H65" s="11"/>
      <c r="I65" s="11"/>
    </row>
    <row r="66" spans="1:9" ht="14.25" x14ac:dyDescent="0.2">
      <c r="A66" s="32">
        <v>9.02</v>
      </c>
      <c r="B66" s="13" t="s">
        <v>51</v>
      </c>
      <c r="C66" s="7"/>
      <c r="D66" s="7"/>
      <c r="E66" s="6">
        <v>5</v>
      </c>
      <c r="F66" s="6">
        <v>10</v>
      </c>
      <c r="G66" s="6">
        <v>5</v>
      </c>
      <c r="H66" s="11"/>
      <c r="I66" s="11"/>
    </row>
    <row r="67" spans="1:9" ht="14.25" x14ac:dyDescent="0.2">
      <c r="A67" s="4"/>
      <c r="B67" s="13"/>
      <c r="C67" s="7"/>
      <c r="D67" s="6"/>
      <c r="E67" s="7"/>
      <c r="F67" s="7"/>
      <c r="G67" s="7"/>
      <c r="H67" s="11"/>
      <c r="I67" s="11"/>
    </row>
    <row r="68" spans="1:9" ht="15.75" x14ac:dyDescent="0.25">
      <c r="A68" s="37"/>
      <c r="B68" s="29" t="s">
        <v>97</v>
      </c>
      <c r="C68" s="27">
        <f>SUM(C7:C67)</f>
        <v>16</v>
      </c>
      <c r="D68" s="27">
        <f>SUM(D7:D67)</f>
        <v>62.5</v>
      </c>
      <c r="E68" s="27">
        <f>SUM(E7:E67)</f>
        <v>27</v>
      </c>
      <c r="F68" s="27">
        <f>SUM(F7:F67)</f>
        <v>238.25</v>
      </c>
      <c r="G68" s="27">
        <f>SUM(G7:G67)</f>
        <v>151</v>
      </c>
      <c r="H68" s="38">
        <f>SUM(C68:G68)</f>
        <v>494.75</v>
      </c>
      <c r="I68" s="39">
        <f>H68/8.5</f>
        <v>58.205882352941174</v>
      </c>
    </row>
  </sheetData>
  <mergeCells count="1">
    <mergeCell ref="G44:G47"/>
  </mergeCells>
  <pageMargins left="0.7" right="0.7" top="0.78740157499999996" bottom="0.78740157499999996" header="0.3" footer="0.3"/>
  <pageSetup paperSize="9" scale="56" orientation="portrait" r:id="rId1"/>
  <headerFooter>
    <oddHeader>&amp;LEP Sissach - Eptingen&amp;CLeistungslisten TP3 Brücken&amp;RINGE EPSI
c/o Jauslin + Stebler Ingenierre AG
Stand 30.4.2014</oddHeader>
    <oddFooter>&amp;L&amp;Z&amp;F&amp;R&amp;P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2"/>
  <sheetViews>
    <sheetView view="pageLayout" topLeftCell="A49" zoomScaleNormal="100" workbookViewId="0">
      <selection activeCell="B12" sqref="B12"/>
    </sheetView>
  </sheetViews>
  <sheetFormatPr baseColWidth="10" defaultRowHeight="12.75" x14ac:dyDescent="0.2"/>
  <cols>
    <col min="2" max="2" width="66.140625" customWidth="1"/>
  </cols>
  <sheetData>
    <row r="2" spans="1:9" ht="18" x14ac:dyDescent="0.25">
      <c r="A2" s="14" t="s">
        <v>103</v>
      </c>
    </row>
    <row r="3" spans="1:9" ht="18" x14ac:dyDescent="0.25">
      <c r="A3" s="14" t="s">
        <v>52</v>
      </c>
    </row>
    <row r="5" spans="1:9" ht="18" x14ac:dyDescent="0.2">
      <c r="A5" s="4"/>
      <c r="B5" s="1" t="s">
        <v>0</v>
      </c>
      <c r="C5" s="24" t="s">
        <v>49</v>
      </c>
      <c r="D5" s="24" t="s">
        <v>1</v>
      </c>
      <c r="E5" s="24" t="s">
        <v>2</v>
      </c>
      <c r="F5" s="24" t="s">
        <v>3</v>
      </c>
      <c r="G5" s="24" t="s">
        <v>4</v>
      </c>
      <c r="H5" s="25" t="s">
        <v>99</v>
      </c>
      <c r="I5" s="25" t="s">
        <v>99</v>
      </c>
    </row>
    <row r="6" spans="1:9" ht="18" x14ac:dyDescent="0.2">
      <c r="A6" s="4"/>
      <c r="B6" s="1"/>
      <c r="C6" s="24" t="s">
        <v>96</v>
      </c>
      <c r="D6" s="24" t="s">
        <v>96</v>
      </c>
      <c r="E6" s="24" t="s">
        <v>96</v>
      </c>
      <c r="F6" s="24" t="s">
        <v>96</v>
      </c>
      <c r="G6" s="24" t="s">
        <v>96</v>
      </c>
      <c r="H6" s="26" t="s">
        <v>96</v>
      </c>
      <c r="I6" s="25" t="s">
        <v>98</v>
      </c>
    </row>
    <row r="7" spans="1:9" ht="15" x14ac:dyDescent="0.2">
      <c r="A7" s="32">
        <v>1</v>
      </c>
      <c r="B7" s="2" t="s">
        <v>40</v>
      </c>
      <c r="C7" s="4"/>
      <c r="D7" s="4"/>
      <c r="E7" s="4"/>
      <c r="F7" s="4"/>
      <c r="G7" s="4"/>
      <c r="H7" s="11">
        <f>SUM(C8:C11)+SUM(D8:D11)+SUM(E8:E11)+SUM(F8:F11)+SUM(G8:G11)</f>
        <v>13</v>
      </c>
      <c r="I7" s="11">
        <f>H7/8.5</f>
        <v>1.5294117647058822</v>
      </c>
    </row>
    <row r="8" spans="1:9" ht="42.75" x14ac:dyDescent="0.2">
      <c r="A8" s="32">
        <v>1.01</v>
      </c>
      <c r="B8" s="4" t="s">
        <v>43</v>
      </c>
      <c r="C8" s="7"/>
      <c r="D8" s="7"/>
      <c r="E8" s="7"/>
      <c r="F8" s="7"/>
      <c r="G8" s="7">
        <v>7</v>
      </c>
      <c r="H8" s="11"/>
      <c r="I8" s="11"/>
    </row>
    <row r="9" spans="1:9" ht="28.5" x14ac:dyDescent="0.2">
      <c r="A9" s="32">
        <v>1.02</v>
      </c>
      <c r="B9" s="4" t="s">
        <v>39</v>
      </c>
      <c r="C9" s="7"/>
      <c r="D9" s="7"/>
      <c r="E9" s="7">
        <v>5</v>
      </c>
      <c r="F9" s="7"/>
      <c r="G9" s="7"/>
      <c r="H9" s="11"/>
      <c r="I9" s="11"/>
    </row>
    <row r="10" spans="1:9" ht="14.25" x14ac:dyDescent="0.2">
      <c r="A10" s="32">
        <v>1.03</v>
      </c>
      <c r="B10" s="4" t="s">
        <v>14</v>
      </c>
      <c r="C10" s="7"/>
      <c r="D10" s="7"/>
      <c r="E10" s="7"/>
      <c r="F10" s="7"/>
      <c r="G10" s="7"/>
      <c r="H10" s="11"/>
      <c r="I10" s="11"/>
    </row>
    <row r="11" spans="1:9" ht="14.25" x14ac:dyDescent="0.2">
      <c r="A11" s="32">
        <v>1.04</v>
      </c>
      <c r="B11" s="4" t="s">
        <v>5</v>
      </c>
      <c r="C11" s="7"/>
      <c r="D11" s="7"/>
      <c r="E11" s="7"/>
      <c r="F11" s="7"/>
      <c r="G11" s="7">
        <v>1</v>
      </c>
      <c r="H11" s="11"/>
      <c r="I11" s="11"/>
    </row>
    <row r="12" spans="1:9" ht="15" x14ac:dyDescent="0.2">
      <c r="A12" s="32"/>
      <c r="B12" s="2"/>
      <c r="C12" s="7"/>
      <c r="D12" s="7"/>
      <c r="E12" s="7"/>
      <c r="F12" s="7"/>
      <c r="G12" s="7"/>
      <c r="H12" s="11"/>
      <c r="I12" s="11"/>
    </row>
    <row r="13" spans="1:9" ht="15" x14ac:dyDescent="0.2">
      <c r="A13" s="32">
        <v>2</v>
      </c>
      <c r="B13" s="2" t="s">
        <v>6</v>
      </c>
      <c r="C13" s="7"/>
      <c r="D13" s="7"/>
      <c r="E13" s="7"/>
      <c r="F13" s="7"/>
      <c r="G13" s="7"/>
      <c r="H13" s="11">
        <f>SUM(C14:C17)+SUM(D14:D17)+SUM(E14:E17)+SUM(F14:F17)+SUM(G14:G17)</f>
        <v>78</v>
      </c>
      <c r="I13" s="11">
        <f>H13/8.5</f>
        <v>9.1764705882352935</v>
      </c>
    </row>
    <row r="14" spans="1:9" ht="28.5" x14ac:dyDescent="0.2">
      <c r="A14" s="32">
        <v>2.0099999999999998</v>
      </c>
      <c r="B14" s="4" t="s">
        <v>42</v>
      </c>
      <c r="C14" s="7"/>
      <c r="D14" s="7"/>
      <c r="E14" s="7"/>
      <c r="F14" s="7">
        <v>18</v>
      </c>
      <c r="G14" s="7">
        <v>1</v>
      </c>
      <c r="H14" s="11"/>
      <c r="I14" s="11"/>
    </row>
    <row r="15" spans="1:9" ht="28.5" x14ac:dyDescent="0.2">
      <c r="A15" s="32">
        <v>2.02</v>
      </c>
      <c r="B15" s="4" t="s">
        <v>44</v>
      </c>
      <c r="C15" s="7"/>
      <c r="D15" s="7"/>
      <c r="E15" s="7">
        <v>12</v>
      </c>
      <c r="F15" s="7">
        <v>15</v>
      </c>
      <c r="G15" s="7"/>
      <c r="H15" s="11"/>
      <c r="I15" s="11"/>
    </row>
    <row r="16" spans="1:9" ht="14.25" x14ac:dyDescent="0.2">
      <c r="A16" s="32">
        <v>2.0299999999999998</v>
      </c>
      <c r="B16" s="4" t="s">
        <v>84</v>
      </c>
      <c r="C16" s="7"/>
      <c r="D16" s="7"/>
      <c r="E16" s="7"/>
      <c r="F16" s="7">
        <v>13</v>
      </c>
      <c r="G16" s="7">
        <v>9</v>
      </c>
      <c r="H16" s="11"/>
      <c r="I16" s="11"/>
    </row>
    <row r="17" spans="1:9" ht="14.25" x14ac:dyDescent="0.2">
      <c r="A17" s="32">
        <v>2.04</v>
      </c>
      <c r="B17" s="4" t="s">
        <v>45</v>
      </c>
      <c r="C17" s="7"/>
      <c r="D17" s="7"/>
      <c r="E17" s="7"/>
      <c r="F17" s="7">
        <v>5</v>
      </c>
      <c r="G17" s="7">
        <v>5</v>
      </c>
      <c r="H17" s="11"/>
      <c r="I17" s="11"/>
    </row>
    <row r="18" spans="1:9" ht="15" x14ac:dyDescent="0.2">
      <c r="A18" s="32"/>
      <c r="B18" s="2"/>
      <c r="C18" s="7"/>
      <c r="D18" s="7"/>
      <c r="E18" s="7"/>
      <c r="F18" s="7"/>
      <c r="G18" s="7"/>
      <c r="H18" s="11"/>
      <c r="I18" s="11"/>
    </row>
    <row r="19" spans="1:9" ht="15" x14ac:dyDescent="0.2">
      <c r="A19" s="32">
        <v>3</v>
      </c>
      <c r="B19" s="2" t="s">
        <v>7</v>
      </c>
      <c r="C19" s="7"/>
      <c r="D19" s="7"/>
      <c r="E19" s="7"/>
      <c r="F19" s="7"/>
      <c r="G19" s="7"/>
      <c r="H19" s="11">
        <f>SUM(C20:C24)+SUM(D20:D24)+SUM(E20:E24)+SUM(F20:F24)+SUM(G19:G24)</f>
        <v>20.5</v>
      </c>
      <c r="I19" s="11">
        <f>H19/8.5</f>
        <v>2.4117647058823528</v>
      </c>
    </row>
    <row r="20" spans="1:9" ht="28.5" x14ac:dyDescent="0.2">
      <c r="A20" s="32">
        <v>3.01</v>
      </c>
      <c r="B20" s="4" t="s">
        <v>8</v>
      </c>
      <c r="C20" s="7"/>
      <c r="D20" s="7"/>
      <c r="E20" s="7"/>
      <c r="F20" s="7"/>
      <c r="G20" s="7">
        <v>4</v>
      </c>
      <c r="H20" s="11"/>
      <c r="I20" s="11"/>
    </row>
    <row r="21" spans="1:9" ht="14.25" x14ac:dyDescent="0.2">
      <c r="A21" s="32">
        <v>3.02</v>
      </c>
      <c r="B21" s="4" t="s">
        <v>9</v>
      </c>
      <c r="C21" s="7"/>
      <c r="D21" s="7"/>
      <c r="E21" s="7"/>
      <c r="F21" s="7"/>
      <c r="G21" s="7">
        <v>1.5</v>
      </c>
      <c r="H21" s="11"/>
      <c r="I21" s="11"/>
    </row>
    <row r="22" spans="1:9" ht="14.25" x14ac:dyDescent="0.2">
      <c r="A22" s="32">
        <v>3.03</v>
      </c>
      <c r="B22" s="4" t="s">
        <v>10</v>
      </c>
      <c r="C22" s="7"/>
      <c r="D22" s="7"/>
      <c r="E22" s="7"/>
      <c r="F22" s="7"/>
      <c r="G22" s="7">
        <v>6</v>
      </c>
      <c r="H22" s="11"/>
      <c r="I22" s="11"/>
    </row>
    <row r="23" spans="1:9" ht="14.25" x14ac:dyDescent="0.2">
      <c r="A23" s="32">
        <v>3.04</v>
      </c>
      <c r="B23" s="4" t="s">
        <v>61</v>
      </c>
      <c r="C23" s="7"/>
      <c r="D23" s="7"/>
      <c r="E23" s="7"/>
      <c r="F23" s="7"/>
      <c r="G23" s="7">
        <v>4</v>
      </c>
      <c r="H23" s="11"/>
      <c r="I23" s="11"/>
    </row>
    <row r="24" spans="1:9" ht="14.25" x14ac:dyDescent="0.2">
      <c r="A24" s="32">
        <v>3.05</v>
      </c>
      <c r="B24" s="4" t="s">
        <v>69</v>
      </c>
      <c r="C24" s="7"/>
      <c r="D24" s="7"/>
      <c r="E24" s="7"/>
      <c r="F24" s="7"/>
      <c r="G24" s="7">
        <v>5</v>
      </c>
      <c r="H24" s="11"/>
      <c r="I24" s="11"/>
    </row>
    <row r="25" spans="1:9" ht="14.25" x14ac:dyDescent="0.2">
      <c r="A25" s="4"/>
      <c r="B25" s="4"/>
      <c r="C25" s="7"/>
      <c r="D25" s="7"/>
      <c r="E25" s="7"/>
      <c r="F25" s="7"/>
      <c r="G25" s="7"/>
      <c r="H25" s="11"/>
      <c r="I25" s="11"/>
    </row>
    <row r="26" spans="1:9" ht="15" x14ac:dyDescent="0.2">
      <c r="A26" s="36">
        <v>4</v>
      </c>
      <c r="B26" s="2" t="s">
        <v>11</v>
      </c>
      <c r="C26" s="7"/>
      <c r="D26" s="7"/>
      <c r="E26" s="7"/>
      <c r="F26" s="7"/>
      <c r="G26" s="7"/>
      <c r="H26" s="11">
        <f>SUM(C27)+SUM(D27)+SUM(E27)+SUM(F26:F27)+SUM(G26:G27)</f>
        <v>20</v>
      </c>
      <c r="I26" s="11">
        <f>H26/8.5</f>
        <v>2.3529411764705883</v>
      </c>
    </row>
    <row r="27" spans="1:9" ht="28.5" x14ac:dyDescent="0.2">
      <c r="A27" s="32">
        <v>4.01</v>
      </c>
      <c r="B27" s="4" t="s">
        <v>12</v>
      </c>
      <c r="C27" s="7"/>
      <c r="D27" s="7"/>
      <c r="E27" s="7"/>
      <c r="F27" s="7">
        <v>17.5</v>
      </c>
      <c r="G27" s="7">
        <v>2.5</v>
      </c>
      <c r="H27" s="11"/>
      <c r="I27" s="11"/>
    </row>
    <row r="28" spans="1:9" ht="15" x14ac:dyDescent="0.2">
      <c r="A28" s="32"/>
      <c r="B28" s="4"/>
      <c r="C28" s="7"/>
      <c r="D28" s="7"/>
      <c r="E28" s="7"/>
      <c r="F28" s="5"/>
      <c r="G28" s="7"/>
      <c r="H28" s="11"/>
      <c r="I28" s="11"/>
    </row>
    <row r="29" spans="1:9" ht="15" x14ac:dyDescent="0.2">
      <c r="A29" s="33">
        <v>5</v>
      </c>
      <c r="B29" s="2" t="s">
        <v>13</v>
      </c>
      <c r="C29" s="5"/>
      <c r="D29" s="5"/>
      <c r="E29" s="5"/>
      <c r="F29" s="5"/>
      <c r="G29" s="5"/>
      <c r="H29" s="11">
        <f>SUM(C30:C32)+SUM(D30:D32)+SUM(E30:E32)+SUM(F30:F32)+SUM(G29:G32)</f>
        <v>32</v>
      </c>
      <c r="I29" s="11">
        <f>H29/8.5</f>
        <v>3.7647058823529411</v>
      </c>
    </row>
    <row r="30" spans="1:9" ht="57" x14ac:dyDescent="0.2">
      <c r="A30" s="32">
        <v>5.01</v>
      </c>
      <c r="B30" s="4" t="s">
        <v>15</v>
      </c>
      <c r="C30" s="7"/>
      <c r="D30" s="7"/>
      <c r="E30" s="7"/>
      <c r="F30" s="7">
        <v>10</v>
      </c>
      <c r="G30" s="7">
        <v>17</v>
      </c>
      <c r="H30" s="11"/>
      <c r="I30" s="11"/>
    </row>
    <row r="31" spans="1:9" ht="28.5" x14ac:dyDescent="0.2">
      <c r="A31" s="32">
        <v>5.0199999999999996</v>
      </c>
      <c r="B31" s="4" t="s">
        <v>16</v>
      </c>
      <c r="C31" s="7"/>
      <c r="D31" s="7"/>
      <c r="E31" s="7">
        <v>2.5</v>
      </c>
      <c r="F31" s="7"/>
      <c r="G31" s="7"/>
      <c r="H31" s="11"/>
      <c r="I31" s="11"/>
    </row>
    <row r="32" spans="1:9" ht="28.5" x14ac:dyDescent="0.2">
      <c r="A32" s="32">
        <v>5.03</v>
      </c>
      <c r="B32" s="4" t="s">
        <v>17</v>
      </c>
      <c r="C32" s="7"/>
      <c r="D32" s="7"/>
      <c r="E32" s="7">
        <v>2.5</v>
      </c>
      <c r="F32" s="7"/>
      <c r="G32" s="7"/>
      <c r="H32" s="11"/>
      <c r="I32" s="11"/>
    </row>
    <row r="33" spans="1:9" ht="14.25" x14ac:dyDescent="0.2">
      <c r="A33" s="32"/>
      <c r="B33" s="4"/>
      <c r="C33" s="7"/>
      <c r="D33" s="7"/>
      <c r="E33" s="7"/>
      <c r="F33" s="7"/>
      <c r="G33" s="7"/>
      <c r="H33" s="11"/>
      <c r="I33" s="11"/>
    </row>
    <row r="34" spans="1:9" ht="15" x14ac:dyDescent="0.2">
      <c r="A34" s="33">
        <v>6</v>
      </c>
      <c r="B34" s="2" t="s">
        <v>66</v>
      </c>
      <c r="C34" s="5"/>
      <c r="D34" s="5"/>
      <c r="E34" s="5"/>
      <c r="F34" s="5"/>
      <c r="G34" s="5"/>
      <c r="H34" s="11">
        <f>SUM(C35:C42)+SUM(D35:D42)+SUM(E35:E42)+SUM(F35:F42)+SUM(G34:G42)</f>
        <v>115</v>
      </c>
      <c r="I34" s="11">
        <f>H34/8.5</f>
        <v>13.529411764705882</v>
      </c>
    </row>
    <row r="35" spans="1:9" ht="42.75" x14ac:dyDescent="0.2">
      <c r="A35" s="32">
        <v>6.01</v>
      </c>
      <c r="B35" s="4" t="s">
        <v>62</v>
      </c>
      <c r="C35" s="7"/>
      <c r="D35" s="7"/>
      <c r="E35" s="7">
        <v>33</v>
      </c>
      <c r="F35" s="7"/>
      <c r="G35" s="7"/>
      <c r="H35" s="11"/>
      <c r="I35" s="11"/>
    </row>
    <row r="36" spans="1:9" ht="21" customHeight="1" x14ac:dyDescent="0.2">
      <c r="A36" s="32">
        <v>6.02</v>
      </c>
      <c r="B36" s="4" t="s">
        <v>22</v>
      </c>
      <c r="C36" s="7"/>
      <c r="D36" s="7"/>
      <c r="E36" s="7">
        <v>4</v>
      </c>
      <c r="F36" s="7"/>
      <c r="G36" s="7"/>
      <c r="H36" s="11"/>
      <c r="I36" s="11"/>
    </row>
    <row r="37" spans="1:9" ht="14.25" x14ac:dyDescent="0.2">
      <c r="A37" s="32">
        <v>6.03</v>
      </c>
      <c r="B37" s="4" t="s">
        <v>67</v>
      </c>
      <c r="C37" s="7"/>
      <c r="D37" s="7"/>
      <c r="E37" s="7"/>
      <c r="F37" s="7"/>
      <c r="G37" s="7">
        <v>2.5</v>
      </c>
      <c r="H37" s="11"/>
      <c r="I37" s="11"/>
    </row>
    <row r="38" spans="1:9" ht="28.5" x14ac:dyDescent="0.2">
      <c r="A38" s="32"/>
      <c r="B38" s="4" t="s">
        <v>63</v>
      </c>
      <c r="C38" s="7"/>
      <c r="D38" s="7"/>
      <c r="E38" s="7"/>
      <c r="F38" s="7"/>
      <c r="G38" s="7"/>
      <c r="H38" s="11"/>
      <c r="I38" s="11"/>
    </row>
    <row r="39" spans="1:9" ht="14.25" x14ac:dyDescent="0.2">
      <c r="A39" s="32">
        <v>6.04</v>
      </c>
      <c r="B39" s="3" t="s">
        <v>24</v>
      </c>
      <c r="C39" s="7"/>
      <c r="D39" s="7"/>
      <c r="E39" s="7">
        <v>8.5</v>
      </c>
      <c r="F39" s="7"/>
      <c r="G39" s="7">
        <v>6.5</v>
      </c>
      <c r="H39" s="11"/>
      <c r="I39" s="11"/>
    </row>
    <row r="40" spans="1:9" ht="28.5" x14ac:dyDescent="0.2">
      <c r="A40" s="32">
        <v>6.05</v>
      </c>
      <c r="B40" s="20" t="s">
        <v>64</v>
      </c>
      <c r="C40" s="7"/>
      <c r="D40" s="7"/>
      <c r="E40" s="7">
        <v>34.5</v>
      </c>
      <c r="F40" s="7"/>
      <c r="G40" s="7"/>
      <c r="H40" s="11"/>
      <c r="I40" s="11"/>
    </row>
    <row r="41" spans="1:9" ht="14.25" x14ac:dyDescent="0.2">
      <c r="A41" s="32">
        <v>6.06</v>
      </c>
      <c r="B41" s="20" t="s">
        <v>65</v>
      </c>
      <c r="C41" s="7"/>
      <c r="D41" s="7"/>
      <c r="E41" s="7">
        <v>10</v>
      </c>
      <c r="F41" s="7">
        <v>6</v>
      </c>
      <c r="G41" s="7"/>
      <c r="H41" s="11"/>
      <c r="I41" s="11"/>
    </row>
    <row r="42" spans="1:9" ht="14.25" x14ac:dyDescent="0.2">
      <c r="A42" s="32">
        <v>6.07</v>
      </c>
      <c r="B42" s="4" t="s">
        <v>41</v>
      </c>
      <c r="C42" s="7"/>
      <c r="D42" s="7"/>
      <c r="E42" s="7">
        <v>10</v>
      </c>
      <c r="F42" s="6"/>
      <c r="G42" s="7"/>
      <c r="H42" s="11"/>
      <c r="I42" s="11"/>
    </row>
    <row r="43" spans="1:9" ht="14.25" x14ac:dyDescent="0.2">
      <c r="A43" s="4"/>
      <c r="B43" s="4"/>
      <c r="C43" s="7"/>
      <c r="D43" s="7"/>
      <c r="E43" s="7"/>
      <c r="F43" s="7"/>
      <c r="G43" s="7"/>
      <c r="H43" s="11"/>
      <c r="I43" s="11"/>
    </row>
    <row r="44" spans="1:9" ht="30" x14ac:dyDescent="0.2">
      <c r="A44" s="33">
        <v>7</v>
      </c>
      <c r="B44" s="2" t="s">
        <v>58</v>
      </c>
      <c r="C44" s="5"/>
      <c r="D44" s="5"/>
      <c r="E44" s="5"/>
      <c r="F44" s="5"/>
      <c r="G44" s="5"/>
      <c r="H44" s="11">
        <f>SUM(C45:C53)+SUM(E45:E53)+SUM(F45:F53)+SUM(G45:G53)</f>
        <v>55.5</v>
      </c>
      <c r="I44" s="11">
        <f>H44/8.5</f>
        <v>6.5294117647058822</v>
      </c>
    </row>
    <row r="45" spans="1:9" ht="14.25" x14ac:dyDescent="0.2">
      <c r="A45" s="32">
        <v>7.01</v>
      </c>
      <c r="B45" s="4" t="s">
        <v>68</v>
      </c>
      <c r="C45" s="7"/>
      <c r="D45" s="7"/>
      <c r="E45" s="7"/>
      <c r="F45" s="7"/>
      <c r="G45" s="7">
        <v>5</v>
      </c>
      <c r="H45" s="11"/>
      <c r="I45" s="11"/>
    </row>
    <row r="46" spans="1:9" ht="14.25" x14ac:dyDescent="0.2">
      <c r="A46" s="32">
        <v>7.02</v>
      </c>
      <c r="B46" s="4" t="s">
        <v>46</v>
      </c>
      <c r="C46" s="7"/>
      <c r="D46" s="7"/>
      <c r="E46" s="7"/>
      <c r="F46" s="7"/>
      <c r="G46" s="7">
        <v>2</v>
      </c>
      <c r="H46" s="11"/>
      <c r="I46" s="11"/>
    </row>
    <row r="47" spans="1:9" ht="14.25" x14ac:dyDescent="0.2">
      <c r="A47" s="32">
        <v>7.03</v>
      </c>
      <c r="B47" s="4" t="s">
        <v>47</v>
      </c>
      <c r="C47" s="7"/>
      <c r="D47" s="7"/>
      <c r="E47" s="7"/>
      <c r="F47" s="7"/>
      <c r="G47" s="7">
        <v>5.5</v>
      </c>
      <c r="H47" s="11"/>
      <c r="I47" s="11"/>
    </row>
    <row r="48" spans="1:9" ht="14.25" x14ac:dyDescent="0.2">
      <c r="A48" s="32">
        <v>7.04</v>
      </c>
      <c r="B48" s="13" t="s">
        <v>48</v>
      </c>
      <c r="C48" s="7"/>
      <c r="D48" s="7"/>
      <c r="E48" s="7"/>
      <c r="F48" s="7"/>
      <c r="G48" s="7">
        <v>14</v>
      </c>
      <c r="H48" s="11"/>
      <c r="I48" s="11"/>
    </row>
    <row r="49" spans="1:9" ht="14.25" x14ac:dyDescent="0.2">
      <c r="A49" s="32">
        <v>7.05</v>
      </c>
      <c r="B49" s="13" t="s">
        <v>56</v>
      </c>
      <c r="C49" s="19">
        <v>6</v>
      </c>
      <c r="D49" s="7"/>
      <c r="E49" s="7"/>
      <c r="F49" s="7"/>
      <c r="G49" s="12">
        <v>5</v>
      </c>
      <c r="H49" s="11"/>
      <c r="I49" s="11"/>
    </row>
    <row r="50" spans="1:9" ht="14.25" x14ac:dyDescent="0.2">
      <c r="A50" s="32">
        <v>7.06</v>
      </c>
      <c r="B50" s="13" t="s">
        <v>70</v>
      </c>
      <c r="C50" s="7"/>
      <c r="D50" s="7"/>
      <c r="E50" s="7"/>
      <c r="F50" s="7">
        <v>5</v>
      </c>
      <c r="G50" s="12">
        <v>5</v>
      </c>
      <c r="H50" s="11"/>
      <c r="I50" s="11"/>
    </row>
    <row r="51" spans="1:9" ht="14.25" x14ac:dyDescent="0.2">
      <c r="A51" s="32">
        <v>7.07</v>
      </c>
      <c r="B51" s="13" t="s">
        <v>57</v>
      </c>
      <c r="C51" s="7"/>
      <c r="D51" s="7"/>
      <c r="E51" s="7"/>
      <c r="F51" s="7"/>
      <c r="G51" s="12">
        <v>5</v>
      </c>
      <c r="H51" s="11"/>
      <c r="I51" s="11"/>
    </row>
    <row r="52" spans="1:9" ht="14.25" x14ac:dyDescent="0.2">
      <c r="A52" s="32">
        <v>7.08</v>
      </c>
      <c r="B52" s="13" t="s">
        <v>45</v>
      </c>
      <c r="C52" s="7"/>
      <c r="D52" s="7"/>
      <c r="E52" s="7"/>
      <c r="F52" s="7"/>
      <c r="G52" s="12">
        <v>3</v>
      </c>
      <c r="H52" s="11"/>
      <c r="I52" s="11"/>
    </row>
    <row r="53" spans="1:9" ht="14.25" x14ac:dyDescent="0.2">
      <c r="A53" s="4"/>
      <c r="B53" s="8"/>
      <c r="C53" s="7"/>
      <c r="D53" s="7"/>
      <c r="E53" s="7"/>
      <c r="F53" s="7"/>
      <c r="G53" s="18"/>
      <c r="H53" s="11"/>
      <c r="I53" s="11"/>
    </row>
    <row r="54" spans="1:9" ht="30" x14ac:dyDescent="0.2">
      <c r="A54" s="33">
        <v>8</v>
      </c>
      <c r="B54" s="2" t="s">
        <v>59</v>
      </c>
      <c r="C54" s="7"/>
      <c r="D54" s="7"/>
      <c r="E54" s="7"/>
      <c r="F54" s="7"/>
      <c r="G54" s="7"/>
      <c r="H54" s="11">
        <f>SUM(C55:C56)+SUM(D55:D56)+SUM(E55:E56)+SUM(F55:F56)+SUM(G54:G56)</f>
        <v>65.5</v>
      </c>
      <c r="I54" s="11">
        <f>H54/8.5</f>
        <v>7.7058823529411766</v>
      </c>
    </row>
    <row r="55" spans="1:9" ht="14.25" x14ac:dyDescent="0.2">
      <c r="A55" s="32">
        <v>8.01</v>
      </c>
      <c r="B55" s="4" t="s">
        <v>35</v>
      </c>
      <c r="C55" s="7"/>
      <c r="D55" s="7">
        <v>34</v>
      </c>
      <c r="E55" s="7"/>
      <c r="F55" s="7"/>
      <c r="G55" s="7"/>
      <c r="H55" s="11"/>
      <c r="I55" s="11"/>
    </row>
    <row r="56" spans="1:9" ht="14.25" x14ac:dyDescent="0.2">
      <c r="A56" s="32">
        <v>8.02</v>
      </c>
      <c r="B56" s="4" t="s">
        <v>36</v>
      </c>
      <c r="C56" s="7">
        <v>10</v>
      </c>
      <c r="D56" s="7">
        <v>21.5</v>
      </c>
      <c r="E56" s="7"/>
      <c r="F56" s="7"/>
      <c r="G56" s="7"/>
      <c r="H56" s="11"/>
      <c r="I56" s="11"/>
    </row>
    <row r="57" spans="1:9" ht="14.25" x14ac:dyDescent="0.2">
      <c r="A57" s="4"/>
      <c r="B57" s="4"/>
      <c r="C57" s="7"/>
      <c r="D57" s="7"/>
      <c r="E57" s="7"/>
      <c r="F57" s="7"/>
      <c r="G57" s="7"/>
      <c r="H57" s="11"/>
      <c r="I57" s="11"/>
    </row>
    <row r="58" spans="1:9" ht="15" x14ac:dyDescent="0.2">
      <c r="A58" s="33">
        <v>9</v>
      </c>
      <c r="B58" s="2" t="s">
        <v>60</v>
      </c>
      <c r="C58" s="7"/>
      <c r="D58" s="7"/>
      <c r="E58" s="7"/>
      <c r="F58" s="7"/>
      <c r="G58" s="7"/>
      <c r="H58" s="11">
        <f>SUM(C59:C61)+SUM(D59:D61)+SUM(E59:E61)+SUM(F59:F61)+SUM(G58:G61)</f>
        <v>25</v>
      </c>
      <c r="I58" s="11">
        <f>H58/8.5</f>
        <v>2.9411764705882355</v>
      </c>
    </row>
    <row r="59" spans="1:9" ht="14.25" x14ac:dyDescent="0.2">
      <c r="A59" s="32">
        <v>9.01</v>
      </c>
      <c r="B59" s="4" t="s">
        <v>50</v>
      </c>
      <c r="C59" s="7"/>
      <c r="D59" s="7"/>
      <c r="E59" s="7"/>
      <c r="F59" s="7"/>
      <c r="G59" s="7">
        <v>5</v>
      </c>
      <c r="H59" s="11"/>
      <c r="I59" s="11"/>
    </row>
    <row r="60" spans="1:9" ht="14.25" x14ac:dyDescent="0.2">
      <c r="A60" s="32">
        <v>9.02</v>
      </c>
      <c r="B60" s="13" t="s">
        <v>51</v>
      </c>
      <c r="C60" s="7"/>
      <c r="D60" s="7"/>
      <c r="E60" s="6">
        <v>5</v>
      </c>
      <c r="F60" s="6">
        <v>10</v>
      </c>
      <c r="G60" s="6">
        <v>5</v>
      </c>
      <c r="H60" s="11"/>
      <c r="I60" s="11"/>
    </row>
    <row r="61" spans="1:9" ht="14.25" x14ac:dyDescent="0.2">
      <c r="A61" s="4"/>
      <c r="B61" s="13"/>
      <c r="C61" s="7"/>
      <c r="D61" s="6"/>
      <c r="E61" s="7"/>
      <c r="F61" s="7"/>
      <c r="G61" s="7"/>
      <c r="H61" s="11"/>
      <c r="I61" s="11"/>
    </row>
    <row r="62" spans="1:9" ht="15.75" x14ac:dyDescent="0.25">
      <c r="A62" s="37"/>
      <c r="B62" s="28" t="s">
        <v>97</v>
      </c>
      <c r="C62" s="27">
        <f>SUM(C7:C61)</f>
        <v>16</v>
      </c>
      <c r="D62" s="27">
        <f>SUM(D7:D61)</f>
        <v>55.5</v>
      </c>
      <c r="E62" s="27">
        <f>SUM(E7:E61)</f>
        <v>127</v>
      </c>
      <c r="F62" s="27">
        <f>SUM(F7:F61)</f>
        <v>99.5</v>
      </c>
      <c r="G62" s="27">
        <f>SUM(G7:G61)</f>
        <v>126.5</v>
      </c>
      <c r="H62" s="29">
        <f>SUM(C62:G62)</f>
        <v>424.5</v>
      </c>
      <c r="I62" s="30">
        <f>H62/8.5</f>
        <v>49.941176470588232</v>
      </c>
    </row>
  </sheetData>
  <pageMargins left="0.7" right="0.7" top="0.78740157499999996" bottom="0.78740157499999996" header="0.3" footer="0.3"/>
  <pageSetup paperSize="9" scale="56" orientation="portrait" r:id="rId1"/>
  <headerFooter>
    <oddHeader>&amp;LEP Sissach - Eptingen&amp;CLeistungslisten TP3 Brücken&amp;RINGE EPSI
c/o Jauslin + Stebler Ingenierre AG
Stand 30.4.2014</oddHeader>
    <oddFooter>&amp;L&amp;Z&amp;F&amp;R&amp;P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8"/>
  <sheetViews>
    <sheetView view="pageLayout" topLeftCell="A46" zoomScaleNormal="100" workbookViewId="0">
      <selection activeCell="B12" sqref="B12"/>
    </sheetView>
  </sheetViews>
  <sheetFormatPr baseColWidth="10" defaultRowHeight="12.75" x14ac:dyDescent="0.2"/>
  <cols>
    <col min="2" max="2" width="66.140625" customWidth="1"/>
  </cols>
  <sheetData>
    <row r="2" spans="1:9" ht="18" x14ac:dyDescent="0.25">
      <c r="A2" s="14" t="s">
        <v>102</v>
      </c>
    </row>
    <row r="3" spans="1:9" ht="18" x14ac:dyDescent="0.25">
      <c r="A3" s="14" t="s">
        <v>52</v>
      </c>
    </row>
    <row r="5" spans="1:9" ht="30" x14ac:dyDescent="0.2">
      <c r="A5" s="4"/>
      <c r="B5" s="1" t="s">
        <v>0</v>
      </c>
      <c r="C5" s="4" t="s">
        <v>49</v>
      </c>
      <c r="D5" s="4" t="s">
        <v>1</v>
      </c>
      <c r="E5" s="4" t="s">
        <v>2</v>
      </c>
      <c r="F5" s="4" t="s">
        <v>3</v>
      </c>
      <c r="G5" s="4" t="s">
        <v>4</v>
      </c>
      <c r="H5" s="10" t="s">
        <v>38</v>
      </c>
      <c r="I5" s="10" t="s">
        <v>37</v>
      </c>
    </row>
    <row r="6" spans="1:9" ht="18" x14ac:dyDescent="0.2">
      <c r="A6" s="4"/>
      <c r="B6" s="1"/>
      <c r="C6" s="24" t="s">
        <v>96</v>
      </c>
      <c r="D6" s="24" t="s">
        <v>96</v>
      </c>
      <c r="E6" s="24" t="s">
        <v>96</v>
      </c>
      <c r="F6" s="24" t="s">
        <v>96</v>
      </c>
      <c r="G6" s="24" t="s">
        <v>96</v>
      </c>
      <c r="H6" s="26" t="s">
        <v>96</v>
      </c>
      <c r="I6" s="25" t="s">
        <v>98</v>
      </c>
    </row>
    <row r="7" spans="1:9" ht="15" x14ac:dyDescent="0.2">
      <c r="A7" s="32">
        <v>1</v>
      </c>
      <c r="B7" s="2" t="s">
        <v>40</v>
      </c>
      <c r="C7" s="4"/>
      <c r="D7" s="4"/>
      <c r="E7" s="4"/>
      <c r="F7" s="4"/>
      <c r="G7" s="4"/>
      <c r="H7" s="11">
        <f>SUM(C8:C11)+SUM(D8:D11)+SUM(E8:E11)+SUM(F8:F11)+SUM(G8:G11)</f>
        <v>6</v>
      </c>
      <c r="I7" s="11">
        <f>H7/8.5</f>
        <v>0.70588235294117652</v>
      </c>
    </row>
    <row r="8" spans="1:9" ht="42.75" x14ac:dyDescent="0.2">
      <c r="A8" s="32">
        <v>1.01</v>
      </c>
      <c r="B8" s="4" t="s">
        <v>43</v>
      </c>
      <c r="C8" s="7"/>
      <c r="D8" s="7"/>
      <c r="E8" s="7"/>
      <c r="F8" s="7"/>
      <c r="G8" s="7">
        <v>5</v>
      </c>
      <c r="H8" s="11"/>
      <c r="I8" s="11"/>
    </row>
    <row r="9" spans="1:9" ht="28.5" x14ac:dyDescent="0.2">
      <c r="A9" s="32">
        <v>1.02</v>
      </c>
      <c r="B9" s="4" t="s">
        <v>39</v>
      </c>
      <c r="C9" s="7"/>
      <c r="D9" s="7"/>
      <c r="E9" s="7"/>
      <c r="F9" s="7"/>
      <c r="G9" s="7"/>
      <c r="H9" s="11"/>
      <c r="I9" s="11"/>
    </row>
    <row r="10" spans="1:9" ht="14.25" x14ac:dyDescent="0.2">
      <c r="A10" s="32">
        <v>1.03</v>
      </c>
      <c r="B10" s="4" t="s">
        <v>14</v>
      </c>
      <c r="C10" s="7"/>
      <c r="D10" s="7"/>
      <c r="E10" s="7"/>
      <c r="F10" s="7"/>
      <c r="G10" s="7"/>
      <c r="H10" s="11"/>
      <c r="I10" s="11"/>
    </row>
    <row r="11" spans="1:9" ht="14.25" x14ac:dyDescent="0.2">
      <c r="A11" s="32">
        <v>1.04</v>
      </c>
      <c r="B11" s="4" t="s">
        <v>5</v>
      </c>
      <c r="C11" s="7"/>
      <c r="D11" s="7"/>
      <c r="E11" s="7"/>
      <c r="F11" s="7"/>
      <c r="G11" s="7">
        <v>1</v>
      </c>
      <c r="H11" s="11"/>
      <c r="I11" s="11"/>
    </row>
    <row r="12" spans="1:9" ht="15" x14ac:dyDescent="0.2">
      <c r="A12" s="32"/>
      <c r="B12" s="2"/>
      <c r="C12" s="7"/>
      <c r="D12" s="7"/>
      <c r="E12" s="7"/>
      <c r="F12" s="7"/>
      <c r="G12" s="7"/>
      <c r="H12" s="11"/>
      <c r="I12" s="11"/>
    </row>
    <row r="13" spans="1:9" ht="15" x14ac:dyDescent="0.2">
      <c r="A13" s="32">
        <v>2</v>
      </c>
      <c r="B13" s="2" t="s">
        <v>6</v>
      </c>
      <c r="C13" s="7"/>
      <c r="D13" s="7"/>
      <c r="E13" s="7"/>
      <c r="F13" s="7"/>
      <c r="G13" s="7"/>
      <c r="H13" s="11">
        <f>SUM(C14:C17)+SUM(D14:D17)+SUM(E14:E17)+SUM(F14:F17)+SUM(G14:G17)</f>
        <v>59.25</v>
      </c>
      <c r="I13" s="11">
        <f>H13/8.5</f>
        <v>6.9705882352941178</v>
      </c>
    </row>
    <row r="14" spans="1:9" ht="28.5" x14ac:dyDescent="0.2">
      <c r="A14" s="32">
        <v>2.0099999999999998</v>
      </c>
      <c r="B14" s="4" t="s">
        <v>42</v>
      </c>
      <c r="C14" s="7"/>
      <c r="D14" s="7"/>
      <c r="E14" s="7"/>
      <c r="F14" s="7">
        <v>6.25</v>
      </c>
      <c r="G14" s="7"/>
      <c r="H14" s="11"/>
      <c r="I14" s="11"/>
    </row>
    <row r="15" spans="1:9" ht="28.5" x14ac:dyDescent="0.2">
      <c r="A15" s="32">
        <v>2.02</v>
      </c>
      <c r="B15" s="4" t="s">
        <v>44</v>
      </c>
      <c r="C15" s="7"/>
      <c r="D15" s="7"/>
      <c r="E15" s="7">
        <v>12</v>
      </c>
      <c r="F15" s="7">
        <v>13</v>
      </c>
      <c r="G15" s="7">
        <v>2</v>
      </c>
      <c r="H15" s="11"/>
      <c r="I15" s="11"/>
    </row>
    <row r="16" spans="1:9" ht="14.25" x14ac:dyDescent="0.2">
      <c r="A16" s="32">
        <v>2.0299999999999998</v>
      </c>
      <c r="B16" s="4" t="s">
        <v>84</v>
      </c>
      <c r="C16" s="7"/>
      <c r="D16" s="7"/>
      <c r="E16" s="7"/>
      <c r="F16" s="7">
        <v>10.5</v>
      </c>
      <c r="G16" s="7">
        <v>5.5</v>
      </c>
      <c r="H16" s="11"/>
      <c r="I16" s="11"/>
    </row>
    <row r="17" spans="1:9" ht="14.25" x14ac:dyDescent="0.2">
      <c r="A17" s="32">
        <v>2.04</v>
      </c>
      <c r="B17" s="4" t="s">
        <v>45</v>
      </c>
      <c r="C17" s="7"/>
      <c r="D17" s="7"/>
      <c r="E17" s="7"/>
      <c r="F17" s="7">
        <v>5</v>
      </c>
      <c r="G17" s="7">
        <v>5</v>
      </c>
      <c r="H17" s="11"/>
      <c r="I17" s="11"/>
    </row>
    <row r="18" spans="1:9" ht="15" x14ac:dyDescent="0.2">
      <c r="A18" s="32"/>
      <c r="B18" s="2"/>
      <c r="C18" s="7"/>
      <c r="D18" s="7"/>
      <c r="E18" s="7"/>
      <c r="F18" s="7"/>
      <c r="G18" s="7"/>
      <c r="H18" s="11"/>
      <c r="I18" s="11"/>
    </row>
    <row r="19" spans="1:9" ht="15" x14ac:dyDescent="0.2">
      <c r="A19" s="32">
        <v>3</v>
      </c>
      <c r="B19" s="2" t="s">
        <v>7</v>
      </c>
      <c r="C19" s="7"/>
      <c r="D19" s="7"/>
      <c r="E19" s="7"/>
      <c r="F19" s="7"/>
      <c r="G19" s="7"/>
      <c r="H19" s="11">
        <f>SUM(C20:C24)+SUM(D20:D24)+SUM(E20:E24)+SUM(F20:F24)+SUM(G19:G24)</f>
        <v>20.5</v>
      </c>
      <c r="I19" s="11">
        <f>H19/8.5</f>
        <v>2.4117647058823528</v>
      </c>
    </row>
    <row r="20" spans="1:9" ht="28.5" x14ac:dyDescent="0.2">
      <c r="A20" s="32">
        <v>3.01</v>
      </c>
      <c r="B20" s="4" t="s">
        <v>8</v>
      </c>
      <c r="C20" s="7"/>
      <c r="D20" s="7"/>
      <c r="E20" s="7"/>
      <c r="F20" s="7"/>
      <c r="G20" s="7">
        <v>4</v>
      </c>
      <c r="H20" s="11"/>
      <c r="I20" s="11"/>
    </row>
    <row r="21" spans="1:9" ht="14.25" x14ac:dyDescent="0.2">
      <c r="A21" s="32">
        <v>3.02</v>
      </c>
      <c r="B21" s="4" t="s">
        <v>9</v>
      </c>
      <c r="C21" s="7"/>
      <c r="D21" s="7"/>
      <c r="E21" s="7"/>
      <c r="F21" s="7"/>
      <c r="G21" s="7">
        <v>1.5</v>
      </c>
      <c r="H21" s="11"/>
      <c r="I21" s="11"/>
    </row>
    <row r="22" spans="1:9" ht="14.25" x14ac:dyDescent="0.2">
      <c r="A22" s="32">
        <v>3.03</v>
      </c>
      <c r="B22" s="4" t="s">
        <v>10</v>
      </c>
      <c r="C22" s="7"/>
      <c r="D22" s="7"/>
      <c r="E22" s="7"/>
      <c r="F22" s="7"/>
      <c r="G22" s="7">
        <v>6</v>
      </c>
      <c r="H22" s="11"/>
      <c r="I22" s="11"/>
    </row>
    <row r="23" spans="1:9" ht="14.25" x14ac:dyDescent="0.2">
      <c r="A23" s="32">
        <v>3.04</v>
      </c>
      <c r="B23" s="4" t="s">
        <v>61</v>
      </c>
      <c r="C23" s="7"/>
      <c r="D23" s="7"/>
      <c r="E23" s="7"/>
      <c r="F23" s="7"/>
      <c r="G23" s="7">
        <v>4</v>
      </c>
      <c r="H23" s="11"/>
      <c r="I23" s="11"/>
    </row>
    <row r="24" spans="1:9" ht="14.25" x14ac:dyDescent="0.2">
      <c r="A24" s="32">
        <v>3.05</v>
      </c>
      <c r="B24" s="4" t="s">
        <v>69</v>
      </c>
      <c r="C24" s="7"/>
      <c r="D24" s="7"/>
      <c r="E24" s="7"/>
      <c r="F24" s="7"/>
      <c r="G24" s="7">
        <v>5</v>
      </c>
      <c r="H24" s="11"/>
      <c r="I24" s="11"/>
    </row>
    <row r="25" spans="1:9" ht="14.25" x14ac:dyDescent="0.2">
      <c r="A25" s="4"/>
      <c r="B25" s="4"/>
      <c r="C25" s="7"/>
      <c r="D25" s="7"/>
      <c r="E25" s="7"/>
      <c r="F25" s="7"/>
      <c r="G25" s="7"/>
      <c r="H25" s="11"/>
      <c r="I25" s="11"/>
    </row>
    <row r="26" spans="1:9" ht="15" x14ac:dyDescent="0.2">
      <c r="A26" s="32">
        <v>4</v>
      </c>
      <c r="B26" s="2" t="s">
        <v>11</v>
      </c>
      <c r="C26" s="7"/>
      <c r="D26" s="7"/>
      <c r="E26" s="7"/>
      <c r="F26" s="7"/>
      <c r="G26" s="7"/>
      <c r="H26" s="11">
        <f>SUM(C27)+SUM(D27)+SUM(E27)+SUM(F26:F27)+SUM(G26:G27)</f>
        <v>19.75</v>
      </c>
      <c r="I26" s="11">
        <f>H26/8.5</f>
        <v>2.3235294117647061</v>
      </c>
    </row>
    <row r="27" spans="1:9" ht="28.5" x14ac:dyDescent="0.2">
      <c r="A27" s="32">
        <v>4.01</v>
      </c>
      <c r="B27" s="4" t="s">
        <v>12</v>
      </c>
      <c r="C27" s="7"/>
      <c r="D27" s="7"/>
      <c r="E27" s="7"/>
      <c r="F27" s="7">
        <v>17.25</v>
      </c>
      <c r="G27" s="7">
        <v>2.5</v>
      </c>
      <c r="H27" s="11"/>
      <c r="I27" s="11"/>
    </row>
    <row r="28" spans="1:9" ht="15" x14ac:dyDescent="0.2">
      <c r="A28" s="32"/>
      <c r="B28" s="4"/>
      <c r="C28" s="7"/>
      <c r="D28" s="7"/>
      <c r="E28" s="7"/>
      <c r="F28" s="5"/>
      <c r="G28" s="7"/>
      <c r="H28" s="11"/>
      <c r="I28" s="11"/>
    </row>
    <row r="29" spans="1:9" ht="15" x14ac:dyDescent="0.2">
      <c r="A29" s="33">
        <v>5</v>
      </c>
      <c r="B29" s="2" t="s">
        <v>13</v>
      </c>
      <c r="C29" s="5"/>
      <c r="D29" s="5"/>
      <c r="E29" s="5"/>
      <c r="F29" s="5"/>
      <c r="G29" s="5"/>
      <c r="H29" s="11">
        <f>SUM(C30:C32)+SUM(D30:D32)+SUM(E30:E32)+SUM(F30:F32)+SUM(G29:G32)</f>
        <v>0</v>
      </c>
      <c r="I29" s="11">
        <f>H29/8.5</f>
        <v>0</v>
      </c>
    </row>
    <row r="30" spans="1:9" ht="57" x14ac:dyDescent="0.2">
      <c r="A30" s="32">
        <v>5.01</v>
      </c>
      <c r="B30" s="4" t="s">
        <v>15</v>
      </c>
      <c r="C30" s="7"/>
      <c r="D30" s="7"/>
      <c r="E30" s="7"/>
      <c r="F30" s="7"/>
      <c r="G30" s="7"/>
      <c r="H30" s="11"/>
      <c r="I30" s="11"/>
    </row>
    <row r="31" spans="1:9" ht="28.5" x14ac:dyDescent="0.2">
      <c r="A31" s="32">
        <v>5.0199999999999996</v>
      </c>
      <c r="B31" s="4" t="s">
        <v>16</v>
      </c>
      <c r="C31" s="7"/>
      <c r="D31" s="7"/>
      <c r="E31" s="7"/>
      <c r="F31" s="7"/>
      <c r="G31" s="7"/>
      <c r="H31" s="11"/>
      <c r="I31" s="11"/>
    </row>
    <row r="32" spans="1:9" ht="28.5" x14ac:dyDescent="0.2">
      <c r="A32" s="32">
        <v>5.03</v>
      </c>
      <c r="B32" s="4" t="s">
        <v>17</v>
      </c>
      <c r="C32" s="7"/>
      <c r="D32" s="7"/>
      <c r="E32" s="7"/>
      <c r="F32" s="7"/>
      <c r="G32" s="7"/>
      <c r="H32" s="11"/>
      <c r="I32" s="11"/>
    </row>
    <row r="33" spans="1:9" ht="14.25" x14ac:dyDescent="0.2">
      <c r="A33" s="4"/>
      <c r="B33" s="4"/>
      <c r="C33" s="7"/>
      <c r="D33" s="7"/>
      <c r="E33" s="7"/>
      <c r="F33" s="7"/>
      <c r="G33" s="7"/>
      <c r="H33" s="11"/>
      <c r="I33" s="11"/>
    </row>
    <row r="34" spans="1:9" ht="15" x14ac:dyDescent="0.2">
      <c r="A34" s="33">
        <v>6</v>
      </c>
      <c r="B34" s="2" t="s">
        <v>66</v>
      </c>
      <c r="C34" s="5"/>
      <c r="D34" s="5"/>
      <c r="E34" s="5"/>
      <c r="F34" s="5"/>
      <c r="G34" s="5"/>
      <c r="H34" s="11">
        <f>SUM(C35:C37)+SUM(D35:D37)+SUM(E35:E37)+SUM(F35:F37)+SUM(G34:G37)</f>
        <v>85</v>
      </c>
      <c r="I34" s="11">
        <f>H34/8.5</f>
        <v>10</v>
      </c>
    </row>
    <row r="35" spans="1:9" ht="28.5" x14ac:dyDescent="0.2">
      <c r="A35" s="32">
        <v>6.01</v>
      </c>
      <c r="B35" s="4" t="s">
        <v>85</v>
      </c>
      <c r="C35" s="7"/>
      <c r="D35" s="7"/>
      <c r="E35" s="7"/>
      <c r="F35" s="7">
        <v>15</v>
      </c>
      <c r="G35" s="7"/>
      <c r="H35" s="11"/>
      <c r="I35" s="11"/>
    </row>
    <row r="36" spans="1:9" ht="14.25" x14ac:dyDescent="0.2">
      <c r="A36" s="32">
        <v>6.02</v>
      </c>
      <c r="B36" s="4" t="s">
        <v>86</v>
      </c>
      <c r="C36" s="7"/>
      <c r="D36" s="7"/>
      <c r="E36" s="7"/>
      <c r="F36" s="7">
        <v>35</v>
      </c>
      <c r="G36" s="7"/>
      <c r="H36" s="11"/>
      <c r="I36" s="11"/>
    </row>
    <row r="37" spans="1:9" ht="14.25" x14ac:dyDescent="0.2">
      <c r="A37" s="32">
        <v>6.03</v>
      </c>
      <c r="B37" s="4" t="s">
        <v>87</v>
      </c>
      <c r="C37" s="7"/>
      <c r="D37" s="7"/>
      <c r="E37" s="7"/>
      <c r="F37" s="7">
        <v>35</v>
      </c>
      <c r="G37" s="7"/>
      <c r="H37" s="11"/>
      <c r="I37" s="11"/>
    </row>
    <row r="38" spans="1:9" ht="14.25" x14ac:dyDescent="0.2">
      <c r="A38" s="4"/>
      <c r="B38" s="4"/>
      <c r="C38" s="7"/>
      <c r="D38" s="7"/>
      <c r="E38" s="7"/>
      <c r="F38" s="7"/>
      <c r="G38" s="7"/>
      <c r="H38" s="11"/>
      <c r="I38" s="11"/>
    </row>
    <row r="39" spans="1:9" ht="15" x14ac:dyDescent="0.2">
      <c r="A39" s="33">
        <v>7</v>
      </c>
      <c r="B39" s="2" t="s">
        <v>32</v>
      </c>
      <c r="C39" s="5"/>
      <c r="D39" s="5"/>
      <c r="E39" s="5"/>
      <c r="F39" s="5"/>
      <c r="G39" s="5"/>
      <c r="H39" s="11">
        <f>SUM(C40:C48)+SUM(E40:E48)+SUM(F40:F48)+SUM(G40:G48)</f>
        <v>51.5</v>
      </c>
      <c r="I39" s="11">
        <f>H39/8.5</f>
        <v>6.0588235294117645</v>
      </c>
    </row>
    <row r="40" spans="1:9" ht="14.25" x14ac:dyDescent="0.2">
      <c r="A40" s="32">
        <v>7.01</v>
      </c>
      <c r="B40" s="4" t="s">
        <v>68</v>
      </c>
      <c r="C40" s="7"/>
      <c r="D40" s="7"/>
      <c r="E40" s="7"/>
      <c r="F40" s="7"/>
      <c r="G40" s="7">
        <v>5</v>
      </c>
      <c r="H40" s="11"/>
      <c r="I40" s="11"/>
    </row>
    <row r="41" spans="1:9" ht="14.25" x14ac:dyDescent="0.2">
      <c r="A41" s="32">
        <v>7.02</v>
      </c>
      <c r="B41" s="4" t="s">
        <v>46</v>
      </c>
      <c r="C41" s="7"/>
      <c r="D41" s="7"/>
      <c r="E41" s="7"/>
      <c r="F41" s="7"/>
      <c r="G41" s="7">
        <v>2</v>
      </c>
      <c r="H41" s="11"/>
      <c r="I41" s="11"/>
    </row>
    <row r="42" spans="1:9" ht="14.25" x14ac:dyDescent="0.2">
      <c r="A42" s="32">
        <v>7.03</v>
      </c>
      <c r="B42" s="4" t="s">
        <v>47</v>
      </c>
      <c r="C42" s="7"/>
      <c r="D42" s="7"/>
      <c r="E42" s="7"/>
      <c r="F42" s="7"/>
      <c r="G42" s="7">
        <v>5.5</v>
      </c>
      <c r="H42" s="11"/>
      <c r="I42" s="11"/>
    </row>
    <row r="43" spans="1:9" ht="14.25" x14ac:dyDescent="0.2">
      <c r="A43" s="32">
        <v>7.04</v>
      </c>
      <c r="B43" s="13" t="s">
        <v>48</v>
      </c>
      <c r="C43" s="7"/>
      <c r="D43" s="7"/>
      <c r="E43" s="7"/>
      <c r="F43" s="7"/>
      <c r="G43" s="7">
        <v>10</v>
      </c>
      <c r="H43" s="11"/>
      <c r="I43" s="11"/>
    </row>
    <row r="44" spans="1:9" ht="14.25" x14ac:dyDescent="0.2">
      <c r="A44" s="32">
        <v>7.05</v>
      </c>
      <c r="B44" s="13" t="s">
        <v>56</v>
      </c>
      <c r="C44" s="19">
        <v>6</v>
      </c>
      <c r="D44" s="7"/>
      <c r="E44" s="7"/>
      <c r="F44" s="7"/>
      <c r="G44" s="12">
        <v>5</v>
      </c>
      <c r="H44" s="11"/>
      <c r="I44" s="11"/>
    </row>
    <row r="45" spans="1:9" ht="14.25" x14ac:dyDescent="0.2">
      <c r="A45" s="32">
        <v>7.06</v>
      </c>
      <c r="B45" s="13" t="s">
        <v>70</v>
      </c>
      <c r="C45" s="7"/>
      <c r="D45" s="7"/>
      <c r="E45" s="7"/>
      <c r="F45" s="7">
        <v>5</v>
      </c>
      <c r="G45" s="12">
        <v>5</v>
      </c>
      <c r="H45" s="11"/>
      <c r="I45" s="11"/>
    </row>
    <row r="46" spans="1:9" ht="14.25" x14ac:dyDescent="0.2">
      <c r="A46" s="32">
        <v>7.07</v>
      </c>
      <c r="B46" s="13" t="s">
        <v>57</v>
      </c>
      <c r="C46" s="7"/>
      <c r="D46" s="7"/>
      <c r="E46" s="7"/>
      <c r="F46" s="7"/>
      <c r="G46" s="12">
        <v>5</v>
      </c>
      <c r="H46" s="11"/>
      <c r="I46" s="11"/>
    </row>
    <row r="47" spans="1:9" ht="14.25" x14ac:dyDescent="0.2">
      <c r="A47" s="32">
        <v>7.08</v>
      </c>
      <c r="B47" s="13" t="s">
        <v>45</v>
      </c>
      <c r="C47" s="7"/>
      <c r="D47" s="7"/>
      <c r="E47" s="7"/>
      <c r="F47" s="7"/>
      <c r="G47" s="12">
        <v>3</v>
      </c>
      <c r="H47" s="11"/>
      <c r="I47" s="11"/>
    </row>
    <row r="48" spans="1:9" ht="14.25" x14ac:dyDescent="0.2">
      <c r="A48" s="32"/>
      <c r="B48" s="8"/>
      <c r="C48" s="7"/>
      <c r="D48" s="7"/>
      <c r="E48" s="7"/>
      <c r="F48" s="7"/>
      <c r="G48" s="18"/>
      <c r="H48" s="11"/>
      <c r="I48" s="11"/>
    </row>
    <row r="49" spans="1:9" ht="14.25" x14ac:dyDescent="0.2">
      <c r="A49" s="32"/>
      <c r="B49" s="4"/>
      <c r="C49" s="7"/>
      <c r="D49" s="7"/>
      <c r="E49" s="7"/>
      <c r="F49" s="7"/>
      <c r="G49" s="7"/>
      <c r="H49" s="11"/>
      <c r="I49" s="11"/>
    </row>
    <row r="50" spans="1:9" ht="15" x14ac:dyDescent="0.2">
      <c r="A50" s="33">
        <v>8</v>
      </c>
      <c r="B50" s="2" t="s">
        <v>34</v>
      </c>
      <c r="C50" s="7"/>
      <c r="D50" s="7"/>
      <c r="E50" s="7"/>
      <c r="F50" s="7"/>
      <c r="G50" s="7"/>
      <c r="H50" s="11">
        <f>SUM(C51:C52)+SUM(D51:D52)+SUM(E51:E52)+SUM(F51:F52)+SUM(G50:G52)</f>
        <v>50</v>
      </c>
      <c r="I50" s="11">
        <f>H50/8.5</f>
        <v>5.882352941176471</v>
      </c>
    </row>
    <row r="51" spans="1:9" ht="14.25" x14ac:dyDescent="0.2">
      <c r="A51" s="32">
        <v>8.01</v>
      </c>
      <c r="B51" s="4" t="s">
        <v>35</v>
      </c>
      <c r="C51" s="7">
        <v>10</v>
      </c>
      <c r="D51" s="7">
        <v>20</v>
      </c>
      <c r="E51" s="7"/>
      <c r="F51" s="7"/>
      <c r="G51" s="7"/>
      <c r="H51" s="11"/>
      <c r="I51" s="11"/>
    </row>
    <row r="52" spans="1:9" ht="14.25" x14ac:dyDescent="0.2">
      <c r="A52" s="32">
        <v>8.02</v>
      </c>
      <c r="B52" s="4" t="s">
        <v>36</v>
      </c>
      <c r="C52" s="7"/>
      <c r="D52" s="7">
        <v>20</v>
      </c>
      <c r="E52" s="7"/>
      <c r="F52" s="7"/>
      <c r="G52" s="7"/>
      <c r="H52" s="11"/>
      <c r="I52" s="11"/>
    </row>
    <row r="53" spans="1:9" ht="14.25" x14ac:dyDescent="0.2">
      <c r="A53" s="32"/>
      <c r="B53" s="4"/>
      <c r="C53" s="7"/>
      <c r="D53" s="7"/>
      <c r="E53" s="7"/>
      <c r="F53" s="7"/>
      <c r="G53" s="7"/>
      <c r="H53" s="11"/>
      <c r="I53" s="11"/>
    </row>
    <row r="54" spans="1:9" ht="15" x14ac:dyDescent="0.2">
      <c r="A54" s="33">
        <v>9</v>
      </c>
      <c r="B54" s="2" t="s">
        <v>60</v>
      </c>
      <c r="C54" s="7"/>
      <c r="D54" s="7"/>
      <c r="E54" s="7"/>
      <c r="F54" s="7"/>
      <c r="G54" s="7"/>
      <c r="H54" s="11">
        <f>SUM(C55:C58)+SUM(D55:D58)+SUM(E55:E58)+SUM(F55:F58)+SUM(G54:G58)</f>
        <v>342</v>
      </c>
      <c r="I54" s="11">
        <f>H54/8.5</f>
        <v>40.235294117647058</v>
      </c>
    </row>
    <row r="55" spans="1:9" ht="14.25" x14ac:dyDescent="0.2">
      <c r="A55" s="32">
        <v>9.01</v>
      </c>
      <c r="B55" s="4" t="s">
        <v>50</v>
      </c>
      <c r="C55" s="7"/>
      <c r="D55" s="7"/>
      <c r="E55" s="7"/>
      <c r="F55" s="7"/>
      <c r="G55" s="7">
        <v>5</v>
      </c>
      <c r="H55" s="11"/>
      <c r="I55" s="11"/>
    </row>
    <row r="56" spans="1:9" ht="14.25" x14ac:dyDescent="0.2">
      <c r="A56" s="32">
        <v>9.02</v>
      </c>
      <c r="B56" s="13" t="s">
        <v>51</v>
      </c>
      <c r="C56" s="7"/>
      <c r="D56" s="7"/>
      <c r="E56" s="6">
        <v>5</v>
      </c>
      <c r="F56" s="6">
        <v>10</v>
      </c>
      <c r="G56" s="6">
        <v>5</v>
      </c>
      <c r="H56" s="11"/>
      <c r="I56" s="11"/>
    </row>
    <row r="57" spans="1:9" ht="14.25" x14ac:dyDescent="0.2">
      <c r="A57" s="4"/>
      <c r="B57" s="13"/>
      <c r="C57" s="7"/>
      <c r="D57" s="6"/>
      <c r="E57" s="7"/>
      <c r="F57" s="7"/>
      <c r="G57" s="7"/>
      <c r="H57" s="11"/>
      <c r="I57" s="11"/>
    </row>
    <row r="58" spans="1:9" ht="15.75" x14ac:dyDescent="0.25">
      <c r="A58" s="37"/>
      <c r="B58" s="28" t="s">
        <v>97</v>
      </c>
      <c r="C58" s="27">
        <f>SUM(C5:C57)</f>
        <v>16</v>
      </c>
      <c r="D58" s="27">
        <f>SUM(D5:D57)</f>
        <v>40</v>
      </c>
      <c r="E58" s="27">
        <f>SUM(E5:E57)</f>
        <v>17</v>
      </c>
      <c r="F58" s="27">
        <f>SUM(F5:F57)</f>
        <v>152</v>
      </c>
      <c r="G58" s="27">
        <f>SUM(G5:G57)</f>
        <v>92</v>
      </c>
      <c r="H58" s="29">
        <f>SUM(C58:G58)</f>
        <v>317</v>
      </c>
      <c r="I58" s="30">
        <f>H58/8.5</f>
        <v>37.294117647058826</v>
      </c>
    </row>
  </sheetData>
  <pageMargins left="0.7" right="0.7" top="0.78740157499999996" bottom="0.78740157499999996" header="0.3" footer="0.3"/>
  <pageSetup paperSize="9" scale="56" orientation="portrait" r:id="rId1"/>
  <headerFooter>
    <oddHeader>&amp;LEP Sissach - Eptingen&amp;CLeistungslisten TP3 Brücken&amp;RINGE EPSI
c/o Jauslin + Stebler Ingenierre AG
Stand 30.4.2014</oddHeader>
    <oddFooter>&amp;L&amp;Z&amp;F&amp;R&amp;P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view="pageLayout" topLeftCell="A22" zoomScaleNormal="100" workbookViewId="0">
      <selection activeCell="B12" sqref="B12"/>
    </sheetView>
  </sheetViews>
  <sheetFormatPr baseColWidth="10" defaultRowHeight="12.75" x14ac:dyDescent="0.2"/>
  <cols>
    <col min="2" max="2" width="66.140625" customWidth="1"/>
  </cols>
  <sheetData>
    <row r="2" spans="1:9" ht="18" x14ac:dyDescent="0.25">
      <c r="A2" s="14" t="s">
        <v>106</v>
      </c>
    </row>
    <row r="3" spans="1:9" ht="18" x14ac:dyDescent="0.25">
      <c r="A3" s="14" t="s">
        <v>52</v>
      </c>
    </row>
    <row r="5" spans="1:9" ht="18" x14ac:dyDescent="0.2">
      <c r="A5" s="4"/>
      <c r="B5" s="1" t="s">
        <v>0</v>
      </c>
      <c r="C5" s="24" t="s">
        <v>49</v>
      </c>
      <c r="D5" s="24" t="s">
        <v>1</v>
      </c>
      <c r="E5" s="24" t="s">
        <v>2</v>
      </c>
      <c r="F5" s="24" t="s">
        <v>3</v>
      </c>
      <c r="G5" s="24" t="s">
        <v>4</v>
      </c>
      <c r="H5" s="25" t="s">
        <v>99</v>
      </c>
      <c r="I5" s="25" t="s">
        <v>99</v>
      </c>
    </row>
    <row r="6" spans="1:9" ht="18" x14ac:dyDescent="0.2">
      <c r="A6" s="4"/>
      <c r="B6" s="1"/>
      <c r="C6" s="24" t="s">
        <v>96</v>
      </c>
      <c r="D6" s="24" t="s">
        <v>96</v>
      </c>
      <c r="E6" s="24" t="s">
        <v>96</v>
      </c>
      <c r="F6" s="24" t="s">
        <v>96</v>
      </c>
      <c r="G6" s="24" t="s">
        <v>96</v>
      </c>
      <c r="H6" s="25" t="s">
        <v>96</v>
      </c>
      <c r="I6" s="25" t="s">
        <v>98</v>
      </c>
    </row>
    <row r="7" spans="1:9" ht="15" x14ac:dyDescent="0.2">
      <c r="A7" s="32">
        <v>1</v>
      </c>
      <c r="B7" s="2" t="s">
        <v>40</v>
      </c>
      <c r="C7" s="4"/>
      <c r="D7" s="4"/>
      <c r="E7" s="4"/>
      <c r="F7" s="4"/>
      <c r="G7" s="4"/>
      <c r="H7" s="11">
        <f>SUM(C8:C11)+SUM(D8:D11)+SUM(E8:E11)+SUM(F8:F11)+SUM(G8:G11)</f>
        <v>5</v>
      </c>
      <c r="I7" s="11">
        <f>H7/8.5</f>
        <v>0.58823529411764708</v>
      </c>
    </row>
    <row r="8" spans="1:9" ht="42.75" x14ac:dyDescent="0.2">
      <c r="A8" s="32">
        <v>1.01</v>
      </c>
      <c r="B8" s="4" t="s">
        <v>43</v>
      </c>
      <c r="C8" s="7"/>
      <c r="D8" s="7"/>
      <c r="E8" s="7"/>
      <c r="F8" s="7"/>
      <c r="G8" s="7">
        <v>5</v>
      </c>
      <c r="H8" s="11"/>
      <c r="I8" s="11"/>
    </row>
    <row r="9" spans="1:9" ht="28.5" x14ac:dyDescent="0.2">
      <c r="A9" s="32">
        <v>1.02</v>
      </c>
      <c r="B9" s="4" t="s">
        <v>39</v>
      </c>
      <c r="C9" s="7"/>
      <c r="D9" s="7"/>
      <c r="E9" s="7"/>
      <c r="F9" s="7"/>
      <c r="G9" s="7"/>
      <c r="H9" s="11"/>
      <c r="I9" s="11"/>
    </row>
    <row r="10" spans="1:9" ht="14.25" x14ac:dyDescent="0.2">
      <c r="A10" s="32">
        <v>1.03</v>
      </c>
      <c r="B10" s="4" t="s">
        <v>14</v>
      </c>
      <c r="C10" s="7"/>
      <c r="D10" s="7"/>
      <c r="E10" s="7"/>
      <c r="F10" s="7"/>
      <c r="G10" s="7"/>
      <c r="H10" s="11"/>
      <c r="I10" s="11"/>
    </row>
    <row r="11" spans="1:9" ht="14.25" x14ac:dyDescent="0.2">
      <c r="A11" s="32">
        <v>1.04</v>
      </c>
      <c r="B11" s="4" t="s">
        <v>5</v>
      </c>
      <c r="C11" s="7"/>
      <c r="D11" s="7"/>
      <c r="E11" s="7"/>
      <c r="F11" s="7"/>
      <c r="G11" s="7"/>
      <c r="H11" s="11"/>
      <c r="I11" s="11"/>
    </row>
    <row r="12" spans="1:9" ht="15" x14ac:dyDescent="0.2">
      <c r="A12" s="32"/>
      <c r="B12" s="2"/>
      <c r="C12" s="7"/>
      <c r="D12" s="7"/>
      <c r="E12" s="7"/>
      <c r="F12" s="7"/>
      <c r="G12" s="7"/>
      <c r="H12" s="11"/>
      <c r="I12" s="11"/>
    </row>
    <row r="13" spans="1:9" ht="15" x14ac:dyDescent="0.2">
      <c r="A13" s="32">
        <v>2</v>
      </c>
      <c r="B13" s="2" t="s">
        <v>6</v>
      </c>
      <c r="C13" s="7"/>
      <c r="D13" s="7"/>
      <c r="E13" s="7"/>
      <c r="F13" s="7"/>
      <c r="G13" s="7"/>
      <c r="H13" s="11">
        <f>SUM(C14:C17)+SUM(D14:D17)+SUM(E14:E17)+SUM(F14:F17)+SUM(G14:G17)</f>
        <v>35.75</v>
      </c>
      <c r="I13" s="11">
        <f>H13/8.5</f>
        <v>4.2058823529411766</v>
      </c>
    </row>
    <row r="14" spans="1:9" ht="28.5" x14ac:dyDescent="0.2">
      <c r="A14" s="32">
        <v>2.0099999999999998</v>
      </c>
      <c r="B14" s="4" t="s">
        <v>42</v>
      </c>
      <c r="C14" s="7"/>
      <c r="D14" s="7"/>
      <c r="E14" s="7"/>
      <c r="F14" s="7">
        <v>4.25</v>
      </c>
      <c r="G14" s="7"/>
      <c r="H14" s="11"/>
      <c r="I14" s="11"/>
    </row>
    <row r="15" spans="1:9" ht="28.5" x14ac:dyDescent="0.2">
      <c r="A15" s="32">
        <v>2.02</v>
      </c>
      <c r="B15" s="4" t="s">
        <v>44</v>
      </c>
      <c r="C15" s="7"/>
      <c r="D15" s="7"/>
      <c r="E15" s="7"/>
      <c r="F15" s="7">
        <v>9.5</v>
      </c>
      <c r="G15" s="7">
        <v>10</v>
      </c>
      <c r="H15" s="11"/>
      <c r="I15" s="11"/>
    </row>
    <row r="16" spans="1:9" ht="14.25" x14ac:dyDescent="0.2">
      <c r="A16" s="32">
        <v>2.0299999999999998</v>
      </c>
      <c r="B16" s="4" t="s">
        <v>84</v>
      </c>
      <c r="C16" s="7"/>
      <c r="D16" s="7"/>
      <c r="E16" s="7"/>
      <c r="F16" s="7">
        <v>2</v>
      </c>
      <c r="G16" s="7"/>
      <c r="H16" s="11"/>
      <c r="I16" s="11"/>
    </row>
    <row r="17" spans="1:9" ht="14.25" x14ac:dyDescent="0.2">
      <c r="A17" s="32">
        <v>2.04</v>
      </c>
      <c r="B17" s="4" t="s">
        <v>45</v>
      </c>
      <c r="C17" s="7"/>
      <c r="D17" s="7"/>
      <c r="E17" s="7"/>
      <c r="F17" s="7">
        <v>5</v>
      </c>
      <c r="G17" s="7">
        <v>5</v>
      </c>
      <c r="H17" s="11"/>
      <c r="I17" s="11"/>
    </row>
    <row r="18" spans="1:9" ht="15" x14ac:dyDescent="0.2">
      <c r="A18" s="32"/>
      <c r="B18" s="2"/>
      <c r="C18" s="7"/>
      <c r="D18" s="7"/>
      <c r="E18" s="7"/>
      <c r="F18" s="7"/>
      <c r="G18" s="7"/>
      <c r="H18" s="11"/>
      <c r="I18" s="11"/>
    </row>
    <row r="19" spans="1:9" ht="15" x14ac:dyDescent="0.2">
      <c r="A19" s="32">
        <v>3</v>
      </c>
      <c r="B19" s="2" t="s">
        <v>7</v>
      </c>
      <c r="C19" s="7"/>
      <c r="D19" s="7"/>
      <c r="E19" s="7"/>
      <c r="F19" s="7"/>
      <c r="G19" s="7"/>
      <c r="H19" s="11">
        <f>SUM(C20:C20)+SUM(D20:D20)+SUM(E20:E20)+SUM(F20:F20)+SUM(G19:G20)</f>
        <v>0</v>
      </c>
      <c r="I19" s="11">
        <f>H19/8.5</f>
        <v>0</v>
      </c>
    </row>
    <row r="20" spans="1:9" ht="14.25" x14ac:dyDescent="0.2">
      <c r="A20" s="4"/>
      <c r="B20" s="4" t="s">
        <v>88</v>
      </c>
      <c r="C20" s="7"/>
      <c r="D20" s="7"/>
      <c r="E20" s="7"/>
      <c r="F20" s="7"/>
      <c r="G20" s="7"/>
      <c r="H20" s="11"/>
      <c r="I20" s="11"/>
    </row>
    <row r="21" spans="1:9" ht="14.25" x14ac:dyDescent="0.2">
      <c r="A21" s="4"/>
      <c r="B21" s="4"/>
      <c r="C21" s="7"/>
      <c r="D21" s="7"/>
      <c r="E21" s="7"/>
      <c r="F21" s="7"/>
      <c r="G21" s="7"/>
      <c r="H21" s="11"/>
      <c r="I21" s="11"/>
    </row>
    <row r="22" spans="1:9" ht="15" x14ac:dyDescent="0.2">
      <c r="A22" s="32">
        <v>4</v>
      </c>
      <c r="B22" s="2" t="s">
        <v>11</v>
      </c>
      <c r="C22" s="7"/>
      <c r="D22" s="7"/>
      <c r="E22" s="7"/>
      <c r="F22" s="7"/>
      <c r="G22" s="7"/>
      <c r="H22" s="11">
        <f>SUM(C23)+SUM(D23)+SUM(E23)+SUM(F22:F23)+SUM(G22:G23)</f>
        <v>5.75</v>
      </c>
      <c r="I22" s="11">
        <f>H22/8.5</f>
        <v>0.67647058823529416</v>
      </c>
    </row>
    <row r="23" spans="1:9" ht="28.5" x14ac:dyDescent="0.2">
      <c r="A23" s="32">
        <v>4.01</v>
      </c>
      <c r="B23" s="4" t="s">
        <v>12</v>
      </c>
      <c r="C23" s="7"/>
      <c r="D23" s="7"/>
      <c r="E23" s="7"/>
      <c r="F23" s="7">
        <v>5.75</v>
      </c>
      <c r="G23" s="7"/>
      <c r="H23" s="11"/>
      <c r="I23" s="11"/>
    </row>
    <row r="24" spans="1:9" ht="15" x14ac:dyDescent="0.2">
      <c r="A24" s="32"/>
      <c r="B24" s="4"/>
      <c r="C24" s="7"/>
      <c r="D24" s="7"/>
      <c r="E24" s="7"/>
      <c r="F24" s="5"/>
      <c r="G24" s="7"/>
      <c r="H24" s="11"/>
      <c r="I24" s="11"/>
    </row>
    <row r="25" spans="1:9" ht="15" x14ac:dyDescent="0.2">
      <c r="A25" s="33">
        <v>5</v>
      </c>
      <c r="B25" s="2" t="s">
        <v>13</v>
      </c>
      <c r="C25" s="5"/>
      <c r="D25" s="5"/>
      <c r="E25" s="5"/>
      <c r="F25" s="5"/>
      <c r="G25" s="5"/>
      <c r="H25" s="11">
        <f>SUM(C26:C26)+SUM(D26:D26)+SUM(E26:E26)+SUM(F26:F26)+SUM(G25:G26)</f>
        <v>0</v>
      </c>
      <c r="I25" s="11">
        <f>H25/8.5</f>
        <v>0</v>
      </c>
    </row>
    <row r="26" spans="1:9" ht="14.25" x14ac:dyDescent="0.2">
      <c r="A26" s="4"/>
      <c r="B26" s="4" t="s">
        <v>88</v>
      </c>
      <c r="C26" s="7"/>
      <c r="D26" s="7"/>
      <c r="E26" s="7"/>
      <c r="F26" s="7"/>
      <c r="G26" s="7"/>
      <c r="H26" s="11"/>
      <c r="I26" s="11"/>
    </row>
    <row r="27" spans="1:9" ht="14.25" x14ac:dyDescent="0.2">
      <c r="A27" s="4"/>
      <c r="B27" s="4"/>
      <c r="C27" s="7"/>
      <c r="D27" s="7"/>
      <c r="E27" s="7"/>
      <c r="F27" s="7"/>
      <c r="G27" s="7"/>
      <c r="H27" s="11"/>
      <c r="I27" s="11"/>
    </row>
    <row r="28" spans="1:9" ht="15" x14ac:dyDescent="0.2">
      <c r="A28" s="33">
        <v>6</v>
      </c>
      <c r="B28" s="2" t="s">
        <v>66</v>
      </c>
      <c r="C28" s="5"/>
      <c r="D28" s="5"/>
      <c r="E28" s="5"/>
      <c r="F28" s="5"/>
      <c r="G28" s="5"/>
      <c r="H28" s="11">
        <f>SUM(C29:C29)+SUM(D29:D29)+SUM(E29:E29)+SUM(F29:F29)+SUM(G28:G29)</f>
        <v>35</v>
      </c>
      <c r="I28" s="11">
        <f>H28/8.5</f>
        <v>4.117647058823529</v>
      </c>
    </row>
    <row r="29" spans="1:9" ht="14.25" x14ac:dyDescent="0.2">
      <c r="A29" s="32">
        <v>6.01</v>
      </c>
      <c r="B29" s="4" t="s">
        <v>95</v>
      </c>
      <c r="C29" s="7"/>
      <c r="D29" s="7"/>
      <c r="E29" s="7"/>
      <c r="F29" s="7">
        <v>30</v>
      </c>
      <c r="G29" s="7">
        <v>5</v>
      </c>
      <c r="H29" s="11"/>
      <c r="I29" s="11"/>
    </row>
    <row r="30" spans="1:9" ht="14.25" x14ac:dyDescent="0.2">
      <c r="A30" s="4"/>
      <c r="B30" s="4"/>
      <c r="C30" s="7"/>
      <c r="D30" s="7"/>
      <c r="E30" s="7"/>
      <c r="F30" s="7"/>
      <c r="G30" s="7"/>
      <c r="H30" s="11"/>
      <c r="I30" s="11"/>
    </row>
    <row r="31" spans="1:9" ht="15" x14ac:dyDescent="0.2">
      <c r="A31" s="33">
        <v>7</v>
      </c>
      <c r="B31" s="2" t="s">
        <v>32</v>
      </c>
      <c r="C31" s="5"/>
      <c r="D31" s="5"/>
      <c r="E31" s="5"/>
      <c r="F31" s="5"/>
      <c r="G31" s="5"/>
      <c r="H31" s="11">
        <f>SUM(C32:C39)+SUM(E32:E39)+SUM(F32:F39)+SUM(G32:G39)</f>
        <v>40</v>
      </c>
      <c r="I31" s="11">
        <f>H31/8.5</f>
        <v>4.7058823529411766</v>
      </c>
    </row>
    <row r="32" spans="1:9" ht="14.25" x14ac:dyDescent="0.2">
      <c r="A32" s="32">
        <v>7.01</v>
      </c>
      <c r="B32" s="4" t="s">
        <v>46</v>
      </c>
      <c r="C32" s="7"/>
      <c r="D32" s="7"/>
      <c r="E32" s="7"/>
      <c r="F32" s="7">
        <v>2</v>
      </c>
      <c r="G32" s="7">
        <v>1</v>
      </c>
      <c r="H32" s="11"/>
      <c r="I32" s="11"/>
    </row>
    <row r="33" spans="1:9" ht="14.25" x14ac:dyDescent="0.2">
      <c r="A33" s="32">
        <v>7.02</v>
      </c>
      <c r="B33" s="4" t="s">
        <v>47</v>
      </c>
      <c r="C33" s="7"/>
      <c r="D33" s="7"/>
      <c r="E33" s="7"/>
      <c r="F33" s="7">
        <v>2</v>
      </c>
      <c r="G33" s="7">
        <v>2</v>
      </c>
      <c r="H33" s="11"/>
      <c r="I33" s="11"/>
    </row>
    <row r="34" spans="1:9" ht="14.25" x14ac:dyDescent="0.2">
      <c r="A34" s="32">
        <v>7.03</v>
      </c>
      <c r="B34" s="13" t="s">
        <v>48</v>
      </c>
      <c r="C34" s="7"/>
      <c r="D34" s="7"/>
      <c r="E34" s="7"/>
      <c r="F34" s="7">
        <v>5</v>
      </c>
      <c r="G34" s="7">
        <v>5</v>
      </c>
      <c r="H34" s="11"/>
      <c r="I34" s="11"/>
    </row>
    <row r="35" spans="1:9" ht="14.25" x14ac:dyDescent="0.2">
      <c r="A35" s="32">
        <v>7.04</v>
      </c>
      <c r="B35" s="13" t="s">
        <v>56</v>
      </c>
      <c r="C35" s="19"/>
      <c r="D35" s="7"/>
      <c r="E35" s="7"/>
      <c r="F35" s="7"/>
      <c r="G35" s="12">
        <v>10</v>
      </c>
      <c r="H35" s="11"/>
      <c r="I35" s="11"/>
    </row>
    <row r="36" spans="1:9" ht="14.25" x14ac:dyDescent="0.2">
      <c r="A36" s="32">
        <v>7.05</v>
      </c>
      <c r="B36" s="13" t="s">
        <v>70</v>
      </c>
      <c r="C36" s="7"/>
      <c r="D36" s="7"/>
      <c r="E36" s="7"/>
      <c r="F36" s="7"/>
      <c r="G36" s="12">
        <v>5</v>
      </c>
      <c r="H36" s="11"/>
      <c r="I36" s="11"/>
    </row>
    <row r="37" spans="1:9" ht="14.25" x14ac:dyDescent="0.2">
      <c r="A37" s="32">
        <v>7.06</v>
      </c>
      <c r="B37" s="13" t="s">
        <v>57</v>
      </c>
      <c r="C37" s="7"/>
      <c r="D37" s="7"/>
      <c r="E37" s="7"/>
      <c r="F37" s="7"/>
      <c r="G37" s="12">
        <v>5</v>
      </c>
      <c r="H37" s="11"/>
      <c r="I37" s="11"/>
    </row>
    <row r="38" spans="1:9" ht="14.25" x14ac:dyDescent="0.2">
      <c r="A38" s="32">
        <v>7.07</v>
      </c>
      <c r="B38" s="13" t="s">
        <v>45</v>
      </c>
      <c r="C38" s="7"/>
      <c r="D38" s="7"/>
      <c r="E38" s="7"/>
      <c r="F38" s="7"/>
      <c r="G38" s="12">
        <v>3</v>
      </c>
      <c r="H38" s="11"/>
      <c r="I38" s="11"/>
    </row>
    <row r="39" spans="1:9" ht="14.25" x14ac:dyDescent="0.2">
      <c r="A39" s="4"/>
      <c r="B39" s="8"/>
      <c r="C39" s="7"/>
      <c r="D39" s="7"/>
      <c r="E39" s="7"/>
      <c r="F39" s="7"/>
      <c r="G39" s="18"/>
      <c r="H39" s="11"/>
      <c r="I39" s="11"/>
    </row>
    <row r="40" spans="1:9" ht="15" x14ac:dyDescent="0.2">
      <c r="A40" s="33">
        <v>8</v>
      </c>
      <c r="B40" s="2" t="s">
        <v>34</v>
      </c>
      <c r="C40" s="7"/>
      <c r="D40" s="7"/>
      <c r="E40" s="7"/>
      <c r="F40" s="7"/>
      <c r="G40" s="7"/>
      <c r="H40" s="11">
        <f>SUM(C41:C42)+SUM(D41:D42)+SUM(E41:E42)+SUM(F41:F42)+SUM(G40:G42)</f>
        <v>30</v>
      </c>
      <c r="I40" s="11">
        <f>H40/8.5</f>
        <v>3.5294117647058822</v>
      </c>
    </row>
    <row r="41" spans="1:9" ht="14.25" x14ac:dyDescent="0.2">
      <c r="A41" s="32">
        <v>8.01</v>
      </c>
      <c r="B41" s="4" t="s">
        <v>35</v>
      </c>
      <c r="C41" s="7">
        <v>10</v>
      </c>
      <c r="D41" s="7">
        <v>10</v>
      </c>
      <c r="E41" s="7"/>
      <c r="F41" s="7"/>
      <c r="G41" s="7"/>
      <c r="H41" s="11"/>
      <c r="I41" s="11"/>
    </row>
    <row r="42" spans="1:9" ht="14.25" x14ac:dyDescent="0.2">
      <c r="A42" s="32">
        <v>8.02</v>
      </c>
      <c r="B42" s="4" t="s">
        <v>36</v>
      </c>
      <c r="C42" s="7"/>
      <c r="D42" s="7">
        <v>10</v>
      </c>
      <c r="E42" s="7"/>
      <c r="F42" s="7"/>
      <c r="G42" s="7"/>
      <c r="H42" s="11"/>
      <c r="I42" s="11"/>
    </row>
    <row r="43" spans="1:9" ht="14.25" x14ac:dyDescent="0.2">
      <c r="A43" s="32"/>
      <c r="B43" s="4"/>
      <c r="C43" s="7"/>
      <c r="D43" s="7"/>
      <c r="E43" s="7"/>
      <c r="F43" s="7"/>
      <c r="G43" s="7"/>
      <c r="H43" s="11"/>
      <c r="I43" s="11"/>
    </row>
    <row r="44" spans="1:9" ht="15" x14ac:dyDescent="0.2">
      <c r="A44" s="33">
        <v>9</v>
      </c>
      <c r="B44" s="2" t="s">
        <v>60</v>
      </c>
      <c r="C44" s="7"/>
      <c r="D44" s="7"/>
      <c r="E44" s="7"/>
      <c r="F44" s="7"/>
      <c r="G44" s="7"/>
      <c r="H44" s="11">
        <f>SUM(C45:C47)+SUM(D45:D47)+SUM(E45:E47)+SUM(F45:F47)+SUM(G44:G47)</f>
        <v>20</v>
      </c>
      <c r="I44" s="11">
        <f>H44/8.5</f>
        <v>2.3529411764705883</v>
      </c>
    </row>
    <row r="45" spans="1:9" ht="14.25" x14ac:dyDescent="0.2">
      <c r="A45" s="32">
        <v>9.01</v>
      </c>
      <c r="B45" s="4" t="s">
        <v>50</v>
      </c>
      <c r="C45" s="7"/>
      <c r="D45" s="7"/>
      <c r="E45" s="7"/>
      <c r="F45" s="7"/>
      <c r="G45" s="7">
        <v>5</v>
      </c>
      <c r="H45" s="11"/>
      <c r="I45" s="11"/>
    </row>
    <row r="46" spans="1:9" ht="14.25" x14ac:dyDescent="0.2">
      <c r="A46" s="32">
        <v>9.02</v>
      </c>
      <c r="B46" s="13" t="s">
        <v>51</v>
      </c>
      <c r="C46" s="7"/>
      <c r="D46" s="7"/>
      <c r="E46" s="6">
        <v>5</v>
      </c>
      <c r="F46" s="6">
        <v>5</v>
      </c>
      <c r="G46" s="6">
        <v>5</v>
      </c>
      <c r="H46" s="11"/>
      <c r="I46" s="11"/>
    </row>
    <row r="47" spans="1:9" ht="14.25" x14ac:dyDescent="0.2">
      <c r="A47" s="4"/>
      <c r="B47" s="13"/>
      <c r="C47" s="7"/>
      <c r="D47" s="6"/>
      <c r="E47" s="7"/>
      <c r="F47" s="7"/>
      <c r="G47" s="7"/>
      <c r="H47" s="11"/>
      <c r="I47" s="11"/>
    </row>
    <row r="48" spans="1:9" ht="15.75" x14ac:dyDescent="0.25">
      <c r="A48" s="37"/>
      <c r="B48" s="31" t="s">
        <v>97</v>
      </c>
      <c r="C48" s="27">
        <f>SUM(C7:C47)</f>
        <v>10</v>
      </c>
      <c r="D48" s="27">
        <f>SUM(D7:D47)</f>
        <v>20</v>
      </c>
      <c r="E48" s="27">
        <f>SUM(E7:E47)</f>
        <v>5</v>
      </c>
      <c r="F48" s="27">
        <f>SUM(F7:F47)</f>
        <v>70.5</v>
      </c>
      <c r="G48" s="27">
        <f>SUM(G7:G47)</f>
        <v>66</v>
      </c>
      <c r="H48" s="29">
        <f>SUM(C48:G48)</f>
        <v>171.5</v>
      </c>
      <c r="I48" s="30">
        <f>H48/8.5</f>
        <v>20.176470588235293</v>
      </c>
    </row>
  </sheetData>
  <pageMargins left="0.7" right="0.7" top="0.78740157499999996" bottom="0.78740157499999996" header="0.3" footer="0.3"/>
  <pageSetup paperSize="9" scale="56" orientation="portrait" r:id="rId1"/>
  <headerFooter>
    <oddHeader>&amp;LEP Sissach - Eptingen&amp;CLeistungslisten TP3 Brücken&amp;RINGE EPSI
c/o Jauslin + Stebler Ingenierre AG
Stand 30.4.2014</oddHeader>
    <oddFooter>&amp;L&amp;Z&amp;F&amp;R&amp;P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6"/>
  <sheetViews>
    <sheetView tabSelected="1" view="pageLayout" zoomScaleNormal="100" workbookViewId="0">
      <selection activeCell="B14" sqref="B14"/>
    </sheetView>
  </sheetViews>
  <sheetFormatPr baseColWidth="10" defaultRowHeight="12.75" x14ac:dyDescent="0.2"/>
  <cols>
    <col min="2" max="2" width="66.140625" customWidth="1"/>
  </cols>
  <sheetData>
    <row r="2" spans="1:9" ht="18" x14ac:dyDescent="0.25">
      <c r="A2" s="14" t="s">
        <v>105</v>
      </c>
    </row>
    <row r="3" spans="1:9" ht="18" x14ac:dyDescent="0.25">
      <c r="A3" s="14" t="s">
        <v>52</v>
      </c>
    </row>
    <row r="5" spans="1:9" ht="18" x14ac:dyDescent="0.2">
      <c r="A5" s="4"/>
      <c r="B5" s="1" t="s">
        <v>0</v>
      </c>
      <c r="C5" s="24" t="s">
        <v>49</v>
      </c>
      <c r="D5" s="24" t="s">
        <v>1</v>
      </c>
      <c r="E5" s="24" t="s">
        <v>2</v>
      </c>
      <c r="F5" s="24" t="s">
        <v>3</v>
      </c>
      <c r="G5" s="24" t="s">
        <v>4</v>
      </c>
      <c r="H5" s="25" t="s">
        <v>99</v>
      </c>
      <c r="I5" s="25" t="s">
        <v>99</v>
      </c>
    </row>
    <row r="6" spans="1:9" ht="18" x14ac:dyDescent="0.2">
      <c r="A6" s="4"/>
      <c r="B6" s="1"/>
      <c r="C6" s="24" t="s">
        <v>96</v>
      </c>
      <c r="D6" s="24" t="s">
        <v>96</v>
      </c>
      <c r="E6" s="24" t="s">
        <v>96</v>
      </c>
      <c r="F6" s="24" t="s">
        <v>96</v>
      </c>
      <c r="G6" s="24" t="s">
        <v>96</v>
      </c>
      <c r="H6" s="25" t="s">
        <v>96</v>
      </c>
      <c r="I6" s="25" t="s">
        <v>98</v>
      </c>
    </row>
    <row r="7" spans="1:9" ht="15" x14ac:dyDescent="0.2">
      <c r="A7" s="32">
        <v>1</v>
      </c>
      <c r="B7" s="2" t="s">
        <v>40</v>
      </c>
      <c r="C7" s="4"/>
      <c r="D7" s="4"/>
      <c r="E7" s="4"/>
      <c r="F7" s="4"/>
      <c r="G7" s="4"/>
      <c r="H7" s="11">
        <f>SUM(C8:C11)+SUM(D8:D11)+SUM(E8:E11)+SUM(F8:F11)+SUM(G8:G11)</f>
        <v>12</v>
      </c>
      <c r="I7" s="11">
        <f>H7/8.5</f>
        <v>1.411764705882353</v>
      </c>
    </row>
    <row r="8" spans="1:9" ht="42.75" x14ac:dyDescent="0.2">
      <c r="A8" s="32">
        <v>1.01</v>
      </c>
      <c r="B8" s="4" t="s">
        <v>43</v>
      </c>
      <c r="C8" s="7"/>
      <c r="D8" s="7"/>
      <c r="E8" s="7"/>
      <c r="F8" s="7">
        <v>6</v>
      </c>
      <c r="G8" s="7">
        <v>5</v>
      </c>
      <c r="H8" s="11"/>
      <c r="I8" s="11"/>
    </row>
    <row r="9" spans="1:9" ht="28.5" x14ac:dyDescent="0.2">
      <c r="A9" s="32">
        <v>1.02</v>
      </c>
      <c r="B9" s="4" t="s">
        <v>39</v>
      </c>
      <c r="C9" s="7"/>
      <c r="D9" s="7"/>
      <c r="E9" s="7"/>
      <c r="F9" s="7"/>
      <c r="G9" s="7"/>
      <c r="H9" s="11"/>
      <c r="I9" s="11"/>
    </row>
    <row r="10" spans="1:9" ht="14.25" x14ac:dyDescent="0.2">
      <c r="A10" s="32">
        <v>1.03</v>
      </c>
      <c r="B10" s="4" t="s">
        <v>14</v>
      </c>
      <c r="C10" s="7"/>
      <c r="D10" s="7"/>
      <c r="E10" s="7"/>
      <c r="F10" s="7"/>
      <c r="G10" s="7"/>
      <c r="H10" s="11"/>
      <c r="I10" s="11"/>
    </row>
    <row r="11" spans="1:9" ht="14.25" x14ac:dyDescent="0.2">
      <c r="A11" s="32">
        <v>1.04</v>
      </c>
      <c r="B11" s="4" t="s">
        <v>5</v>
      </c>
      <c r="C11" s="7"/>
      <c r="D11" s="7"/>
      <c r="E11" s="7"/>
      <c r="F11" s="7"/>
      <c r="G11" s="7">
        <v>1</v>
      </c>
      <c r="H11" s="11"/>
      <c r="I11" s="11"/>
    </row>
    <row r="12" spans="1:9" ht="15" x14ac:dyDescent="0.2">
      <c r="A12" s="32"/>
      <c r="B12" s="2"/>
      <c r="C12" s="7"/>
      <c r="D12" s="7"/>
      <c r="E12" s="7"/>
      <c r="F12" s="7"/>
      <c r="G12" s="7"/>
      <c r="H12" s="11"/>
      <c r="I12" s="11"/>
    </row>
    <row r="13" spans="1:9" ht="15" x14ac:dyDescent="0.2">
      <c r="A13" s="32">
        <v>2</v>
      </c>
      <c r="B13" s="2" t="s">
        <v>6</v>
      </c>
      <c r="C13" s="7"/>
      <c r="D13" s="7"/>
      <c r="E13" s="7"/>
      <c r="F13" s="7"/>
      <c r="G13" s="7"/>
      <c r="H13" s="11">
        <f>SUM(C14:C17)+SUM(D14:D17)+SUM(E14:E17)+SUM(F14:F17)+SUM(G14:G17)</f>
        <v>26.25</v>
      </c>
      <c r="I13" s="11">
        <f>H13/8.5</f>
        <v>3.0882352941176472</v>
      </c>
    </row>
    <row r="14" spans="1:9" ht="28.5" x14ac:dyDescent="0.2">
      <c r="A14" s="32">
        <v>2.0099999999999998</v>
      </c>
      <c r="B14" s="4" t="s">
        <v>42</v>
      </c>
      <c r="C14" s="7"/>
      <c r="D14" s="7"/>
      <c r="E14" s="7"/>
      <c r="F14" s="7">
        <v>4.25</v>
      </c>
      <c r="G14" s="7"/>
      <c r="H14" s="11"/>
      <c r="I14" s="11"/>
    </row>
    <row r="15" spans="1:9" ht="28.5" x14ac:dyDescent="0.2">
      <c r="A15" s="32">
        <v>2.02</v>
      </c>
      <c r="B15" s="4" t="s">
        <v>44</v>
      </c>
      <c r="C15" s="7"/>
      <c r="D15" s="7"/>
      <c r="E15" s="7"/>
      <c r="F15" s="7">
        <v>8</v>
      </c>
      <c r="G15" s="7">
        <v>2</v>
      </c>
      <c r="H15" s="11"/>
      <c r="I15" s="11"/>
    </row>
    <row r="16" spans="1:9" ht="14.25" x14ac:dyDescent="0.2">
      <c r="A16" s="32">
        <v>2.0299999999999998</v>
      </c>
      <c r="B16" s="4" t="s">
        <v>84</v>
      </c>
      <c r="C16" s="7"/>
      <c r="D16" s="7"/>
      <c r="E16" s="7"/>
      <c r="F16" s="7">
        <v>2</v>
      </c>
      <c r="G16" s="7"/>
      <c r="H16" s="11"/>
      <c r="I16" s="11"/>
    </row>
    <row r="17" spans="1:9" ht="14.25" x14ac:dyDescent="0.2">
      <c r="A17" s="32">
        <v>2.04</v>
      </c>
      <c r="B17" s="4" t="s">
        <v>45</v>
      </c>
      <c r="C17" s="7"/>
      <c r="D17" s="7"/>
      <c r="E17" s="7"/>
      <c r="F17" s="7">
        <v>5</v>
      </c>
      <c r="G17" s="7">
        <v>5</v>
      </c>
      <c r="H17" s="11"/>
      <c r="I17" s="11"/>
    </row>
    <row r="18" spans="1:9" ht="15" x14ac:dyDescent="0.2">
      <c r="A18" s="32"/>
      <c r="B18" s="2"/>
      <c r="C18" s="7"/>
      <c r="D18" s="7"/>
      <c r="E18" s="7"/>
      <c r="F18" s="7"/>
      <c r="G18" s="7"/>
      <c r="H18" s="11"/>
      <c r="I18" s="11"/>
    </row>
    <row r="19" spans="1:9" ht="15" x14ac:dyDescent="0.2">
      <c r="A19" s="32">
        <v>3</v>
      </c>
      <c r="B19" s="2" t="s">
        <v>7</v>
      </c>
      <c r="C19" s="7"/>
      <c r="D19" s="7"/>
      <c r="E19" s="7"/>
      <c r="F19" s="7"/>
      <c r="G19" s="7"/>
      <c r="H19" s="11">
        <f>SUM(C20:C20)+SUM(D20:D20)+SUM(E20:E20)+SUM(F20:F20)+SUM(G19:G20)</f>
        <v>0</v>
      </c>
      <c r="I19" s="11">
        <f>H19/8.5</f>
        <v>0</v>
      </c>
    </row>
    <row r="20" spans="1:9" ht="14.25" x14ac:dyDescent="0.2">
      <c r="A20" s="4"/>
      <c r="B20" s="4" t="s">
        <v>88</v>
      </c>
      <c r="C20" s="7"/>
      <c r="D20" s="7"/>
      <c r="E20" s="7"/>
      <c r="F20" s="7"/>
      <c r="G20" s="7"/>
      <c r="H20" s="11"/>
      <c r="I20" s="11"/>
    </row>
    <row r="21" spans="1:9" ht="14.25" x14ac:dyDescent="0.2">
      <c r="A21" s="4"/>
      <c r="B21" s="4"/>
      <c r="C21" s="7"/>
      <c r="D21" s="7"/>
      <c r="E21" s="7"/>
      <c r="F21" s="7"/>
      <c r="G21" s="7"/>
      <c r="H21" s="11"/>
      <c r="I21" s="11"/>
    </row>
    <row r="22" spans="1:9" ht="15" x14ac:dyDescent="0.2">
      <c r="A22" s="32">
        <v>4</v>
      </c>
      <c r="B22" s="2" t="s">
        <v>11</v>
      </c>
      <c r="C22" s="7"/>
      <c r="D22" s="7"/>
      <c r="E22" s="7"/>
      <c r="F22" s="7"/>
      <c r="G22" s="7"/>
      <c r="H22" s="11">
        <f>SUM(C23)+SUM(D23)+SUM(E23)+SUM(F22:F23)+SUM(G22:G23)</f>
        <v>5.75</v>
      </c>
      <c r="I22" s="11">
        <f>H22/8.5</f>
        <v>0.67647058823529416</v>
      </c>
    </row>
    <row r="23" spans="1:9" ht="28.5" x14ac:dyDescent="0.2">
      <c r="A23" s="32">
        <v>4.01</v>
      </c>
      <c r="B23" s="4" t="s">
        <v>12</v>
      </c>
      <c r="C23" s="7"/>
      <c r="D23" s="7"/>
      <c r="E23" s="7"/>
      <c r="F23" s="7">
        <v>5.75</v>
      </c>
      <c r="G23" s="7"/>
      <c r="H23" s="11"/>
      <c r="I23" s="11"/>
    </row>
    <row r="24" spans="1:9" ht="15" x14ac:dyDescent="0.2">
      <c r="A24" s="32"/>
      <c r="B24" s="4"/>
      <c r="C24" s="7"/>
      <c r="D24" s="7"/>
      <c r="E24" s="7"/>
      <c r="F24" s="5"/>
      <c r="G24" s="7"/>
      <c r="H24" s="11"/>
      <c r="I24" s="11"/>
    </row>
    <row r="25" spans="1:9" ht="15" x14ac:dyDescent="0.2">
      <c r="A25" s="33">
        <v>5</v>
      </c>
      <c r="B25" s="2" t="s">
        <v>13</v>
      </c>
      <c r="C25" s="5"/>
      <c r="D25" s="5"/>
      <c r="E25" s="5"/>
      <c r="F25" s="5"/>
      <c r="G25" s="5"/>
      <c r="H25" s="11">
        <f>SUM(C26:C28)+SUM(D26:D28)+SUM(E26:E28)+SUM(F26:F28)+SUM(G25:G28)</f>
        <v>28</v>
      </c>
      <c r="I25" s="11">
        <f>H25/8.5</f>
        <v>3.2941176470588234</v>
      </c>
    </row>
    <row r="26" spans="1:9" ht="57" x14ac:dyDescent="0.2">
      <c r="A26" s="32">
        <v>5.01</v>
      </c>
      <c r="B26" s="4" t="s">
        <v>15</v>
      </c>
      <c r="C26" s="7"/>
      <c r="D26" s="7"/>
      <c r="E26" s="7"/>
      <c r="F26" s="7">
        <v>20</v>
      </c>
      <c r="G26" s="7">
        <v>8</v>
      </c>
      <c r="H26" s="11"/>
      <c r="I26" s="11"/>
    </row>
    <row r="27" spans="1:9" ht="28.5" x14ac:dyDescent="0.2">
      <c r="A27" s="32">
        <v>5.0199999999999996</v>
      </c>
      <c r="B27" s="4" t="s">
        <v>16</v>
      </c>
      <c r="C27" s="7"/>
      <c r="D27" s="7"/>
      <c r="E27" s="7"/>
      <c r="F27" s="7"/>
      <c r="G27" s="7"/>
      <c r="H27" s="11"/>
      <c r="I27" s="11"/>
    </row>
    <row r="28" spans="1:9" ht="28.5" x14ac:dyDescent="0.2">
      <c r="A28" s="32">
        <v>5.03</v>
      </c>
      <c r="B28" s="4" t="s">
        <v>17</v>
      </c>
      <c r="C28" s="7"/>
      <c r="D28" s="7"/>
      <c r="E28" s="7"/>
      <c r="F28" s="7"/>
      <c r="G28" s="7"/>
      <c r="H28" s="11"/>
      <c r="I28" s="11"/>
    </row>
    <row r="29" spans="1:9" ht="14.25" x14ac:dyDescent="0.2">
      <c r="A29" s="4"/>
      <c r="B29" s="4"/>
      <c r="C29" s="7"/>
      <c r="D29" s="7"/>
      <c r="E29" s="7"/>
      <c r="F29" s="7"/>
      <c r="G29" s="7"/>
      <c r="H29" s="11"/>
      <c r="I29" s="11"/>
    </row>
    <row r="30" spans="1:9" ht="15" x14ac:dyDescent="0.2">
      <c r="A30" s="33">
        <v>6</v>
      </c>
      <c r="B30" s="2" t="s">
        <v>66</v>
      </c>
      <c r="C30" s="5"/>
      <c r="D30" s="5"/>
      <c r="E30" s="5"/>
      <c r="F30" s="5"/>
      <c r="G30" s="5"/>
      <c r="H30" s="11">
        <f>SUM(C31:C37)+SUM(D31:D37)+SUM(E31:E37)+SUM(F31:F37)+SUM(G30:G37)</f>
        <v>105.5</v>
      </c>
      <c r="I30" s="11">
        <f>H30/8.5</f>
        <v>12.411764705882353</v>
      </c>
    </row>
    <row r="31" spans="1:9" ht="14.25" x14ac:dyDescent="0.2">
      <c r="A31" s="32">
        <v>6.01</v>
      </c>
      <c r="B31" s="4" t="s">
        <v>89</v>
      </c>
      <c r="C31" s="7"/>
      <c r="D31" s="7"/>
      <c r="E31" s="7"/>
      <c r="F31" s="7">
        <v>8</v>
      </c>
      <c r="G31" s="7">
        <v>2</v>
      </c>
      <c r="H31" s="11"/>
      <c r="I31" s="11"/>
    </row>
    <row r="32" spans="1:9" ht="28.5" x14ac:dyDescent="0.2">
      <c r="A32" s="32"/>
      <c r="B32" s="9" t="s">
        <v>90</v>
      </c>
      <c r="C32" s="7"/>
      <c r="D32" s="7"/>
      <c r="E32" s="7"/>
      <c r="F32" s="7"/>
      <c r="G32" s="7"/>
      <c r="H32" s="11"/>
      <c r="I32" s="11"/>
    </row>
    <row r="33" spans="1:9" ht="14.25" x14ac:dyDescent="0.2">
      <c r="A33" s="32">
        <v>6.02</v>
      </c>
      <c r="B33" s="20" t="s">
        <v>91</v>
      </c>
      <c r="C33" s="22"/>
      <c r="D33" s="7"/>
      <c r="E33" s="7"/>
      <c r="F33" s="7">
        <v>25</v>
      </c>
      <c r="G33" s="7"/>
      <c r="H33" s="11"/>
      <c r="I33" s="11"/>
    </row>
    <row r="34" spans="1:9" ht="14.25" x14ac:dyDescent="0.2">
      <c r="A34" s="32">
        <v>6.03</v>
      </c>
      <c r="B34" s="20" t="s">
        <v>92</v>
      </c>
      <c r="C34" s="22"/>
      <c r="D34" s="7"/>
      <c r="E34" s="7"/>
      <c r="F34" s="7">
        <v>25</v>
      </c>
      <c r="G34" s="7"/>
      <c r="H34" s="11"/>
      <c r="I34" s="11"/>
    </row>
    <row r="35" spans="1:9" ht="14.25" x14ac:dyDescent="0.2">
      <c r="A35" s="32">
        <v>6.04</v>
      </c>
      <c r="B35" s="20" t="s">
        <v>93</v>
      </c>
      <c r="C35" s="22"/>
      <c r="D35" s="7"/>
      <c r="E35" s="7"/>
      <c r="F35" s="7">
        <v>17.75</v>
      </c>
      <c r="G35" s="7"/>
      <c r="H35" s="11"/>
      <c r="I35" s="11"/>
    </row>
    <row r="36" spans="1:9" ht="14.25" x14ac:dyDescent="0.2">
      <c r="A36" s="32">
        <v>6.05</v>
      </c>
      <c r="B36" s="20" t="s">
        <v>94</v>
      </c>
      <c r="C36" s="22"/>
      <c r="D36" s="7"/>
      <c r="E36" s="7"/>
      <c r="F36" s="7">
        <v>17.75</v>
      </c>
      <c r="G36" s="7"/>
      <c r="H36" s="11"/>
      <c r="I36" s="11"/>
    </row>
    <row r="37" spans="1:9" ht="14.25" x14ac:dyDescent="0.2">
      <c r="A37" s="32">
        <v>6.06</v>
      </c>
      <c r="B37" s="23" t="s">
        <v>41</v>
      </c>
      <c r="C37" s="7"/>
      <c r="D37" s="7"/>
      <c r="E37" s="7"/>
      <c r="F37" s="7">
        <v>10</v>
      </c>
      <c r="G37" s="7"/>
      <c r="H37" s="11"/>
      <c r="I37" s="11"/>
    </row>
    <row r="38" spans="1:9" ht="14.25" x14ac:dyDescent="0.2">
      <c r="A38" s="4"/>
      <c r="B38" s="4"/>
      <c r="C38" s="7"/>
      <c r="D38" s="7"/>
      <c r="E38" s="7"/>
      <c r="F38" s="7"/>
      <c r="G38" s="7"/>
      <c r="H38" s="11"/>
      <c r="I38" s="11"/>
    </row>
    <row r="39" spans="1:9" ht="15" x14ac:dyDescent="0.2">
      <c r="A39" s="33">
        <v>7</v>
      </c>
      <c r="B39" s="2" t="s">
        <v>32</v>
      </c>
      <c r="C39" s="5"/>
      <c r="D39" s="5"/>
      <c r="E39" s="5"/>
      <c r="F39" s="5"/>
      <c r="G39" s="5"/>
      <c r="H39" s="11">
        <f>SUM(C40:C47)+SUM(E40:E47)+SUM(F40:F47)+SUM(G40:G47)</f>
        <v>58</v>
      </c>
      <c r="I39" s="11">
        <f>H39/8.5</f>
        <v>6.8235294117647056</v>
      </c>
    </row>
    <row r="40" spans="1:9" ht="14.25" x14ac:dyDescent="0.2">
      <c r="A40" s="32">
        <v>7.01</v>
      </c>
      <c r="B40" s="4" t="s">
        <v>46</v>
      </c>
      <c r="C40" s="7"/>
      <c r="D40" s="7"/>
      <c r="E40" s="7"/>
      <c r="F40" s="7">
        <v>2</v>
      </c>
      <c r="G40" s="7">
        <v>1</v>
      </c>
      <c r="H40" s="11"/>
      <c r="I40" s="11"/>
    </row>
    <row r="41" spans="1:9" ht="14.25" x14ac:dyDescent="0.2">
      <c r="A41" s="32">
        <v>7.02</v>
      </c>
      <c r="B41" s="4" t="s">
        <v>47</v>
      </c>
      <c r="C41" s="7"/>
      <c r="D41" s="7"/>
      <c r="E41" s="7"/>
      <c r="F41" s="7">
        <v>2</v>
      </c>
      <c r="G41" s="7">
        <v>4</v>
      </c>
      <c r="H41" s="11"/>
      <c r="I41" s="11"/>
    </row>
    <row r="42" spans="1:9" ht="14.25" x14ac:dyDescent="0.2">
      <c r="A42" s="32">
        <v>7.03</v>
      </c>
      <c r="B42" s="13" t="s">
        <v>48</v>
      </c>
      <c r="C42" s="7"/>
      <c r="D42" s="7"/>
      <c r="E42" s="7"/>
      <c r="F42" s="7">
        <v>19</v>
      </c>
      <c r="G42" s="7">
        <v>5</v>
      </c>
      <c r="H42" s="11"/>
      <c r="I42" s="11"/>
    </row>
    <row r="43" spans="1:9" ht="14.25" x14ac:dyDescent="0.2">
      <c r="A43" s="32">
        <v>7.04</v>
      </c>
      <c r="B43" s="13" t="s">
        <v>56</v>
      </c>
      <c r="C43" s="19">
        <v>6</v>
      </c>
      <c r="D43" s="7"/>
      <c r="E43" s="7"/>
      <c r="F43" s="7"/>
      <c r="G43" s="12">
        <v>5</v>
      </c>
      <c r="H43" s="11"/>
      <c r="I43" s="11"/>
    </row>
    <row r="44" spans="1:9" ht="14.25" x14ac:dyDescent="0.2">
      <c r="A44" s="32">
        <v>7.05</v>
      </c>
      <c r="B44" s="13" t="s">
        <v>70</v>
      </c>
      <c r="C44" s="7"/>
      <c r="D44" s="7"/>
      <c r="E44" s="7"/>
      <c r="F44" s="7">
        <v>3</v>
      </c>
      <c r="G44" s="12">
        <v>3</v>
      </c>
      <c r="H44" s="11"/>
      <c r="I44" s="11"/>
    </row>
    <row r="45" spans="1:9" ht="14.25" x14ac:dyDescent="0.2">
      <c r="A45" s="32">
        <v>7.06</v>
      </c>
      <c r="B45" s="13" t="s">
        <v>57</v>
      </c>
      <c r="C45" s="7"/>
      <c r="D45" s="7"/>
      <c r="E45" s="7"/>
      <c r="F45" s="7"/>
      <c r="G45" s="12">
        <v>5</v>
      </c>
      <c r="H45" s="11"/>
      <c r="I45" s="11"/>
    </row>
    <row r="46" spans="1:9" ht="14.25" x14ac:dyDescent="0.2">
      <c r="A46" s="32">
        <v>7.07</v>
      </c>
      <c r="B46" s="13" t="s">
        <v>45</v>
      </c>
      <c r="C46" s="7"/>
      <c r="D46" s="7"/>
      <c r="E46" s="7"/>
      <c r="F46" s="7"/>
      <c r="G46" s="12">
        <v>3</v>
      </c>
      <c r="H46" s="11"/>
      <c r="I46" s="11"/>
    </row>
    <row r="47" spans="1:9" ht="14.25" x14ac:dyDescent="0.2">
      <c r="A47" s="4"/>
      <c r="B47" s="8"/>
      <c r="C47" s="7"/>
      <c r="D47" s="7"/>
      <c r="E47" s="7"/>
      <c r="F47" s="7"/>
      <c r="G47" s="18"/>
      <c r="H47" s="11"/>
      <c r="I47" s="11"/>
    </row>
    <row r="48" spans="1:9" ht="15" x14ac:dyDescent="0.2">
      <c r="A48" s="33">
        <v>8</v>
      </c>
      <c r="B48" s="2" t="s">
        <v>34</v>
      </c>
      <c r="C48" s="7"/>
      <c r="D48" s="7"/>
      <c r="E48" s="7"/>
      <c r="F48" s="7"/>
      <c r="G48" s="7"/>
      <c r="H48" s="11">
        <f>SUM(C49:C50)+SUM(D49:D50)+SUM(E49:E50)+SUM(F49:F50)+SUM(G48:G50)</f>
        <v>30</v>
      </c>
      <c r="I48" s="11">
        <f>H48/8.5</f>
        <v>3.5294117647058822</v>
      </c>
    </row>
    <row r="49" spans="1:9" ht="14.25" x14ac:dyDescent="0.2">
      <c r="A49" s="32">
        <v>8.01</v>
      </c>
      <c r="B49" s="4" t="s">
        <v>35</v>
      </c>
      <c r="C49" s="7">
        <v>10</v>
      </c>
      <c r="D49" s="7">
        <v>10</v>
      </c>
      <c r="E49" s="7"/>
      <c r="F49" s="7"/>
      <c r="G49" s="7"/>
      <c r="H49" s="11"/>
      <c r="I49" s="11"/>
    </row>
    <row r="50" spans="1:9" ht="14.25" x14ac:dyDescent="0.2">
      <c r="A50" s="32">
        <v>8.02</v>
      </c>
      <c r="B50" s="4" t="s">
        <v>36</v>
      </c>
      <c r="C50" s="7"/>
      <c r="D50" s="7">
        <v>10</v>
      </c>
      <c r="E50" s="7"/>
      <c r="F50" s="7"/>
      <c r="G50" s="7"/>
      <c r="H50" s="11"/>
      <c r="I50" s="11"/>
    </row>
    <row r="51" spans="1:9" ht="14.25" x14ac:dyDescent="0.2">
      <c r="A51" s="32"/>
      <c r="B51" s="4"/>
      <c r="C51" s="7"/>
      <c r="D51" s="7"/>
      <c r="E51" s="7"/>
      <c r="F51" s="7"/>
      <c r="G51" s="7"/>
      <c r="H51" s="11"/>
      <c r="I51" s="11"/>
    </row>
    <row r="52" spans="1:9" ht="15" x14ac:dyDescent="0.2">
      <c r="A52" s="33">
        <v>9</v>
      </c>
      <c r="B52" s="2" t="s">
        <v>60</v>
      </c>
      <c r="C52" s="7"/>
      <c r="D52" s="7"/>
      <c r="E52" s="7"/>
      <c r="F52" s="7"/>
      <c r="G52" s="7"/>
      <c r="H52" s="11">
        <f>SUM(C53:C55)+SUM(D53:D55)+SUM(E53:E55)+SUM(F53:F55)+SUM(G52:G55)</f>
        <v>20</v>
      </c>
      <c r="I52" s="11">
        <f>H52/8.5</f>
        <v>2.3529411764705883</v>
      </c>
    </row>
    <row r="53" spans="1:9" ht="14.25" x14ac:dyDescent="0.2">
      <c r="A53" s="32">
        <v>9.01</v>
      </c>
      <c r="B53" s="4" t="s">
        <v>50</v>
      </c>
      <c r="C53" s="7"/>
      <c r="D53" s="7"/>
      <c r="E53" s="7"/>
      <c r="F53" s="7"/>
      <c r="G53" s="7">
        <v>5</v>
      </c>
      <c r="H53" s="11"/>
      <c r="I53" s="11"/>
    </row>
    <row r="54" spans="1:9" ht="14.25" x14ac:dyDescent="0.2">
      <c r="A54" s="32">
        <v>9.02</v>
      </c>
      <c r="B54" s="13" t="s">
        <v>51</v>
      </c>
      <c r="C54" s="7"/>
      <c r="D54" s="7"/>
      <c r="E54" s="6">
        <v>5</v>
      </c>
      <c r="F54" s="6">
        <v>5</v>
      </c>
      <c r="G54" s="6">
        <v>5</v>
      </c>
      <c r="H54" s="11"/>
      <c r="I54" s="11"/>
    </row>
    <row r="55" spans="1:9" ht="14.25" x14ac:dyDescent="0.2">
      <c r="A55" s="4"/>
      <c r="B55" s="13"/>
      <c r="C55" s="7"/>
      <c r="D55" s="6"/>
      <c r="E55" s="7"/>
      <c r="F55" s="7"/>
      <c r="G55" s="7"/>
      <c r="H55" s="11"/>
      <c r="I55" s="11"/>
    </row>
    <row r="56" spans="1:9" ht="15.75" x14ac:dyDescent="0.25">
      <c r="A56" s="27"/>
      <c r="B56" s="28" t="s">
        <v>97</v>
      </c>
      <c r="C56" s="27">
        <f>SUM(C7:C55)</f>
        <v>16</v>
      </c>
      <c r="D56" s="27">
        <f>SUM(D7:D55)</f>
        <v>20</v>
      </c>
      <c r="E56" s="27">
        <f>SUM(E7:E55)</f>
        <v>5</v>
      </c>
      <c r="F56" s="27">
        <f>SUM(F7:F55)</f>
        <v>185.5</v>
      </c>
      <c r="G56" s="27">
        <f>SUM(G7:G55)</f>
        <v>59</v>
      </c>
      <c r="H56" s="38">
        <f>SUM(C56:G56)</f>
        <v>285.5</v>
      </c>
      <c r="I56" s="39">
        <f>H56/8.5</f>
        <v>33.588235294117645</v>
      </c>
    </row>
  </sheetData>
  <pageMargins left="0.7" right="0.7" top="0.78740157499999996" bottom="0.78740157499999996" header="0.3" footer="0.3"/>
  <pageSetup paperSize="9" scale="56" orientation="portrait" r:id="rId1"/>
  <headerFooter>
    <oddHeader>&amp;LEP Sissach - Eptingen&amp;CLeistungslisten TP3 Brücken&amp;RINGE EPSI
c/o Jauslin + Stebler Ingenierre AG
Stand 30.4.2014</oddHeader>
    <oddFooter>&amp;L&amp;Z&amp;F&amp;R&amp;P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6" sqref="H26"/>
    </sheetView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1.405</vt:lpstr>
      <vt:lpstr>1.406</vt:lpstr>
      <vt:lpstr>1.407</vt:lpstr>
      <vt:lpstr>1.421</vt:lpstr>
      <vt:lpstr>1.530</vt:lpstr>
      <vt:lpstr>1.662</vt:lpstr>
      <vt:lpstr>Tabelle2</vt:lpstr>
      <vt:lpstr>Tabelle3</vt:lpstr>
      <vt:lpstr>Tabelle4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Schädler Beat</cp:lastModifiedBy>
  <cp:lastPrinted>2014-05-22T05:15:30Z</cp:lastPrinted>
  <dcterms:created xsi:type="dcterms:W3CDTF">2014-05-19T18:23:47Z</dcterms:created>
  <dcterms:modified xsi:type="dcterms:W3CDTF">2014-05-22T05:16:30Z</dcterms:modified>
</cp:coreProperties>
</file>