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4915" windowHeight="12330"/>
  </bookViews>
  <sheets>
    <sheet name="Tabelle1" sheetId="1" r:id="rId1"/>
  </sheets>
  <calcPr calcId="145621"/>
</workbook>
</file>

<file path=xl/calcChain.xml><?xml version="1.0" encoding="utf-8"?>
<calcChain xmlns="http://schemas.openxmlformats.org/spreadsheetml/2006/main">
  <c r="L9" i="1" l="1"/>
  <c r="L10" i="1"/>
  <c r="L11" i="1"/>
  <c r="L12" i="1"/>
  <c r="L13" i="1"/>
  <c r="L14" i="1"/>
  <c r="B27" i="1"/>
  <c r="H15" i="1" l="1"/>
  <c r="I15" i="1"/>
  <c r="K9" i="1"/>
  <c r="K10" i="1"/>
  <c r="K11" i="1"/>
  <c r="K12" i="1"/>
  <c r="K13" i="1"/>
  <c r="K14" i="1"/>
  <c r="K8" i="1"/>
  <c r="L8" i="1" s="1"/>
  <c r="G15" i="1"/>
  <c r="K15" i="1" l="1"/>
  <c r="L15" i="1" s="1"/>
  <c r="L19" i="1" s="1"/>
  <c r="C15" i="1"/>
  <c r="D15" i="1"/>
  <c r="E13" i="1" l="1"/>
  <c r="E9" i="1"/>
  <c r="E10" i="1"/>
  <c r="E11" i="1"/>
  <c r="E12" i="1"/>
  <c r="E14" i="1"/>
  <c r="E8" i="1"/>
  <c r="E15" i="1" l="1"/>
  <c r="E19" i="1" s="1"/>
</calcChain>
</file>

<file path=xl/sharedStrings.xml><?xml version="1.0" encoding="utf-8"?>
<sst xmlns="http://schemas.openxmlformats.org/spreadsheetml/2006/main" count="49" uniqueCount="44">
  <si>
    <t>Budget Wildtierquerung</t>
  </si>
  <si>
    <t>EP SiEp</t>
  </si>
  <si>
    <t>Was</t>
  </si>
  <si>
    <t>bis 31.5.</t>
  </si>
  <si>
    <t>Total</t>
  </si>
  <si>
    <t>Dossier Vernehmlassung</t>
  </si>
  <si>
    <t xml:space="preserve">Ingenieering Konstruktion </t>
  </si>
  <si>
    <t>Bemerkung</t>
  </si>
  <si>
    <t>inkl Textbausteine T.B.</t>
  </si>
  <si>
    <t>Installationskonzept und Landerwerb</t>
  </si>
  <si>
    <t>inkl Grunderwerbsstabelle</t>
  </si>
  <si>
    <t>Ingenieering Talbächli</t>
  </si>
  <si>
    <t>aussteh.</t>
  </si>
  <si>
    <t>Pläne (Bereinigung Pläne b,c,d und neu k)</t>
  </si>
  <si>
    <t>Teamsitzungen und externe Sitzungen</t>
  </si>
  <si>
    <t>Projektkoordination, Techn. Bericht</t>
  </si>
  <si>
    <t>Wer</t>
  </si>
  <si>
    <t>AS</t>
  </si>
  <si>
    <t>NF</t>
  </si>
  <si>
    <t>NP</t>
  </si>
  <si>
    <t>SCe</t>
  </si>
  <si>
    <t>Alle</t>
  </si>
  <si>
    <t>Shd</t>
  </si>
  <si>
    <t>Total Vernehmlassungsdossier</t>
  </si>
  <si>
    <t>Bereinigung und Gut zum Druck</t>
  </si>
  <si>
    <t>Gesamttotal</t>
  </si>
  <si>
    <t>Umweltnotiz und 4 m-Dokumente</t>
  </si>
  <si>
    <t>Juni</t>
  </si>
  <si>
    <t>später</t>
  </si>
  <si>
    <t>Ausstehender Aufwand effektiv</t>
  </si>
  <si>
    <t>Stand 14.09.2015</t>
  </si>
  <si>
    <t>Juli-Aug</t>
  </si>
  <si>
    <t>Sep-Okt</t>
  </si>
  <si>
    <t>Später:</t>
  </si>
  <si>
    <t>Bereinigen UN</t>
  </si>
  <si>
    <t>Landerwerb</t>
  </si>
  <si>
    <t>Techn.Bericht und Kosten</t>
  </si>
  <si>
    <t>Pläne</t>
  </si>
  <si>
    <t>Diverses</t>
  </si>
  <si>
    <t>Total erwartet</t>
  </si>
  <si>
    <t>Budget abz. Tot. erwartet</t>
  </si>
  <si>
    <t xml:space="preserve">    - 170</t>
  </si>
  <si>
    <t>Budget</t>
  </si>
  <si>
    <t>Effektiv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</si>
</sst>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3" xfId="0" applyBorder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7" xfId="0" applyBorder="1"/>
    <xf numFmtId="0" fontId="0" fillId="0" borderId="11" xfId="0" applyBorder="1"/>
    <xf numFmtId="0" fontId="0" fillId="3" borderId="0" xfId="0" applyFill="1"/>
    <xf numFmtId="0" fontId="0" fillId="2" borderId="4" xfId="0" applyFill="1" applyBorder="1"/>
    <xf numFmtId="0" fontId="4" fillId="3" borderId="1" xfId="0" applyFont="1" applyFill="1" applyBorder="1"/>
    <xf numFmtId="0" fontId="0" fillId="3" borderId="1" xfId="0" applyFill="1" applyBorder="1"/>
    <xf numFmtId="0" fontId="0" fillId="3" borderId="4" xfId="0" applyFill="1" applyBorder="1"/>
    <xf numFmtId="0" fontId="0" fillId="3" borderId="6" xfId="0" applyFill="1" applyBorder="1"/>
    <xf numFmtId="0" fontId="0" fillId="3" borderId="1" xfId="0" quotePrefix="1" applyFill="1" applyBorder="1"/>
    <xf numFmtId="0" fontId="1" fillId="0" borderId="1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B4" sqref="B4:L4"/>
    </sheetView>
  </sheetViews>
  <sheetFormatPr baseColWidth="10" defaultRowHeight="12.75" x14ac:dyDescent="0.2"/>
  <cols>
    <col min="1" max="1" width="36.140625" customWidth="1"/>
    <col min="2" max="2" width="6.140625" customWidth="1"/>
    <col min="3" max="4" width="7.42578125" customWidth="1"/>
    <col min="5" max="5" width="6.28515625" customWidth="1"/>
    <col min="6" max="6" width="22.28515625" customWidth="1"/>
    <col min="7" max="7" width="5.7109375" customWidth="1"/>
    <col min="8" max="8" width="7.28515625" customWidth="1"/>
    <col min="9" max="9" width="7.5703125" customWidth="1"/>
    <col min="10" max="11" width="7.28515625" customWidth="1"/>
  </cols>
  <sheetData>
    <row r="1" spans="1:12" ht="15.75" x14ac:dyDescent="0.25">
      <c r="A1" s="2" t="s">
        <v>1</v>
      </c>
      <c r="B1" s="2"/>
    </row>
    <row r="2" spans="1:12" ht="18" x14ac:dyDescent="0.25">
      <c r="A2" s="1" t="s">
        <v>0</v>
      </c>
      <c r="B2" s="1"/>
      <c r="K2" s="18" t="s">
        <v>30</v>
      </c>
    </row>
    <row r="3" spans="1:12" ht="14.25" customHeight="1" x14ac:dyDescent="0.25">
      <c r="A3" s="1"/>
      <c r="B3" s="1"/>
      <c r="K3" s="18"/>
    </row>
    <row r="4" spans="1:12" ht="15.75" customHeight="1" x14ac:dyDescent="0.2">
      <c r="B4" s="35" t="s">
        <v>42</v>
      </c>
      <c r="C4" s="35"/>
      <c r="D4" s="35"/>
      <c r="E4" s="35"/>
      <c r="F4" s="35"/>
      <c r="G4" s="35" t="s">
        <v>43</v>
      </c>
      <c r="H4" s="35"/>
      <c r="I4" s="35"/>
      <c r="J4" s="35"/>
      <c r="K4" s="35"/>
      <c r="L4" s="35"/>
    </row>
    <row r="5" spans="1:12" x14ac:dyDescent="0.2">
      <c r="A5" s="3" t="s">
        <v>2</v>
      </c>
      <c r="B5" s="4" t="s">
        <v>16</v>
      </c>
      <c r="C5" s="22" t="s">
        <v>3</v>
      </c>
      <c r="D5" s="21" t="s">
        <v>12</v>
      </c>
      <c r="E5" s="4" t="s">
        <v>4</v>
      </c>
      <c r="F5" s="3" t="s">
        <v>7</v>
      </c>
      <c r="G5" s="20" t="s">
        <v>29</v>
      </c>
      <c r="H5" s="20"/>
      <c r="I5" s="20"/>
      <c r="J5" s="20"/>
      <c r="K5" s="29"/>
      <c r="L5" s="30" t="s">
        <v>39</v>
      </c>
    </row>
    <row r="6" spans="1:12" ht="6" customHeight="1" x14ac:dyDescent="0.2">
      <c r="A6" s="7"/>
      <c r="B6" s="8"/>
      <c r="C6" s="8"/>
      <c r="D6" s="16"/>
      <c r="E6" s="8"/>
      <c r="F6" s="9"/>
      <c r="G6" s="20"/>
      <c r="H6" s="20"/>
      <c r="I6" s="20"/>
      <c r="J6" s="20"/>
      <c r="K6" s="20"/>
      <c r="L6" s="28"/>
    </row>
    <row r="7" spans="1:12" x14ac:dyDescent="0.2">
      <c r="A7" s="5" t="s">
        <v>5</v>
      </c>
      <c r="B7" s="10"/>
      <c r="C7" s="8"/>
      <c r="D7" s="16"/>
      <c r="E7" s="8"/>
      <c r="F7" s="9"/>
      <c r="G7" s="19" t="s">
        <v>27</v>
      </c>
      <c r="H7" s="19" t="s">
        <v>31</v>
      </c>
      <c r="I7" s="19" t="s">
        <v>32</v>
      </c>
      <c r="J7" s="19" t="s">
        <v>28</v>
      </c>
      <c r="K7" s="19" t="s">
        <v>4</v>
      </c>
      <c r="L7" s="30"/>
    </row>
    <row r="8" spans="1:12" x14ac:dyDescent="0.2">
      <c r="A8" s="3" t="s">
        <v>6</v>
      </c>
      <c r="B8" s="4" t="s">
        <v>17</v>
      </c>
      <c r="C8" s="4">
        <v>75</v>
      </c>
      <c r="D8" s="15">
        <v>70</v>
      </c>
      <c r="E8" s="4">
        <f>SUM(C8:D8)</f>
        <v>145</v>
      </c>
      <c r="F8" s="3" t="s">
        <v>8</v>
      </c>
      <c r="G8" s="15">
        <v>28</v>
      </c>
      <c r="H8" s="15">
        <v>70</v>
      </c>
      <c r="I8" s="15"/>
      <c r="J8" s="15"/>
      <c r="K8" s="15">
        <f>SUM(G8:J8)</f>
        <v>98</v>
      </c>
      <c r="L8" s="31">
        <f>K8+C8</f>
        <v>173</v>
      </c>
    </row>
    <row r="9" spans="1:12" x14ac:dyDescent="0.2">
      <c r="A9" s="3" t="s">
        <v>9</v>
      </c>
      <c r="B9" s="4" t="s">
        <v>17</v>
      </c>
      <c r="C9" s="4">
        <v>5</v>
      </c>
      <c r="D9" s="15">
        <v>25</v>
      </c>
      <c r="E9" s="4">
        <f t="shared" ref="E9:E14" si="0">SUM(C9:D9)</f>
        <v>30</v>
      </c>
      <c r="F9" s="3" t="s">
        <v>10</v>
      </c>
      <c r="G9" s="15"/>
      <c r="H9" s="15">
        <v>32</v>
      </c>
      <c r="I9" s="15"/>
      <c r="J9" s="15"/>
      <c r="K9" s="15">
        <f t="shared" ref="K9:K14" si="1">SUM(G9:J9)</f>
        <v>32</v>
      </c>
      <c r="L9" s="31">
        <f t="shared" ref="L9:L19" si="2">K9+C9</f>
        <v>37</v>
      </c>
    </row>
    <row r="10" spans="1:12" x14ac:dyDescent="0.2">
      <c r="A10" s="3" t="s">
        <v>26</v>
      </c>
      <c r="B10" s="4" t="s">
        <v>18</v>
      </c>
      <c r="C10" s="4">
        <v>33</v>
      </c>
      <c r="D10" s="15">
        <v>77</v>
      </c>
      <c r="E10" s="4">
        <f t="shared" si="0"/>
        <v>110</v>
      </c>
      <c r="F10" s="3" t="s">
        <v>8</v>
      </c>
      <c r="G10" s="15">
        <v>5</v>
      </c>
      <c r="H10" s="15">
        <v>57</v>
      </c>
      <c r="I10" s="15"/>
      <c r="J10" s="15"/>
      <c r="K10" s="15">
        <f t="shared" si="1"/>
        <v>62</v>
      </c>
      <c r="L10" s="31">
        <f t="shared" si="2"/>
        <v>95</v>
      </c>
    </row>
    <row r="11" spans="1:12" x14ac:dyDescent="0.2">
      <c r="A11" s="3" t="s">
        <v>11</v>
      </c>
      <c r="B11" s="4" t="s">
        <v>19</v>
      </c>
      <c r="C11" s="4">
        <v>2</v>
      </c>
      <c r="D11" s="15">
        <v>28</v>
      </c>
      <c r="E11" s="4">
        <f t="shared" si="0"/>
        <v>30</v>
      </c>
      <c r="F11" s="3" t="s">
        <v>8</v>
      </c>
      <c r="G11" s="15">
        <v>9</v>
      </c>
      <c r="H11" s="15">
        <v>21</v>
      </c>
      <c r="I11" s="15"/>
      <c r="J11" s="15"/>
      <c r="K11" s="15">
        <f t="shared" si="1"/>
        <v>30</v>
      </c>
      <c r="L11" s="31">
        <f t="shared" si="2"/>
        <v>32</v>
      </c>
    </row>
    <row r="12" spans="1:12" x14ac:dyDescent="0.2">
      <c r="A12" s="3" t="s">
        <v>13</v>
      </c>
      <c r="B12" s="4" t="s">
        <v>20</v>
      </c>
      <c r="C12" s="4">
        <v>55</v>
      </c>
      <c r="D12" s="15">
        <v>65</v>
      </c>
      <c r="E12" s="4">
        <f t="shared" si="0"/>
        <v>120</v>
      </c>
      <c r="F12" s="9"/>
      <c r="G12" s="15">
        <v>65</v>
      </c>
      <c r="H12" s="15">
        <v>77</v>
      </c>
      <c r="I12" s="15"/>
      <c r="J12" s="15"/>
      <c r="K12" s="15">
        <f t="shared" si="1"/>
        <v>142</v>
      </c>
      <c r="L12" s="31">
        <f t="shared" si="2"/>
        <v>197</v>
      </c>
    </row>
    <row r="13" spans="1:12" x14ac:dyDescent="0.2">
      <c r="A13" s="3" t="s">
        <v>14</v>
      </c>
      <c r="B13" s="4" t="s">
        <v>21</v>
      </c>
      <c r="C13" s="4"/>
      <c r="D13" s="15">
        <v>30</v>
      </c>
      <c r="E13" s="4">
        <f t="shared" si="0"/>
        <v>30</v>
      </c>
      <c r="F13" s="9"/>
      <c r="G13" s="15"/>
      <c r="H13" s="15"/>
      <c r="I13" s="15"/>
      <c r="J13" s="15"/>
      <c r="K13" s="15">
        <f t="shared" si="1"/>
        <v>0</v>
      </c>
      <c r="L13" s="31">
        <f t="shared" si="2"/>
        <v>0</v>
      </c>
    </row>
    <row r="14" spans="1:12" x14ac:dyDescent="0.2">
      <c r="A14" s="3" t="s">
        <v>15</v>
      </c>
      <c r="B14" s="4" t="s">
        <v>22</v>
      </c>
      <c r="C14" s="4"/>
      <c r="D14" s="15">
        <v>30</v>
      </c>
      <c r="E14" s="4">
        <f t="shared" si="0"/>
        <v>30</v>
      </c>
      <c r="F14" s="9"/>
      <c r="G14" s="15">
        <v>9</v>
      </c>
      <c r="H14" s="15">
        <v>9</v>
      </c>
      <c r="I14" s="15"/>
      <c r="J14" s="15"/>
      <c r="K14" s="15">
        <f t="shared" si="1"/>
        <v>18</v>
      </c>
      <c r="L14" s="31">
        <f t="shared" si="2"/>
        <v>18</v>
      </c>
    </row>
    <row r="15" spans="1:12" x14ac:dyDescent="0.2">
      <c r="A15" s="5" t="s">
        <v>23</v>
      </c>
      <c r="B15" s="6"/>
      <c r="C15" s="6">
        <f t="shared" ref="C15:D15" si="3">SUM(C8:C14)</f>
        <v>170</v>
      </c>
      <c r="D15" s="17">
        <f t="shared" si="3"/>
        <v>325</v>
      </c>
      <c r="E15" s="6">
        <f>SUM(E8:E14)</f>
        <v>495</v>
      </c>
      <c r="F15" s="14"/>
      <c r="G15" s="15">
        <f>SUM(G8:G14)</f>
        <v>116</v>
      </c>
      <c r="H15" s="15">
        <f t="shared" ref="H15:I15" si="4">SUM(H8:H14)</f>
        <v>266</v>
      </c>
      <c r="I15" s="15">
        <f t="shared" si="4"/>
        <v>0</v>
      </c>
      <c r="J15" s="15">
        <v>115</v>
      </c>
      <c r="K15" s="15">
        <f>SUM(G15:J15)</f>
        <v>497</v>
      </c>
      <c r="L15" s="31">
        <f t="shared" si="2"/>
        <v>667</v>
      </c>
    </row>
    <row r="16" spans="1:12" ht="5.25" customHeight="1" x14ac:dyDescent="0.2">
      <c r="A16" s="7"/>
      <c r="B16" s="11"/>
      <c r="C16" s="8"/>
      <c r="D16" s="8"/>
      <c r="E16" s="8"/>
      <c r="F16" s="9"/>
    </row>
    <row r="17" spans="1:12" x14ac:dyDescent="0.2">
      <c r="A17" s="5" t="s">
        <v>24</v>
      </c>
      <c r="B17" s="12"/>
      <c r="C17" s="13"/>
      <c r="D17" s="13"/>
      <c r="E17" s="6">
        <v>35</v>
      </c>
      <c r="F17" s="14"/>
      <c r="L17" s="31">
        <v>35</v>
      </c>
    </row>
    <row r="18" spans="1:12" ht="6.75" customHeight="1" x14ac:dyDescent="0.2">
      <c r="A18" s="7"/>
      <c r="B18" s="11"/>
      <c r="C18" s="8"/>
      <c r="D18" s="8"/>
      <c r="E18" s="8"/>
      <c r="F18" s="9"/>
    </row>
    <row r="19" spans="1:12" x14ac:dyDescent="0.2">
      <c r="A19" s="5" t="s">
        <v>25</v>
      </c>
      <c r="B19" s="12"/>
      <c r="C19" s="13"/>
      <c r="D19" s="13"/>
      <c r="E19" s="6">
        <f>E17+E15</f>
        <v>530</v>
      </c>
      <c r="F19" s="14"/>
      <c r="L19" s="31">
        <f>L17+L15</f>
        <v>702</v>
      </c>
    </row>
    <row r="21" spans="1:12" x14ac:dyDescent="0.2">
      <c r="A21" t="s">
        <v>33</v>
      </c>
      <c r="F21" s="32" t="s">
        <v>40</v>
      </c>
      <c r="G21" s="33"/>
      <c r="H21" s="34" t="s">
        <v>41</v>
      </c>
    </row>
    <row r="22" spans="1:12" x14ac:dyDescent="0.2">
      <c r="A22" s="23" t="s">
        <v>34</v>
      </c>
      <c r="B22" s="25">
        <v>20</v>
      </c>
    </row>
    <row r="23" spans="1:12" x14ac:dyDescent="0.2">
      <c r="A23" s="7" t="s">
        <v>35</v>
      </c>
      <c r="B23" s="26">
        <v>15</v>
      </c>
    </row>
    <row r="24" spans="1:12" x14ac:dyDescent="0.2">
      <c r="A24" s="7" t="s">
        <v>36</v>
      </c>
      <c r="B24" s="26">
        <v>20</v>
      </c>
    </row>
    <row r="25" spans="1:12" x14ac:dyDescent="0.2">
      <c r="A25" s="7" t="s">
        <v>37</v>
      </c>
      <c r="B25" s="26">
        <v>30</v>
      </c>
    </row>
    <row r="26" spans="1:12" x14ac:dyDescent="0.2">
      <c r="A26" s="7" t="s">
        <v>38</v>
      </c>
      <c r="B26" s="27">
        <v>30</v>
      </c>
    </row>
    <row r="27" spans="1:12" x14ac:dyDescent="0.2">
      <c r="A27" s="3" t="s">
        <v>4</v>
      </c>
      <c r="B27" s="24">
        <f>SUM(B22:B26)</f>
        <v>115</v>
      </c>
    </row>
  </sheetData>
  <mergeCells count="4">
    <mergeCell ref="B4:F4"/>
    <mergeCell ref="G4:L4"/>
    <mergeCell ref="G5:J5"/>
    <mergeCell ref="G6:K6"/>
  </mergeCells>
  <pageMargins left="0.70866141732283472" right="0.70866141732283472" top="0.78740157480314965" bottom="0.78740157480314965" header="0.31496062992125984" footer="0.31496062992125984"/>
  <pageSetup paperSize="9" orientation="landscape" r:id="rId1"/>
  <headerFooter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Aegerter &amp; Bosshardt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Schädler Beat</dc:creator>
  <cp:lastModifiedBy>Schädler Beat</cp:lastModifiedBy>
  <cp:lastPrinted>2015-09-14T10:51:21Z</cp:lastPrinted>
  <dcterms:created xsi:type="dcterms:W3CDTF">2015-06-03T15:38:34Z</dcterms:created>
  <dcterms:modified xsi:type="dcterms:W3CDTF">2015-09-14T10:58:50Z</dcterms:modified>
</cp:coreProperties>
</file>