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7580" windowHeight="960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F13" i="1" l="1"/>
  <c r="D13" i="1"/>
  <c r="B13" i="1"/>
  <c r="G12" i="1"/>
  <c r="I12" i="1" s="1"/>
  <c r="E12" i="1"/>
  <c r="C12" i="1"/>
  <c r="G11" i="1"/>
  <c r="E11" i="1"/>
  <c r="C11" i="1"/>
  <c r="G10" i="1"/>
  <c r="I10" i="1" s="1"/>
  <c r="E10" i="1"/>
  <c r="C10" i="1"/>
  <c r="G9" i="1"/>
  <c r="E9" i="1"/>
  <c r="C9" i="1"/>
  <c r="G8" i="1"/>
  <c r="I8" i="1" s="1"/>
  <c r="E8" i="1"/>
  <c r="C8" i="1"/>
  <c r="G7" i="1"/>
  <c r="G13" i="1" s="1"/>
  <c r="E7" i="1"/>
  <c r="E13" i="1" s="1"/>
  <c r="C7" i="1"/>
  <c r="C13" i="1" s="1"/>
  <c r="H10" i="1" l="1"/>
  <c r="H8" i="1"/>
  <c r="H9" i="1"/>
  <c r="H11" i="1"/>
  <c r="I9" i="1"/>
  <c r="I11" i="1"/>
  <c r="H12" i="1"/>
  <c r="I7" i="1"/>
  <c r="I13" i="1" s="1"/>
  <c r="H7" i="1"/>
  <c r="H13" i="1" s="1"/>
</calcChain>
</file>

<file path=xl/sharedStrings.xml><?xml version="1.0" encoding="utf-8"?>
<sst xmlns="http://schemas.openxmlformats.org/spreadsheetml/2006/main" count="23" uniqueCount="17">
  <si>
    <t>EP SI-EP / TP 3</t>
  </si>
  <si>
    <t>Übersicht Honorar- / Stundensituation per Ende Februar</t>
  </si>
  <si>
    <t>Kat.</t>
  </si>
  <si>
    <t>neuer NO</t>
  </si>
  <si>
    <t>Total</t>
  </si>
  <si>
    <t>Rest</t>
  </si>
  <si>
    <t>B</t>
  </si>
  <si>
    <t>C</t>
  </si>
  <si>
    <t>D</t>
  </si>
  <si>
    <t>E</t>
  </si>
  <si>
    <t>F</t>
  </si>
  <si>
    <t>G</t>
  </si>
  <si>
    <t>Vertrag exkl NO1</t>
  </si>
  <si>
    <t>geleistet per 28.2.14</t>
  </si>
  <si>
    <t>Vertrag inkl neuer NO</t>
  </si>
  <si>
    <t>[h]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</si>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</sst>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CHF&quot;\ * #,##0.00_ ;_ &quot;CHF&quot;\ * \-#,##0.00_ ;_ &quot;CHF&quot;\ * &quot;-&quot;??_ ;_ @_ 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/>
    <xf numFmtId="1" fontId="0" fillId="0" borderId="5" xfId="0" applyNumberForma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9" sqref="L9"/>
    </sheetView>
  </sheetViews>
  <sheetFormatPr baseColWidth="10" defaultRowHeight="12.75" x14ac:dyDescent="0.2"/>
  <sheetData>
    <row r="1" spans="1:9" x14ac:dyDescent="0.2">
      <c r="A1" s="1" t="s">
        <v>0</v>
      </c>
    </row>
    <row r="2" spans="1:9" x14ac:dyDescent="0.2">
      <c r="A2" s="1" t="s">
        <v>1</v>
      </c>
    </row>
    <row r="4" spans="1:9" x14ac:dyDescent="0.2">
      <c r="A4" s="6" t="s">
        <v>2</v>
      </c>
      <c r="B4" s="10" t="s">
        <v>12</v>
      </c>
      <c r="C4" s="11"/>
      <c r="D4" s="12" t="s">
        <v>13</v>
      </c>
      <c r="E4" s="11"/>
      <c r="F4" s="13" t="s">
        <v>3</v>
      </c>
      <c r="G4" s="14" t="s">
        <v>14</v>
      </c>
      <c r="H4" s="15"/>
      <c r="I4" s="13" t="s">
        <v>5</v>
      </c>
    </row>
    <row r="5" spans="1:9" x14ac:dyDescent="0.2">
      <c r="A5" s="7"/>
      <c r="B5" s="16" t="s">
        <v>15</v>
      </c>
      <c r="C5" s="17" t="s">
        <v>16</v>
      </c>
      <c r="D5" s="17" t="s">
        <v>15</v>
      </c>
      <c r="E5" s="17" t="s">
        <v>16</v>
      </c>
      <c r="F5" s="16" t="s">
        <v>15</v>
      </c>
      <c r="G5" s="16" t="s">
        <v>15</v>
      </c>
      <c r="H5" s="17" t="s">
        <v>16</v>
      </c>
      <c r="I5" s="16" t="s">
        <v>15</v>
      </c>
    </row>
    <row r="6" spans="1:9" x14ac:dyDescent="0.2">
      <c r="A6" s="8"/>
      <c r="B6" s="18"/>
      <c r="C6" s="9"/>
      <c r="D6" s="9"/>
      <c r="E6" s="9"/>
      <c r="F6" s="9"/>
      <c r="G6" s="9"/>
      <c r="H6" s="9"/>
      <c r="I6" s="9"/>
    </row>
    <row r="7" spans="1:9" x14ac:dyDescent="0.2">
      <c r="A7" s="2" t="s">
        <v>6</v>
      </c>
      <c r="B7" s="4">
        <v>420</v>
      </c>
      <c r="C7" s="4">
        <f>B7*100/$B$13</f>
        <v>14</v>
      </c>
      <c r="D7" s="4">
        <v>859</v>
      </c>
      <c r="E7" s="19">
        <f>D7*100/$D$13</f>
        <v>23.380511703864997</v>
      </c>
      <c r="F7" s="4">
        <v>570</v>
      </c>
      <c r="G7" s="4">
        <f>F7+B7</f>
        <v>990</v>
      </c>
      <c r="H7" s="19">
        <f>G7*100/$G$13</f>
        <v>19.449901768172889</v>
      </c>
      <c r="I7" s="4">
        <f>G7-D7</f>
        <v>131</v>
      </c>
    </row>
    <row r="8" spans="1:9" x14ac:dyDescent="0.2">
      <c r="A8" s="2" t="s">
        <v>7</v>
      </c>
      <c r="B8" s="4">
        <v>210</v>
      </c>
      <c r="C8" s="4">
        <f t="shared" ref="C8:C12" si="0">B8*100/$B$13</f>
        <v>7</v>
      </c>
      <c r="D8" s="4">
        <v>586</v>
      </c>
      <c r="E8" s="19">
        <f t="shared" ref="E8:E12" si="1">D8*100/$D$13</f>
        <v>15.949918345127927</v>
      </c>
      <c r="F8" s="4">
        <v>438</v>
      </c>
      <c r="G8" s="4">
        <f t="shared" ref="G8:G12" si="2">F8+B8</f>
        <v>648</v>
      </c>
      <c r="H8" s="19">
        <f t="shared" ref="H8:H12" si="3">G8*100/$G$13</f>
        <v>12.730844793713164</v>
      </c>
      <c r="I8" s="4">
        <f t="shared" ref="I8:I12" si="4">G8-D8</f>
        <v>62</v>
      </c>
    </row>
    <row r="9" spans="1:9" x14ac:dyDescent="0.2">
      <c r="A9" s="2" t="s">
        <v>8</v>
      </c>
      <c r="B9" s="4">
        <v>860</v>
      </c>
      <c r="C9" s="19">
        <f t="shared" si="0"/>
        <v>28.666666666666668</v>
      </c>
      <c r="D9" s="4">
        <v>2028</v>
      </c>
      <c r="E9" s="19">
        <f t="shared" si="1"/>
        <v>55.198693522046817</v>
      </c>
      <c r="F9" s="4">
        <v>690</v>
      </c>
      <c r="G9" s="4">
        <f t="shared" si="2"/>
        <v>1550</v>
      </c>
      <c r="H9" s="19">
        <f t="shared" si="3"/>
        <v>30.451866404715126</v>
      </c>
      <c r="I9" s="4">
        <f t="shared" si="4"/>
        <v>-478</v>
      </c>
    </row>
    <row r="10" spans="1:9" x14ac:dyDescent="0.2">
      <c r="A10" s="2" t="s">
        <v>9</v>
      </c>
      <c r="B10" s="4">
        <v>510</v>
      </c>
      <c r="C10" s="4">
        <f t="shared" si="0"/>
        <v>17</v>
      </c>
      <c r="D10" s="4">
        <v>6</v>
      </c>
      <c r="E10" s="19">
        <f t="shared" si="1"/>
        <v>0.16330974414806751</v>
      </c>
      <c r="F10" s="4">
        <v>166</v>
      </c>
      <c r="G10" s="4">
        <f t="shared" si="2"/>
        <v>676</v>
      </c>
      <c r="H10" s="19">
        <f t="shared" si="3"/>
        <v>13.280943025540275</v>
      </c>
      <c r="I10" s="4">
        <f t="shared" si="4"/>
        <v>670</v>
      </c>
    </row>
    <row r="11" spans="1:9" x14ac:dyDescent="0.2">
      <c r="A11" s="2" t="s">
        <v>10</v>
      </c>
      <c r="B11" s="4">
        <v>480</v>
      </c>
      <c r="C11" s="4">
        <f t="shared" si="0"/>
        <v>16</v>
      </c>
      <c r="D11" s="4">
        <v>195</v>
      </c>
      <c r="E11" s="19">
        <f t="shared" si="1"/>
        <v>5.3075666848121941</v>
      </c>
      <c r="F11" s="4">
        <v>110</v>
      </c>
      <c r="G11" s="4">
        <f t="shared" si="2"/>
        <v>590</v>
      </c>
      <c r="H11" s="19">
        <f t="shared" si="3"/>
        <v>11.591355599214145</v>
      </c>
      <c r="I11" s="4">
        <f t="shared" si="4"/>
        <v>395</v>
      </c>
    </row>
    <row r="12" spans="1:9" x14ac:dyDescent="0.2">
      <c r="A12" s="2" t="s">
        <v>11</v>
      </c>
      <c r="B12" s="4">
        <v>520</v>
      </c>
      <c r="C12" s="19">
        <f t="shared" si="0"/>
        <v>17.333333333333332</v>
      </c>
      <c r="D12" s="4"/>
      <c r="E12" s="19">
        <f t="shared" si="1"/>
        <v>0</v>
      </c>
      <c r="F12" s="4">
        <v>116</v>
      </c>
      <c r="G12" s="4">
        <f t="shared" si="2"/>
        <v>636</v>
      </c>
      <c r="H12" s="19">
        <f t="shared" si="3"/>
        <v>12.495088408644401</v>
      </c>
      <c r="I12" s="4">
        <f t="shared" si="4"/>
        <v>636</v>
      </c>
    </row>
    <row r="13" spans="1:9" x14ac:dyDescent="0.2">
      <c r="A13" s="3" t="s">
        <v>4</v>
      </c>
      <c r="B13" s="5">
        <f>SUM(B7:B12)</f>
        <v>3000</v>
      </c>
      <c r="C13" s="5">
        <f>SUM(C7:C12)</f>
        <v>100</v>
      </c>
      <c r="D13" s="5">
        <f>SUM(D7:D12)</f>
        <v>3674</v>
      </c>
      <c r="E13" s="5">
        <f>SUM(E7:E12)</f>
        <v>100</v>
      </c>
      <c r="F13" s="5">
        <f t="shared" ref="F13:I13" si="5">SUM(F7:F12)</f>
        <v>2090</v>
      </c>
      <c r="G13" s="5">
        <f t="shared" si="5"/>
        <v>5090</v>
      </c>
      <c r="H13" s="3">
        <f t="shared" si="5"/>
        <v>100</v>
      </c>
      <c r="I13" s="5">
        <f t="shared" si="5"/>
        <v>1416</v>
      </c>
    </row>
  </sheetData>
  <mergeCells count="3">
    <mergeCell ref="B4:C4"/>
    <mergeCell ref="D4:E4"/>
    <mergeCell ref="G4:H4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2014-04-02T07:06:55Z</cp:lastPrinted>
  <dcterms:created xsi:type="dcterms:W3CDTF">2014-04-02T06:05:28Z</dcterms:created>
  <dcterms:modified xsi:type="dcterms:W3CDTF">2014-04-02T07:06:58Z</dcterms:modified>
</cp:coreProperties>
</file>