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2_Nachträge\"/>
    </mc:Choice>
  </mc:AlternateContent>
  <bookViews>
    <workbookView xWindow="0" yWindow="0" windowWidth="25395" windowHeight="11445" activeTab="1"/>
  </bookViews>
  <sheets>
    <sheet name="Tabelle1" sheetId="1" r:id="rId1"/>
    <sheet name="Tabelle2" sheetId="6" r:id="rId2"/>
  </sheets>
  <definedNames>
    <definedName name="_xlnm.Print_Area" localSheetId="1">Tabelle2!$A$1:$M$13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3" i="6" l="1"/>
</calcChain>
</file>

<file path=xl/sharedStrings.xml><?xml version="1.0" encoding="utf-8"?>
<sst xmlns="http://schemas.openxmlformats.org/spreadsheetml/2006/main" count="105" uniqueCount="71">
  <si>
    <t>Pos</t>
  </si>
  <si>
    <t>Grobbeschrieb der Hauptleistungen</t>
  </si>
  <si>
    <t>Betroffene SIA-Phase</t>
  </si>
  <si>
    <t xml:space="preserve">Rapportierung / Abrechnung </t>
  </si>
  <si>
    <t xml:space="preserve">Meldung an ASTRA/BHU </t>
  </si>
  <si>
    <t>Entscheid ASTRA</t>
  </si>
  <si>
    <t>Digitalisierung Archiv</t>
  </si>
  <si>
    <t>Zusatz- / Mehr-leistungen</t>
  </si>
  <si>
    <t>Leistungs-Zeitraum</t>
  </si>
  <si>
    <t>Schriftliche NO erstellt?</t>
  </si>
  <si>
    <t>Status</t>
  </si>
  <si>
    <t>GIS-basierte Entwässerung</t>
  </si>
  <si>
    <t>Entflechtung Fremdwasser und Drittzuflüsse</t>
  </si>
  <si>
    <t>Zusatzleistungen betr. MK-Bearbeitung T/G</t>
  </si>
  <si>
    <t>M</t>
  </si>
  <si>
    <t>Z</t>
  </si>
  <si>
    <t xml:space="preserve">Für den Abschnitt müssen als Grundlage für das Erhaltungskonzept die Archivunterlagen gesichtet, geprüft, gemäss neuer Ablagestruktur geordnet und digitalisiert werden. </t>
  </si>
  <si>
    <t>Seitens EP besteht die Absicht, als Eigentümerin der Nationalstrasse mittelfristig einen GIS-basierten Werkleitungskataster zu führen. In einem ersten Schritt wurden entsprechende Vorgaben für den Bereich Entwässerung entwickelt. Diese sind in Pilotprojekten anzuwenden, um vorgängig der filialweiten Einführung Erfahrungen sammeln zu können.</t>
  </si>
  <si>
    <t>Bei der Digitalisierung des Archivs hat sich gezeigt, dass der Umfang der zu bearbeitenden Dokumente wesentlich grösser war, als dies zum Zeitpunkt der Aufwandschätzung erkennbar gewesen war. Mit vorliegender Ergänzug werden die Zusatzarbeiten präzisiert und drer Leistungsumfang erweitert.</t>
  </si>
  <si>
    <t xml:space="preserve">AS Frick, Bypass Kreisel West </t>
  </si>
  <si>
    <t>GHGW</t>
  </si>
  <si>
    <t>Nutzungsvereinbarung SABA</t>
  </si>
  <si>
    <t xml:space="preserve">Die ASTRA Filiale Zofingen hat im 2021 eine Mustervorgabe für Nutzungsvereinbarungen SABA erstellt. Das Dossier AP SABA soll mit drei Nutzungsvereinbarungen SABA ergänzt werden. </t>
  </si>
  <si>
    <t>Der bestehende Kreisel genügt den künftigen Anforderungen nicht mehr. Mit einer Optimierung des bestehenden Bauwerks wird der Kreisel ertüchtigt. Die dazu erforderliche Bypass-Spur benötigt zusätzlichen Landerwerb. Die Anpassung wird damit auflagerelevant und führt zu einem weiteren AP-Dossier</t>
  </si>
  <si>
    <t>erl.</t>
  </si>
  <si>
    <t>10/2020-03/2021</t>
  </si>
  <si>
    <t>01/2021-09/2021</t>
  </si>
  <si>
    <t>2019 - 2020</t>
  </si>
  <si>
    <t>1. Anmeldung anlässlich PS Bau v. 15.04.2021
2. Aktualisierte Kostenbetrachtung per 30.04.2021</t>
  </si>
  <si>
    <t xml:space="preserve">Die bestehende Nationalstrasse erhält aus historischen Gründen zusätzliche Wassereinträge aus Entwässerungsanlagen von Dritten (z.B. Kanton, Gemeinden, SBB, Private) von angrenzenden Flächen. Das AP SABA soll gemäss Planungsprämisse jedoch nur die innerhalb des Nationalstrassenperimeters anfallenden Wassermengen berücksichtigen. Die Entflechtung der Nationalstrasse von den Zuflüssen Dritter erfordert zusätzliche Projektierungsleistungen btr. a) Abtrennung und b) Weiterleitung von abgekoppelten Entwässerungssystemen.  </t>
  </si>
  <si>
    <t>AP</t>
  </si>
  <si>
    <t>MK</t>
  </si>
  <si>
    <t>EK</t>
  </si>
  <si>
    <t>EK/MK</t>
  </si>
  <si>
    <t>a) Die Bearbeitung von zwei Stützmauern (ARP 06 T/G) wurde vom Spezialisten der Bauherrschaft überprüft. In der Folge ergaben sich mehrere Aktualisierungen des Arbeitspapiers. Es resultieren  zusätzliche Aufwendungen in der Projektbearbeitung (Überprüfung der Grundlagen, Statische Betrachtungen, Massnahmenverifikation etc.), wie auch in der Projektführung, dem Sitzungswesen und der Koordination.
b) Zwischen Rheinfelden und Zeinigen befindet sich die Senkungsmulde Wasserloch, die neu in die Massnahmenbearbeitung aufzunehmen ist. Dazu gehören umfangreiche Grundlagenermittlungen wie auch die weitere Massnahmenausarbeitung.</t>
  </si>
  <si>
    <t>Erweiterung Digitalisierung Archiv</t>
  </si>
  <si>
    <r>
      <t xml:space="preserve">Geschätztes Honorar
</t>
    </r>
    <r>
      <rPr>
        <sz val="10"/>
        <color theme="1"/>
        <rFont val="Arial"/>
        <family val="2"/>
      </rPr>
      <t>[CHF] exkl. MwSt.</t>
    </r>
  </si>
  <si>
    <t>erledigt</t>
  </si>
  <si>
    <t>Verrechnung innerhalb MK</t>
  </si>
  <si>
    <t>Verrechnung innerhalb AP, (separater Beschrieb)</t>
  </si>
  <si>
    <t>Separate Rapportierung</t>
  </si>
  <si>
    <t>Innerhalb AP SABA (separater Beschrieb)</t>
  </si>
  <si>
    <t>Separater Index</t>
  </si>
  <si>
    <t xml:space="preserve">Diese Leistungen wurden von der GPL anlässlich der PS Bau vom Juli 2021 angefragt. </t>
  </si>
  <si>
    <t>bewilligt</t>
  </si>
  <si>
    <t>22.11.2019
korr. 07.05.2020</t>
  </si>
  <si>
    <t>Vertrags-bestandteil</t>
  </si>
  <si>
    <t>in Phase EK erbracht &amp; verrechnet</t>
  </si>
  <si>
    <t>Diverse ZL gem. Shd</t>
  </si>
  <si>
    <t>durch GPL explizit bestellt</t>
  </si>
  <si>
    <t>entgegen-genommen</t>
  </si>
  <si>
    <t>Nein</t>
  </si>
  <si>
    <t>durch GPL explizit bestellt, an Sitzung P-S xy bestätigt</t>
  </si>
  <si>
    <t>Grobschätzung Stunden</t>
  </si>
  <si>
    <t>Die aus dem MK resultierenden Installationsflächen ausserhalb der ASTRA-Parzelle werden mit diesem Dossier aufgelegt. Im Dossier wird der notwendige LE für GHGW ebenfalls integriert. Die Zusatzbewilligungen m-Dossiers sind ebenfalls Bestandteil dieses Dossiers.</t>
  </si>
  <si>
    <t>siehe Beilage (Aufwendungen im EK)</t>
  </si>
  <si>
    <t>AP Installationen und Landerwerb</t>
  </si>
  <si>
    <t>Aufwendungen angepasst gem.
a)  Ergänzungen btr. Objekte N3-360 und N3-350 (+300h) und
b) Senkungsmulde Rheinfelden sowie weitere Aspekte (+400h)</t>
  </si>
  <si>
    <t>Thematik / Titel</t>
  </si>
  <si>
    <t xml:space="preserve">Meldung anl. P-S Bau vom 16.09.2021 </t>
  </si>
  <si>
    <t>Diese Leistungen wurden von der GPL anlässlich der PS Bau vom Juli 2021 angefragt. Die erste Rückmeldung der IG erfolgte anlässlich der PS Bau vom 16.09.2021, die detaillierte Abschätzung wurde per 11.11.2021 versendet.</t>
  </si>
  <si>
    <t xml:space="preserve">Meldung anl. P-S Bau vom 14.07.2021 </t>
  </si>
  <si>
    <t xml:space="preserve">Meldung anl. P-S Bau vom 20.05.2021 </t>
  </si>
  <si>
    <t>Pendenz der IG (anlässlich P-S Nr. 18 (23.08.2021) für Lieferung Aufwand-schätzung zH BHU/GPL</t>
  </si>
  <si>
    <t>Pendenz der IG (anlässlich P-S Nr. 18 (23.08.2021);
Besprechung der ZL im Zuge Vorstellung EKP anlässlich P-S 19-2021 (16.09.2021) und Besprechung vom 01.10.2021.
Hinweis der IG, dass Aufwendungen AP SABA + ZL Entflechtung im Kostendach des ursprünglichen AP-Betrags (CHF 688'725.-) Platz finden.</t>
  </si>
  <si>
    <t>Die Anmeldung erfolgte an der PS Bau vom 20.05.2021
An der darauffolgenden PS-Bau wurden die ZL als solche bestätigt.</t>
  </si>
  <si>
    <r>
      <t>Das ASTRA sieht vor, den Abschnitt bis zum Jahr 2026 mit Anlagen zur Geschwindigkeitsharmonisierung und Gefahrenwarnung (GHGW) auszustatten. Es werde</t>
    </r>
    <r>
      <rPr>
        <sz val="10"/>
        <rFont val="Arial"/>
        <family val="2"/>
      </rPr>
      <t>n 10</t>
    </r>
    <r>
      <rPr>
        <sz val="10"/>
        <color theme="1"/>
        <rFont val="Arial"/>
        <family val="2"/>
      </rPr>
      <t xml:space="preserve"> neue Signalportale benötigt. Die Anpassungen sind nicht auflagerelevant, müssen jedoch mit allen Fachgebieten des MK (insbesondere T/U, BSA ferner K und T/G) abgestimmt werden. </t>
    </r>
  </si>
  <si>
    <t>Innerhalb MK, aber separater Index</t>
  </si>
  <si>
    <t>Abschnitt Mumpf, Umprojektierung SABA</t>
  </si>
  <si>
    <t>Innerhalb AP SABA</t>
  </si>
  <si>
    <t>Noch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</si>
</sst>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b/>
      <sz val="10"/>
      <color theme="1"/>
      <name val="Arial"/>
      <family val="2"/>
    </font>
    <font>
      <sz val="10"/>
      <color rgb="FF006100"/>
      <name val="Arial"/>
      <family val="2"/>
    </font>
    <font>
      <sz val="10"/>
      <color rgb="FF9C6500"/>
      <name val="Arial"/>
      <family val="2"/>
    </font>
    <font>
      <sz val="1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theme="2" tint="-9.9978637043366805E-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33">
    <xf numFmtId="0" fontId="0" fillId="0" borderId="0" xfId="0"/>
    <xf numFmtId="0" fontId="0" fillId="0" borderId="0" xfId="0" applyAlignment="1">
      <alignment vertical="top"/>
    </xf>
    <xf numFmtId="0" fontId="0" fillId="0" borderId="0" xfId="0"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3" fontId="0" fillId="0" borderId="1" xfId="0" applyNumberFormat="1" applyBorder="1" applyAlignment="1">
      <alignment vertical="center"/>
    </xf>
    <xf numFmtId="3" fontId="1" fillId="0" borderId="0" xfId="0" applyNumberFormat="1" applyFont="1" applyAlignment="1">
      <alignment vertical="center"/>
    </xf>
    <xf numFmtId="14" fontId="0" fillId="0" borderId="1" xfId="0" applyNumberFormat="1" applyBorder="1" applyAlignment="1">
      <alignment horizontal="left" vertical="center"/>
    </xf>
    <xf numFmtId="14" fontId="0" fillId="0" borderId="1" xfId="0" applyNumberFormat="1" applyBorder="1" applyAlignment="1">
      <alignment horizontal="left" vertical="center" wrapText="1"/>
    </xf>
    <xf numFmtId="3" fontId="0" fillId="0" borderId="1" xfId="0" applyNumberFormat="1" applyBorder="1" applyAlignment="1">
      <alignment horizontal="center" vertical="center"/>
    </xf>
    <xf numFmtId="3" fontId="0" fillId="5" borderId="1" xfId="0" applyNumberFormat="1" applyFill="1" applyBorder="1" applyAlignment="1">
      <alignment vertical="center"/>
    </xf>
    <xf numFmtId="0" fontId="0" fillId="5" borderId="1" xfId="0" applyFill="1" applyBorder="1" applyAlignment="1">
      <alignment horizontal="center" vertical="center" wrapText="1"/>
    </xf>
    <xf numFmtId="0" fontId="2" fillId="3" borderId="1" xfId="1" applyBorder="1" applyAlignment="1">
      <alignment horizontal="center" vertical="center" wrapText="1"/>
    </xf>
    <xf numFmtId="0" fontId="3" fillId="4" borderId="1" xfId="2"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4" fillId="0" borderId="1" xfId="0" applyFont="1" applyBorder="1" applyAlignment="1">
      <alignment vertical="center" wrapText="1"/>
    </xf>
    <xf numFmtId="3" fontId="0" fillId="0" borderId="1" xfId="0" applyNumberFormat="1" applyFill="1" applyBorder="1" applyAlignment="1">
      <alignment vertical="center"/>
    </xf>
    <xf numFmtId="0" fontId="0" fillId="0" borderId="0" xfId="0" applyAlignment="1">
      <alignment horizontal="left" vertical="top" wrapText="1"/>
    </xf>
    <xf numFmtId="0" fontId="0" fillId="6" borderId="1" xfId="0" applyFill="1" applyBorder="1" applyAlignment="1">
      <alignment horizontal="center" vertical="center" wrapText="1"/>
    </xf>
    <xf numFmtId="0" fontId="0" fillId="0" borderId="1" xfId="0" applyBorder="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xf>
  </cellXfs>
  <cellStyles count="3">
    <cellStyle name="Gut" xfId="1" builtinId="26"/>
    <cellStyle name="Neutral" xfId="2" builtinId="28"/>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542925</xdr:colOff>
      <xdr:row>1</xdr:row>
      <xdr:rowOff>133349</xdr:rowOff>
    </xdr:from>
    <xdr:to>
      <xdr:col>6</xdr:col>
      <xdr:colOff>266700</xdr:colOff>
      <xdr:row>8</xdr:row>
      <xdr:rowOff>114300</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542925" y="295274"/>
          <a:ext cx="4295775" cy="1114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CH" sz="1400">
              <a:solidFill>
                <a:srgbClr val="FF0000"/>
              </a:solidFill>
            </a:rPr>
            <a:t>Vorlage A4 Hochformat</a:t>
          </a:r>
        </a:p>
        <a:p>
          <a:pPr algn="ctr"/>
          <a:r>
            <a:rPr lang="de-CH" sz="1400">
              <a:solidFill>
                <a:srgbClr val="FF0000"/>
              </a:solidFill>
            </a:rPr>
            <a:t>Die voreingestellten Kopf- und Fusszeilen sind </a:t>
          </a:r>
          <a:r>
            <a:rPr lang="de-CH" sz="1400" baseline="0">
              <a:solidFill>
                <a:srgbClr val="FF0000"/>
              </a:solidFill>
            </a:rPr>
            <a:t>nur in der Seitenansicht sichtbar!</a:t>
          </a:r>
          <a:endParaRPr lang="de-CH" sz="1400">
            <a:solidFill>
              <a:srgbClr val="FF0000"/>
            </a:solidFill>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15</xdr:col>
      <xdr:colOff>80962</xdr:colOff>
      <xdr:row>5</xdr:row>
      <xdr:rowOff>5847</xdr:rowOff>
    </xdr:from>
    <xdr:to>
      <xdr:col>23</xdr:col>
      <xdr:colOff>496836</xdr:colOff>
      <xdr:row>6</xdr:row>
      <xdr:rowOff>86167</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0237" y="3244347"/>
          <a:ext cx="6511874" cy="1705173"/>
        </a:xfrm>
        <a:prstGeom prst="rect">
          <a:avLst/>
        </a:prstGeom>
      </xdr:spPr>
    </xdr:pic>
    <xdr:clientData/>
  </xdr:twoCellAnchor>
  <xdr:twoCellAnchor editAs="oneCell">
    <xdr:from>
      <xdr:col>15</xdr:col>
      <xdr:colOff>43046</xdr:colOff>
      <xdr:row>10</xdr:row>
      <xdr:rowOff>28875</xdr:rowOff>
    </xdr:from>
    <xdr:to>
      <xdr:col>20</xdr:col>
      <xdr:colOff>321652</xdr:colOff>
      <xdr:row>10</xdr:row>
      <xdr:rowOff>711715</xdr:rowOff>
    </xdr:to>
    <xdr:pic>
      <xdr:nvPicPr>
        <xdr:cNvPr id="4" name="Grafik 3"/>
        <xdr:cNvPicPr>
          <a:picLocks noChangeAspect="1"/>
        </xdr:cNvPicPr>
      </xdr:nvPicPr>
      <xdr:blipFill>
        <a:blip xmlns:r="http://schemas.openxmlformats.org/officeDocument/2006/relationships" r:embed="rId2"/>
        <a:stretch>
          <a:fillRect/>
        </a:stretch>
      </xdr:blipFill>
      <xdr:spPr>
        <a:xfrm>
          <a:off x="16997546" y="9751702"/>
          <a:ext cx="4088606" cy="682840"/>
        </a:xfrm>
        <a:prstGeom prst="rect">
          <a:avLst/>
        </a:prstGeom>
      </xdr:spPr>
    </xdr:pic>
    <xdr:clientData/>
  </xdr:twoCellAnchor>
  <xdr:twoCellAnchor editAs="oneCell">
    <xdr:from>
      <xdr:col>15</xdr:col>
      <xdr:colOff>24179</xdr:colOff>
      <xdr:row>9</xdr:row>
      <xdr:rowOff>16985</xdr:rowOff>
    </xdr:from>
    <xdr:to>
      <xdr:col>19</xdr:col>
      <xdr:colOff>462329</xdr:colOff>
      <xdr:row>9</xdr:row>
      <xdr:rowOff>797103</xdr:rowOff>
    </xdr:to>
    <xdr:pic>
      <xdr:nvPicPr>
        <xdr:cNvPr id="5" name="Grafik 4"/>
        <xdr:cNvPicPr>
          <a:picLocks noChangeAspect="1"/>
        </xdr:cNvPicPr>
      </xdr:nvPicPr>
      <xdr:blipFill>
        <a:blip xmlns:r="http://schemas.openxmlformats.org/officeDocument/2006/relationships" r:embed="rId3"/>
        <a:stretch>
          <a:fillRect/>
        </a:stretch>
      </xdr:blipFill>
      <xdr:spPr>
        <a:xfrm>
          <a:off x="16978679" y="8926523"/>
          <a:ext cx="3486150" cy="780118"/>
        </a:xfrm>
        <a:prstGeom prst="rect">
          <a:avLst/>
        </a:prstGeom>
      </xdr:spPr>
    </xdr:pic>
    <xdr:clientData/>
  </xdr:twoCellAnchor>
  <xdr:twoCellAnchor editAs="oneCell">
    <xdr:from>
      <xdr:col>15</xdr:col>
      <xdr:colOff>38100</xdr:colOff>
      <xdr:row>8</xdr:row>
      <xdr:rowOff>33858</xdr:rowOff>
    </xdr:from>
    <xdr:to>
      <xdr:col>17</xdr:col>
      <xdr:colOff>695325</xdr:colOff>
      <xdr:row>8</xdr:row>
      <xdr:rowOff>876113</xdr:rowOff>
    </xdr:to>
    <xdr:pic>
      <xdr:nvPicPr>
        <xdr:cNvPr id="6" name="Grafik 5"/>
        <xdr:cNvPicPr>
          <a:picLocks noChangeAspect="1"/>
        </xdr:cNvPicPr>
      </xdr:nvPicPr>
      <xdr:blipFill>
        <a:blip xmlns:r="http://schemas.openxmlformats.org/officeDocument/2006/relationships" r:embed="rId4"/>
        <a:stretch>
          <a:fillRect/>
        </a:stretch>
      </xdr:blipFill>
      <xdr:spPr>
        <a:xfrm>
          <a:off x="16983075" y="7968183"/>
          <a:ext cx="2181225" cy="842255"/>
        </a:xfrm>
        <a:prstGeom prst="rect">
          <a:avLst/>
        </a:prstGeom>
      </xdr:spPr>
    </xdr:pic>
    <xdr:clientData/>
  </xdr:twoCellAnchor>
  <xdr:twoCellAnchor editAs="oneCell">
    <xdr:from>
      <xdr:col>15</xdr:col>
      <xdr:colOff>47625</xdr:colOff>
      <xdr:row>6</xdr:row>
      <xdr:rowOff>171450</xdr:rowOff>
    </xdr:from>
    <xdr:to>
      <xdr:col>22</xdr:col>
      <xdr:colOff>218387</xdr:colOff>
      <xdr:row>6</xdr:row>
      <xdr:rowOff>1038117</xdr:rowOff>
    </xdr:to>
    <xdr:pic>
      <xdr:nvPicPr>
        <xdr:cNvPr id="7" name="Grafik 6"/>
        <xdr:cNvPicPr>
          <a:picLocks noChangeAspect="1"/>
        </xdr:cNvPicPr>
      </xdr:nvPicPr>
      <xdr:blipFill>
        <a:blip xmlns:r="http://schemas.openxmlformats.org/officeDocument/2006/relationships" r:embed="rId5"/>
        <a:stretch>
          <a:fillRect/>
        </a:stretch>
      </xdr:blipFill>
      <xdr:spPr>
        <a:xfrm>
          <a:off x="16992600" y="5191125"/>
          <a:ext cx="5504762" cy="86666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0866141732283472" right="0.70866141732283472" top="0.86614173228346458" bottom="0.70866141732283472" header="0.39370078740157483" footer="0.31496062992125984"/>
  <pageSetup paperSize="9" orientation="portrait" r:id="rId1"/>
  <headerFooter>
    <oddHeader>&amp;R&amp;G</oddHeader>
    <oddFooter>&amp;L&amp;9&amp;F&amp;R&amp;9Seite &amp;P von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
  <sheetViews>
    <sheetView tabSelected="1" zoomScale="85" zoomScaleNormal="85" zoomScaleSheetLayoutView="70" workbookViewId="0">
      <pane ySplit="1" topLeftCell="A8" activePane="bottomLeft" state="frozen"/>
      <selection pane="bottomLeft" activeCell="M19" sqref="M19"/>
    </sheetView>
  </sheetViews>
  <sheetFormatPr baseColWidth="10" defaultColWidth="11.42578125" defaultRowHeight="12.75" x14ac:dyDescent="0.2"/>
  <cols>
    <col min="1" max="1" width="6" style="2" customWidth="1"/>
    <col min="2" max="2" width="21.85546875" style="2" customWidth="1"/>
    <col min="3" max="3" width="64.5703125" style="2" customWidth="1"/>
    <col min="4" max="4" width="13.5703125" style="2" customWidth="1"/>
    <col min="5" max="5" width="10.140625" style="2" bestFit="1" customWidth="1"/>
    <col min="6" max="6" width="10.42578125" style="2" bestFit="1" customWidth="1"/>
    <col min="7" max="7" width="21.42578125" style="2" customWidth="1"/>
    <col min="8" max="8" width="11.85546875" style="2" bestFit="1" customWidth="1"/>
    <col min="9" max="9" width="16.7109375" style="2" customWidth="1"/>
    <col min="10" max="10" width="26.140625" style="2" customWidth="1"/>
    <col min="11" max="11" width="10" style="2" customWidth="1"/>
    <col min="12" max="12" width="11.28515625" style="2" customWidth="1"/>
    <col min="13" max="13" width="12.85546875" style="2" customWidth="1"/>
    <col min="14" max="14" width="11.42578125" style="2"/>
    <col min="15" max="15" width="13.140625" style="2" customWidth="1"/>
    <col min="16" max="16384" width="11.42578125" style="2"/>
  </cols>
  <sheetData>
    <row r="1" spans="1:15" s="1" customFormat="1" ht="51" x14ac:dyDescent="0.2">
      <c r="A1" s="6" t="s">
        <v>0</v>
      </c>
      <c r="B1" s="3" t="s">
        <v>58</v>
      </c>
      <c r="C1" s="3" t="s">
        <v>1</v>
      </c>
      <c r="D1" s="9" t="s">
        <v>7</v>
      </c>
      <c r="E1" s="9" t="s">
        <v>8</v>
      </c>
      <c r="F1" s="9" t="s">
        <v>2</v>
      </c>
      <c r="G1" s="9" t="s">
        <v>53</v>
      </c>
      <c r="H1" s="9" t="s">
        <v>36</v>
      </c>
      <c r="I1" s="9" t="s">
        <v>3</v>
      </c>
      <c r="J1" s="4" t="s">
        <v>4</v>
      </c>
      <c r="K1" s="4" t="s">
        <v>5</v>
      </c>
      <c r="L1" s="4" t="s">
        <v>9</v>
      </c>
      <c r="M1" s="9" t="s">
        <v>10</v>
      </c>
    </row>
    <row r="2" spans="1:15" ht="38.25" x14ac:dyDescent="0.2">
      <c r="A2" s="5">
        <v>1</v>
      </c>
      <c r="B2" s="8" t="s">
        <v>6</v>
      </c>
      <c r="C2" s="28" t="s">
        <v>16</v>
      </c>
      <c r="D2" s="5" t="s">
        <v>15</v>
      </c>
      <c r="E2" s="10">
        <v>2019</v>
      </c>
      <c r="F2" s="5" t="s">
        <v>32</v>
      </c>
      <c r="G2" s="16">
        <v>2069</v>
      </c>
      <c r="H2" s="17">
        <v>168793</v>
      </c>
      <c r="I2" s="18" t="s">
        <v>37</v>
      </c>
      <c r="J2" s="14">
        <v>43515</v>
      </c>
      <c r="K2" s="19" t="s">
        <v>44</v>
      </c>
      <c r="L2" s="5" t="s">
        <v>24</v>
      </c>
      <c r="M2" s="11" t="s">
        <v>46</v>
      </c>
    </row>
    <row r="3" spans="1:15" ht="63.75" x14ac:dyDescent="0.2">
      <c r="A3" s="5">
        <v>2</v>
      </c>
      <c r="B3" s="8" t="s">
        <v>11</v>
      </c>
      <c r="C3" s="28" t="s">
        <v>17</v>
      </c>
      <c r="D3" s="5" t="s">
        <v>15</v>
      </c>
      <c r="E3" s="10" t="s">
        <v>27</v>
      </c>
      <c r="F3" s="5" t="s">
        <v>33</v>
      </c>
      <c r="G3" s="5">
        <v>750</v>
      </c>
      <c r="H3" s="17">
        <v>69900</v>
      </c>
      <c r="I3" s="18" t="s">
        <v>37</v>
      </c>
      <c r="J3" s="14">
        <v>43727</v>
      </c>
      <c r="K3" s="19" t="s">
        <v>44</v>
      </c>
      <c r="L3" s="5" t="s">
        <v>24</v>
      </c>
      <c r="M3" s="11" t="s">
        <v>46</v>
      </c>
    </row>
    <row r="4" spans="1:15" ht="63.75" x14ac:dyDescent="0.2">
      <c r="A4" s="5">
        <v>3</v>
      </c>
      <c r="B4" s="8" t="s">
        <v>35</v>
      </c>
      <c r="C4" s="28" t="s">
        <v>18</v>
      </c>
      <c r="D4" s="5" t="s">
        <v>14</v>
      </c>
      <c r="E4" s="10" t="s">
        <v>27</v>
      </c>
      <c r="F4" s="5" t="s">
        <v>33</v>
      </c>
      <c r="G4" s="5"/>
      <c r="H4" s="17">
        <v>172598</v>
      </c>
      <c r="I4" s="18" t="s">
        <v>37</v>
      </c>
      <c r="J4" s="15" t="s">
        <v>45</v>
      </c>
      <c r="K4" s="19" t="s">
        <v>44</v>
      </c>
      <c r="L4" s="5" t="s">
        <v>24</v>
      </c>
      <c r="M4" s="11" t="s">
        <v>46</v>
      </c>
    </row>
    <row r="5" spans="1:15" ht="38.25" x14ac:dyDescent="0.2">
      <c r="A5" s="5">
        <v>4</v>
      </c>
      <c r="B5" s="21" t="s">
        <v>48</v>
      </c>
      <c r="C5" s="29" t="s">
        <v>55</v>
      </c>
      <c r="D5" s="22"/>
      <c r="E5" s="23"/>
      <c r="F5" s="22"/>
      <c r="G5" s="22"/>
      <c r="H5" s="12">
        <v>190000</v>
      </c>
      <c r="I5" s="27" t="s">
        <v>47</v>
      </c>
      <c r="J5" s="15">
        <v>44136</v>
      </c>
      <c r="K5" s="20" t="s">
        <v>50</v>
      </c>
      <c r="L5" s="5" t="s">
        <v>51</v>
      </c>
      <c r="M5" s="11"/>
    </row>
    <row r="6" spans="1:15" ht="127.5" x14ac:dyDescent="0.2">
      <c r="A6" s="5">
        <v>4</v>
      </c>
      <c r="B6" s="8" t="s">
        <v>13</v>
      </c>
      <c r="C6" s="28" t="s">
        <v>34</v>
      </c>
      <c r="D6" s="5" t="s">
        <v>14</v>
      </c>
      <c r="E6" s="10" t="s">
        <v>25</v>
      </c>
      <c r="F6" s="5" t="s">
        <v>31</v>
      </c>
      <c r="G6" s="10" t="s">
        <v>57</v>
      </c>
      <c r="H6" s="25">
        <v>90000</v>
      </c>
      <c r="I6" s="10" t="s">
        <v>38</v>
      </c>
      <c r="J6" s="31" t="s">
        <v>28</v>
      </c>
      <c r="K6" s="20" t="s">
        <v>50</v>
      </c>
      <c r="L6" s="5" t="s">
        <v>51</v>
      </c>
      <c r="M6" s="7"/>
    </row>
    <row r="7" spans="1:15" ht="165.75" x14ac:dyDescent="0.2">
      <c r="A7" s="5">
        <v>5</v>
      </c>
      <c r="B7" s="8" t="s">
        <v>12</v>
      </c>
      <c r="C7" s="28" t="s">
        <v>29</v>
      </c>
      <c r="D7" s="5" t="s">
        <v>15</v>
      </c>
      <c r="E7" s="10" t="s">
        <v>26</v>
      </c>
      <c r="F7" s="5" t="s">
        <v>30</v>
      </c>
      <c r="G7" s="5">
        <v>270</v>
      </c>
      <c r="H7" s="25">
        <v>100000</v>
      </c>
      <c r="I7" s="10" t="s">
        <v>39</v>
      </c>
      <c r="J7" s="31" t="s">
        <v>64</v>
      </c>
      <c r="K7" s="20" t="s">
        <v>50</v>
      </c>
      <c r="L7" s="5" t="s">
        <v>51</v>
      </c>
      <c r="M7" s="7"/>
      <c r="O7" s="26" t="s">
        <v>63</v>
      </c>
    </row>
    <row r="8" spans="1:15" ht="51" x14ac:dyDescent="0.2">
      <c r="A8" s="5">
        <v>6</v>
      </c>
      <c r="B8" s="24" t="s">
        <v>56</v>
      </c>
      <c r="C8" s="30" t="s">
        <v>54</v>
      </c>
      <c r="D8" s="5" t="s">
        <v>15</v>
      </c>
      <c r="E8" s="10"/>
      <c r="F8" s="5" t="s">
        <v>30</v>
      </c>
      <c r="G8" s="5"/>
      <c r="H8" s="12">
        <v>35000</v>
      </c>
      <c r="I8" s="10" t="s">
        <v>40</v>
      </c>
      <c r="J8" s="32"/>
      <c r="K8" s="20" t="s">
        <v>50</v>
      </c>
      <c r="L8" s="5" t="s">
        <v>51</v>
      </c>
      <c r="M8" s="7"/>
    </row>
    <row r="9" spans="1:15" ht="76.5" x14ac:dyDescent="0.2">
      <c r="A9" s="5">
        <v>7</v>
      </c>
      <c r="B9" s="8" t="s">
        <v>21</v>
      </c>
      <c r="C9" s="28" t="s">
        <v>22</v>
      </c>
      <c r="D9" s="5" t="s">
        <v>15</v>
      </c>
      <c r="E9" s="10"/>
      <c r="F9" s="5" t="s">
        <v>30</v>
      </c>
      <c r="G9" s="5"/>
      <c r="H9" s="12">
        <v>20000</v>
      </c>
      <c r="I9" s="10" t="s">
        <v>41</v>
      </c>
      <c r="J9" s="31" t="s">
        <v>65</v>
      </c>
      <c r="K9" s="20" t="s">
        <v>52</v>
      </c>
      <c r="L9" s="5" t="s">
        <v>51</v>
      </c>
      <c r="M9" s="7"/>
      <c r="O9" s="26" t="s">
        <v>62</v>
      </c>
    </row>
    <row r="10" spans="1:15" ht="63.75" x14ac:dyDescent="0.2">
      <c r="A10" s="5">
        <v>8</v>
      </c>
      <c r="B10" s="8" t="s">
        <v>19</v>
      </c>
      <c r="C10" s="28" t="s">
        <v>23</v>
      </c>
      <c r="D10" s="5" t="s">
        <v>15</v>
      </c>
      <c r="E10" s="10"/>
      <c r="F10" s="5" t="s">
        <v>30</v>
      </c>
      <c r="G10" s="5"/>
      <c r="H10" s="12">
        <v>45000</v>
      </c>
      <c r="I10" s="10" t="s">
        <v>42</v>
      </c>
      <c r="J10" s="31" t="s">
        <v>43</v>
      </c>
      <c r="K10" s="20" t="s">
        <v>49</v>
      </c>
      <c r="L10" s="5" t="s">
        <v>51</v>
      </c>
      <c r="M10" s="7"/>
      <c r="O10" s="26" t="s">
        <v>61</v>
      </c>
    </row>
    <row r="11" spans="1:15" ht="114.75" x14ac:dyDescent="0.2">
      <c r="A11" s="5">
        <v>9</v>
      </c>
      <c r="B11" s="8" t="s">
        <v>20</v>
      </c>
      <c r="C11" s="28" t="s">
        <v>66</v>
      </c>
      <c r="D11" s="5" t="s">
        <v>15</v>
      </c>
      <c r="E11" s="10"/>
      <c r="F11" s="5" t="s">
        <v>31</v>
      </c>
      <c r="G11" s="16">
        <v>1800</v>
      </c>
      <c r="H11" s="12">
        <v>153000</v>
      </c>
      <c r="I11" s="10" t="s">
        <v>67</v>
      </c>
      <c r="J11" s="31" t="s">
        <v>60</v>
      </c>
      <c r="K11" s="20" t="s">
        <v>49</v>
      </c>
      <c r="L11" s="5" t="s">
        <v>51</v>
      </c>
      <c r="M11" s="7"/>
      <c r="O11" s="26" t="s">
        <v>59</v>
      </c>
    </row>
    <row r="12" spans="1:15" ht="38.25" x14ac:dyDescent="0.2">
      <c r="A12" s="5">
        <v>10</v>
      </c>
      <c r="B12" s="8" t="s">
        <v>68</v>
      </c>
      <c r="C12" s="28"/>
      <c r="D12" s="5" t="s">
        <v>14</v>
      </c>
      <c r="E12" s="10"/>
      <c r="F12" s="5" t="s">
        <v>30</v>
      </c>
      <c r="G12" s="16">
        <v>1850</v>
      </c>
      <c r="H12" s="12">
        <v>152000</v>
      </c>
      <c r="I12" s="10" t="s">
        <v>69</v>
      </c>
      <c r="J12" s="31"/>
      <c r="K12" s="20" t="s">
        <v>49</v>
      </c>
      <c r="L12" s="5" t="s">
        <v>70</v>
      </c>
      <c r="M12" s="7"/>
    </row>
    <row r="13" spans="1:15" x14ac:dyDescent="0.2">
      <c r="H13" s="13">
        <f>SUM(H2:H11)</f>
        <v>1044291</v>
      </c>
    </row>
  </sheetData>
  <pageMargins left="0.70866141732283472" right="0.70866141732283472" top="0.86614173228346458" bottom="0.70866141732283472" header="0.39370078740157483" footer="0.31496062992125984"/>
  <pageSetup paperSize="8" scale="83" orientation="landscape" r:id="rId1"/>
  <headerFooter>
    <oddHeader>&amp;L&amp;"Arial,Fett"&amp;11N03 EP RHE FRI
090069&amp;C&amp;"Arial,Fett"Auflistung Mehr- und Zusatzleistungen&amp;R&amp;"Arial,Fett"&amp;11IG EP RF BB</oddHeader>
    <oddFooter>&amp;L&amp;8Aegerter &amp; Bosshardt AG, Basel
&amp;F&amp;R&amp;8Seite &amp;P von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Tabelle1</vt:lpstr>
      <vt:lpstr>Tabelle2</vt:lpstr>
      <vt:lpstr>Tabelle2!Druckbereich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A4-Hochformat</dc:title>
  <dc:creator>Spieler Daniel</dc:creator>
  <dc:description>2014-01</dc:description>
  <cp:lastModifiedBy>Fuchs Christian</cp:lastModifiedBy>
  <cp:lastPrinted>2021-12-07T15:20:32Z</cp:lastPrinted>
  <dcterms:created xsi:type="dcterms:W3CDTF">2012-05-22T14:59:05Z</dcterms:created>
  <dcterms:modified xsi:type="dcterms:W3CDTF">2022-04-07T11:08:16Z</dcterms:modified>
</cp:coreProperties>
</file>