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6370" windowHeight="131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B6" i="1"/>
  <c r="G6" i="1" s="1"/>
  <c r="G14" i="1" l="1"/>
  <c r="G8" i="1"/>
  <c r="G9" i="1"/>
  <c r="G10" i="1"/>
  <c r="G11" i="1"/>
  <c r="G12" i="1"/>
  <c r="G13" i="1"/>
  <c r="G7" i="1"/>
  <c r="J7" i="1" l="1"/>
  <c r="H7" i="1" s="1"/>
</calcChain>
</file>

<file path=xl/sharedStrings.xml><?xml version="1.0" encoding="utf-8"?>
<sst xmlns="http://schemas.openxmlformats.org/spreadsheetml/2006/main" count="23" uniqueCount="22">
  <si>
    <t>MK</t>
  </si>
  <si>
    <t>SABA</t>
  </si>
  <si>
    <t>AP Bypass</t>
  </si>
  <si>
    <t>GHGW</t>
  </si>
  <si>
    <t>Installationen</t>
  </si>
  <si>
    <t>März</t>
  </si>
  <si>
    <t>April</t>
  </si>
  <si>
    <t>Mai</t>
  </si>
  <si>
    <t>Juni</t>
  </si>
  <si>
    <t>Juli</t>
  </si>
  <si>
    <t>August</t>
  </si>
  <si>
    <t>September</t>
  </si>
  <si>
    <t>Total</t>
  </si>
  <si>
    <t>Nebenkosten</t>
  </si>
  <si>
    <t>AeBo</t>
  </si>
  <si>
    <t>Leipert</t>
  </si>
  <si>
    <t>JS</t>
  </si>
  <si>
    <t>Honorar</t>
  </si>
  <si>
    <t>Offene Rechnungsstellung März bis September 2023</t>
  </si>
  <si>
    <t>NK</t>
  </si>
  <si>
    <t>Beträge exkl. MwSt.</t>
  </si>
  <si>
    <t>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</si>
</sst>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4" fontId="1" fillId="0" borderId="1" xfId="0" applyNumberFormat="1" applyFont="1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4" fontId="0" fillId="0" borderId="1" xfId="0" applyNumberFormat="1" applyFill="1" applyBorder="1"/>
    <xf numFmtId="0" fontId="0" fillId="0" borderId="0" xfId="0" applyBorder="1"/>
    <xf numFmtId="0" fontId="2" fillId="0" borderId="0" xfId="0" applyFont="1"/>
    <xf numFmtId="4" fontId="1" fillId="2" borderId="1" xfId="0" applyNumberFormat="1" applyFont="1" applyFill="1" applyBorder="1"/>
    <xf numFmtId="2" fontId="1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0"/>
  <sheetViews>
    <sheetView tabSelected="1" view="pageLayout" zoomScaleNormal="100" workbookViewId="0">
      <selection activeCell="H27" sqref="H27"/>
    </sheetView>
  </sheetViews>
  <sheetFormatPr baseColWidth="10" defaultRowHeight="12.75" x14ac:dyDescent="0.2"/>
  <cols>
    <col min="1" max="6" width="14.28515625" customWidth="1"/>
    <col min="7" max="7" width="14.28515625" style="9" customWidth="1"/>
  </cols>
  <sheetData>
    <row r="2" spans="1:12" ht="15.75" x14ac:dyDescent="0.25">
      <c r="A2" s="10" t="s">
        <v>18</v>
      </c>
    </row>
    <row r="4" spans="1:12" ht="22.5" customHeight="1" x14ac:dyDescent="0.2">
      <c r="B4" s="14" t="s">
        <v>17</v>
      </c>
      <c r="C4" s="15"/>
      <c r="D4" s="15"/>
      <c r="E4" s="15"/>
      <c r="F4" s="15"/>
      <c r="G4" s="2"/>
      <c r="J4" s="12" t="s">
        <v>13</v>
      </c>
      <c r="K4" s="13"/>
      <c r="L4" s="13"/>
    </row>
    <row r="5" spans="1:12" ht="24" customHeight="1" x14ac:dyDescent="0.2">
      <c r="A5" s="5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12</v>
      </c>
      <c r="H5" s="7" t="s">
        <v>19</v>
      </c>
      <c r="J5" s="7" t="s">
        <v>16</v>
      </c>
      <c r="K5" s="7" t="s">
        <v>15</v>
      </c>
      <c r="L5" s="7" t="s">
        <v>14</v>
      </c>
    </row>
    <row r="6" spans="1:12" ht="24" customHeight="1" x14ac:dyDescent="0.2">
      <c r="A6" s="5" t="s">
        <v>21</v>
      </c>
      <c r="B6" s="3">
        <f>29918+9256</f>
        <v>39174</v>
      </c>
      <c r="C6" s="3">
        <v>20643.75</v>
      </c>
      <c r="D6" s="3">
        <v>2722.5</v>
      </c>
      <c r="E6" s="3">
        <v>2658</v>
      </c>
      <c r="F6" s="3">
        <v>3042.25</v>
      </c>
      <c r="G6" s="4">
        <f>SUM(B6:F6)</f>
        <v>68240.5</v>
      </c>
      <c r="H6" s="7"/>
      <c r="J6" s="7"/>
      <c r="K6" s="7"/>
      <c r="L6" s="7"/>
    </row>
    <row r="7" spans="1:12" ht="24" customHeight="1" x14ac:dyDescent="0.2">
      <c r="A7" s="5" t="s">
        <v>5</v>
      </c>
      <c r="B7" s="3">
        <v>19817.75</v>
      </c>
      <c r="C7" s="3">
        <v>6938.25</v>
      </c>
      <c r="D7" s="3">
        <v>4213</v>
      </c>
      <c r="E7" s="3">
        <v>122</v>
      </c>
      <c r="F7" s="3">
        <v>2385</v>
      </c>
      <c r="G7" s="4">
        <f>SUM(B7:F7)</f>
        <v>33476</v>
      </c>
      <c r="H7" s="3">
        <f>SUM(J7:L7)</f>
        <v>5488.3600000000006</v>
      </c>
      <c r="J7" s="1">
        <f>622+105.34+66.02</f>
        <v>793.36</v>
      </c>
      <c r="K7" s="8">
        <v>795</v>
      </c>
      <c r="L7" s="8">
        <v>3900</v>
      </c>
    </row>
    <row r="8" spans="1:12" ht="24" customHeight="1" x14ac:dyDescent="0.2">
      <c r="A8" s="5" t="s">
        <v>6</v>
      </c>
      <c r="B8" s="3">
        <v>2138</v>
      </c>
      <c r="C8" s="3">
        <v>95</v>
      </c>
      <c r="D8" s="3"/>
      <c r="E8" s="3"/>
      <c r="F8" s="3"/>
      <c r="G8" s="4">
        <f t="shared" ref="G8:G14" si="0">SUM(B8:F8)</f>
        <v>2233</v>
      </c>
      <c r="H8" s="1"/>
      <c r="J8" s="1"/>
      <c r="K8" s="1"/>
      <c r="L8" s="1"/>
    </row>
    <row r="9" spans="1:12" ht="24" customHeight="1" x14ac:dyDescent="0.2">
      <c r="A9" s="5" t="s">
        <v>7</v>
      </c>
      <c r="B9" s="3">
        <v>714.75</v>
      </c>
      <c r="C9" s="3"/>
      <c r="D9" s="3"/>
      <c r="E9" s="3"/>
      <c r="F9" s="3"/>
      <c r="G9" s="4">
        <f t="shared" si="0"/>
        <v>714.75</v>
      </c>
      <c r="H9" s="1"/>
      <c r="J9" s="1"/>
      <c r="K9" s="1"/>
      <c r="L9" s="1"/>
    </row>
    <row r="10" spans="1:12" ht="24" customHeight="1" x14ac:dyDescent="0.2">
      <c r="A10" s="5" t="s">
        <v>8</v>
      </c>
      <c r="B10" s="3">
        <v>451.25</v>
      </c>
      <c r="C10" s="3"/>
      <c r="D10" s="3"/>
      <c r="E10" s="3"/>
      <c r="F10" s="3"/>
      <c r="G10" s="4">
        <f t="shared" si="0"/>
        <v>451.25</v>
      </c>
      <c r="H10" s="1"/>
      <c r="J10" s="1"/>
      <c r="K10" s="1"/>
      <c r="L10" s="1"/>
    </row>
    <row r="11" spans="1:12" ht="24" customHeight="1" x14ac:dyDescent="0.2">
      <c r="A11" s="5" t="s">
        <v>9</v>
      </c>
      <c r="B11" s="3">
        <v>142.5</v>
      </c>
      <c r="C11" s="3"/>
      <c r="D11" s="3">
        <v>601.75</v>
      </c>
      <c r="E11" s="3"/>
      <c r="F11" s="3"/>
      <c r="G11" s="4">
        <f t="shared" si="0"/>
        <v>744.25</v>
      </c>
      <c r="H11" s="1"/>
      <c r="J11" s="1"/>
      <c r="K11" s="1"/>
      <c r="L11" s="1"/>
    </row>
    <row r="12" spans="1:12" ht="24" customHeight="1" x14ac:dyDescent="0.2">
      <c r="A12" s="5" t="s">
        <v>10</v>
      </c>
      <c r="B12" s="3">
        <v>1295.5</v>
      </c>
      <c r="C12" s="3">
        <v>522.5</v>
      </c>
      <c r="D12" s="3"/>
      <c r="E12" s="3"/>
      <c r="F12" s="3"/>
      <c r="G12" s="4">
        <f t="shared" si="0"/>
        <v>1818</v>
      </c>
      <c r="H12" s="1"/>
      <c r="J12" s="1"/>
      <c r="K12" s="1"/>
      <c r="L12" s="1"/>
    </row>
    <row r="13" spans="1:12" ht="24" customHeight="1" x14ac:dyDescent="0.2">
      <c r="A13" s="5" t="s">
        <v>11</v>
      </c>
      <c r="B13" s="3">
        <v>1210.75</v>
      </c>
      <c r="C13" s="3">
        <v>2550.75</v>
      </c>
      <c r="D13" s="3"/>
      <c r="E13" s="3"/>
      <c r="F13" s="3"/>
      <c r="G13" s="4">
        <f t="shared" si="0"/>
        <v>3761.5</v>
      </c>
      <c r="H13" s="1"/>
      <c r="J13" s="1"/>
      <c r="K13" s="1"/>
      <c r="L13" s="1"/>
    </row>
    <row r="14" spans="1:12" ht="24" customHeight="1" x14ac:dyDescent="0.2">
      <c r="A14" s="6" t="s">
        <v>12</v>
      </c>
      <c r="B14" s="4">
        <f>SUM(B6:B13)</f>
        <v>64944.5</v>
      </c>
      <c r="C14" s="4">
        <f t="shared" ref="C14:F14" si="1">SUM(C6:C13)</f>
        <v>30750.25</v>
      </c>
      <c r="D14" s="4">
        <f t="shared" si="1"/>
        <v>7537.25</v>
      </c>
      <c r="E14" s="4">
        <f t="shared" si="1"/>
        <v>2780</v>
      </c>
      <c r="F14" s="4">
        <f t="shared" si="1"/>
        <v>5427.25</v>
      </c>
      <c r="G14" s="11">
        <f>SUM(B14:F14)</f>
        <v>111439.25</v>
      </c>
      <c r="H14" s="1"/>
      <c r="J14" s="1"/>
      <c r="K14" s="1"/>
      <c r="L14" s="1"/>
    </row>
    <row r="20" spans="1:1" x14ac:dyDescent="0.2">
      <c r="A20" t="s">
        <v>20</v>
      </c>
    </row>
  </sheetData>
  <mergeCells count="2">
    <mergeCell ref="J4:L4"/>
    <mergeCell ref="B4:F4"/>
  </mergeCells>
  <pageMargins left="0.7" right="0.7" top="0.78740157499999996" bottom="0.78740157499999996" header="0.3" footer="0.3"/>
  <pageSetup paperSize="9" scale="85" orientation="landscape" verticalDpi="0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2023-10-27T11:59:12Z</cp:lastPrinted>
  <dcterms:created xsi:type="dcterms:W3CDTF">2023-10-24T14:00:01Z</dcterms:created>
  <dcterms:modified xsi:type="dcterms:W3CDTF">2023-10-27T12:53:49Z</dcterms:modified>
</cp:coreProperties>
</file>