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<sst xmlns="http://schemas.openxmlformats.org/spreadsheetml/2006/main" count="157" uniqueCount="65">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</sst>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1.2388641425389755E-2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1.4361038107752957E-2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721.5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0</v>
      </c>
      <c r="O18" s="47">
        <f t="shared" si="1"/>
        <v>5.5</v>
      </c>
      <c r="P18" s="48">
        <f t="shared" si="2"/>
        <v>124.5</v>
      </c>
      <c r="Q18" s="49">
        <f t="shared" si="3"/>
        <v>0</v>
      </c>
      <c r="R18" s="50">
        <f t="shared" si="4"/>
        <v>4.230769230769231E-2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0</v>
      </c>
      <c r="O19" s="47">
        <f t="shared" si="1"/>
        <v>8.25</v>
      </c>
      <c r="P19" s="48">
        <f t="shared" si="2"/>
        <v>519.75</v>
      </c>
      <c r="Q19" s="49">
        <f t="shared" si="3"/>
        <v>0</v>
      </c>
      <c r="R19" s="50">
        <f t="shared" si="4"/>
        <v>1.5625E-2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0</v>
      </c>
      <c r="O20" s="47">
        <f t="shared" si="1"/>
        <v>8.5</v>
      </c>
      <c r="P20" s="48">
        <f t="shared" si="2"/>
        <v>721.5</v>
      </c>
      <c r="Q20" s="49">
        <f t="shared" si="3"/>
        <v>0</v>
      </c>
      <c r="R20" s="50">
        <f t="shared" si="4"/>
        <v>1.1643835616438357E-2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0</v>
      </c>
      <c r="O22" s="47">
        <f t="shared" si="1"/>
        <v>0</v>
      </c>
      <c r="P22" s="48">
        <f t="shared" si="2"/>
        <v>158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0</v>
      </c>
      <c r="O28" s="53">
        <f>SUM(O17:O27)</f>
        <v>22.25</v>
      </c>
      <c r="P28" s="53">
        <f>SUM(P17:P27)</f>
        <v>1773.75</v>
      </c>
      <c r="Q28" s="53">
        <f>IF(SUM(N28:O28)-SUM(U105:AV105)&gt;0,SUM(N28:O28)-SUM(U105:AV105),0)</f>
        <v>22.25</v>
      </c>
      <c r="R28" s="54">
        <f t="shared" si="4"/>
        <v>1.2388641425389755E-2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0.01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2185.75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1.4361038107752957E-2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1.2388641425389755E-2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8.25</v>
      </c>
      <c r="N55" s="70"/>
      <c r="O55" s="71"/>
      <c r="P55" s="71"/>
      <c r="Q55" s="71"/>
      <c r="R55" s="65">
        <f t="shared" si="5"/>
        <v>8.25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8.5</v>
      </c>
      <c r="N56" s="70"/>
      <c r="O56" s="71"/>
      <c r="P56" s="71"/>
      <c r="Q56" s="71"/>
      <c r="R56" s="65">
        <f t="shared" si="5"/>
        <v>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>
        <v>5.5</v>
      </c>
      <c r="N64" s="70"/>
      <c r="O64" s="71"/>
      <c r="P64" s="71"/>
      <c r="Q64" s="71"/>
      <c r="R64" s="65">
        <f t="shared" si="5"/>
        <v>5.5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22.25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22.25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671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671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783.75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783.75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731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731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2185.75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2185.75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158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8.5</v>
      </c>
      <c r="AI115" s="113">
        <f>IF(AG$106-AG115-AH115&gt;0,AG$106-AG115-AH115,0)</f>
        <v>721.5</v>
      </c>
      <c r="AJ115" s="106">
        <f>IF(($AG106&gt;0),(AG115+AH115)/$AG106,0)</f>
        <v>1.1643835616438357E-2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0</v>
      </c>
      <c r="AL116" s="104">
        <f>SUMPRODUCT(($F$42:$Q$86)*(($F$40:$Q$40=$E$14)+($F$40:$Q$40=$K$14)+($F$40:$Q$40=$I$14)+($F$40:$Q$40=$G$14))*($D$42:$D$86=AK$105))</f>
        <v>8.25</v>
      </c>
      <c r="AM116" s="113">
        <f>IF(AK$106-AK116-AL116&gt;0,AK$106-AK116-AL116,0)</f>
        <v>519.75</v>
      </c>
      <c r="AN116" s="106">
        <f>IF(($AK106&gt;0),(AK116+AL116)/$AK106,0)</f>
        <v>1.5625E-2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5.5</v>
      </c>
      <c r="AQ117" s="113">
        <f>IF(AO$106-AO117-AP117&gt;0,AO$106-AO117-AP117,0)</f>
        <v>124.5</v>
      </c>
      <c r="AR117" s="106">
        <f>IF(($AO106&gt;0),(AO117+AP117)/$AO106,0)</f>
        <v>4.230769230769231E-2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2021-09-02T10:01:05Z</cp:lastPrinted>
  <dcterms:created xsi:type="dcterms:W3CDTF">2018-01-15T08:58:52Z</dcterms:created>
  <dcterms:modified xsi:type="dcterms:W3CDTF">2021-11-01T14:16:09Z</dcterms:modified>
</cp:coreProperties>
</file>