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pril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<sst xmlns="http://schemas.openxmlformats.org/spreadsheetml/2006/main" count="157" uniqueCount="65">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</sst>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0.49359688195991092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0.48796320630749013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J55" sqref="J5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39904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130</v>
      </c>
      <c r="N18" s="46">
        <f t="shared" si="0"/>
        <v>138.75</v>
      </c>
      <c r="O18" s="47">
        <f t="shared" si="1"/>
        <v>11</v>
      </c>
      <c r="P18" s="48">
        <f t="shared" si="2"/>
        <v>0</v>
      </c>
      <c r="Q18" s="49">
        <f t="shared" si="3"/>
        <v>19.75</v>
      </c>
      <c r="R18" s="50">
        <f t="shared" si="4"/>
        <v>1.1519230769230768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528</v>
      </c>
      <c r="N19" s="46">
        <f t="shared" si="0"/>
        <v>144</v>
      </c>
      <c r="O19" s="47">
        <f t="shared" si="1"/>
        <v>0</v>
      </c>
      <c r="P19" s="48">
        <f t="shared" si="2"/>
        <v>384</v>
      </c>
      <c r="Q19" s="49">
        <f t="shared" si="3"/>
        <v>0</v>
      </c>
      <c r="R19" s="50">
        <f t="shared" si="4"/>
        <v>0.27272727272727271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730</v>
      </c>
      <c r="N20" s="46">
        <f t="shared" si="0"/>
        <v>481</v>
      </c>
      <c r="O20" s="47">
        <f t="shared" si="1"/>
        <v>0</v>
      </c>
      <c r="P20" s="48">
        <f t="shared" si="2"/>
        <v>249</v>
      </c>
      <c r="Q20" s="49">
        <f t="shared" si="3"/>
        <v>0</v>
      </c>
      <c r="R20" s="50">
        <f t="shared" si="4"/>
        <v>0.65890410958904111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1796</v>
      </c>
      <c r="N28" s="53">
        <f>SUM(N17:N27)</f>
        <v>875.5</v>
      </c>
      <c r="O28" s="53">
        <f>SUM(O17:O27)</f>
        <v>11</v>
      </c>
      <c r="P28" s="53">
        <f>SUM(P17:P27)</f>
        <v>1034.5</v>
      </c>
      <c r="Q28" s="53">
        <f>IF(SUM(N28:O28)-SUM(U105:AV105)&gt;0,SUM(N28:O28)-SUM(U105:AV105),0)</f>
        <v>886.5</v>
      </c>
      <c r="R28" s="54">
        <f t="shared" si="4"/>
        <v>0.49359688195991092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0.86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152200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74268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0.48796320630749013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0.49359688195991092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>
        <v>29.25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>
        <v>11</v>
      </c>
      <c r="J64" s="70"/>
      <c r="K64" s="70"/>
      <c r="L64" s="70"/>
      <c r="M64" s="70"/>
      <c r="N64" s="70"/>
      <c r="O64" s="71"/>
      <c r="P64" s="71"/>
      <c r="Q64" s="71"/>
      <c r="R64" s="65">
        <f t="shared" si="5"/>
        <v>147.5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4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66</v>
      </c>
      <c r="H86" s="76">
        <f t="shared" si="10"/>
        <v>0</v>
      </c>
      <c r="I86" s="76">
        <f t="shared" si="10"/>
        <v>11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886.5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1342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18269.5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13680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41366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6520</v>
      </c>
      <c r="H101" s="89">
        <f t="shared" si="27"/>
        <v>0</v>
      </c>
      <c r="I101" s="89">
        <f t="shared" si="27"/>
        <v>1342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74268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0</v>
      </c>
      <c r="V106" s="190"/>
      <c r="W106" s="190"/>
      <c r="X106" s="191"/>
      <c r="Y106" s="189">
        <f>M22</f>
        <v>158</v>
      </c>
      <c r="Z106" s="190"/>
      <c r="AA106" s="190"/>
      <c r="AB106" s="191"/>
      <c r="AC106" s="189">
        <f>M21</f>
        <v>250</v>
      </c>
      <c r="AD106" s="190"/>
      <c r="AE106" s="190"/>
      <c r="AF106" s="191"/>
      <c r="AG106" s="189">
        <f>M20</f>
        <v>730</v>
      </c>
      <c r="AH106" s="190"/>
      <c r="AI106" s="190"/>
      <c r="AJ106" s="191"/>
      <c r="AK106" s="189">
        <f>M19</f>
        <v>528</v>
      </c>
      <c r="AL106" s="190"/>
      <c r="AM106" s="190"/>
      <c r="AN106" s="191"/>
      <c r="AO106" s="189">
        <f>M18</f>
        <v>130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481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249</v>
      </c>
      <c r="AJ115" s="106">
        <f>IF(($AG106&gt;0),(AG115+AH115)/$AG106,0)</f>
        <v>0.65890410958904111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144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384</v>
      </c>
      <c r="AN116" s="106">
        <f>IF(($AK106&gt;0),(AK116+AL116)/$AK106,0)</f>
        <v>0.27272727272727271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138.75</v>
      </c>
      <c r="AP117" s="104">
        <f>SUMPRODUCT(($F$42:$Q$86)*(($F$40:$Q$40=$E$14)+($F$40:$Q$40=$K$14)+($F$40:$Q$40=$I$14)+($F$40:$Q$40=$G$14))*($D$42:$D$86=AO$105))</f>
        <v>11</v>
      </c>
      <c r="AQ117" s="113">
        <f>IF(AO$106-AO117-AP117&gt;0,AO$106-AO117-AP117,0)</f>
        <v>0</v>
      </c>
      <c r="AR117" s="106">
        <f>IF(($AO106&gt;0),(AO117+AP117)/$AO106,0)</f>
        <v>1.1519230769230768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2022-06-20T12:32:34Z</cp:lastPrinted>
  <dcterms:created xsi:type="dcterms:W3CDTF">2018-01-15T08:58:52Z</dcterms:created>
  <dcterms:modified xsi:type="dcterms:W3CDTF">2022-06-20T12:32:42Z</dcterms:modified>
</cp:coreProperties>
</file>