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ugust\"/>
    </mc:Choice>
  </mc:AlternateContent>
  <bookViews>
    <workbookView xWindow="0" yWindow="0" windowWidth="28800" windowHeight="14295" firstSheet="12" activeTab="19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  <sheet name="November21 SABA" sheetId="11" r:id="rId11"/>
    <sheet name="Dezember21 SABA" sheetId="12" r:id="rId12"/>
    <sheet name="Januar 22 SABA" sheetId="13" r:id="rId13"/>
    <sheet name="Februar 22 SABA" sheetId="14" r:id="rId14"/>
    <sheet name="März 22 SABA" sheetId="15" r:id="rId15"/>
    <sheet name="April 22 SABA" sheetId="16" r:id="rId16"/>
    <sheet name="Mai 22 SABA" sheetId="17" r:id="rId17"/>
    <sheet name="Juni 22 SABA" sheetId="18" r:id="rId18"/>
    <sheet name="Juli 22 SABA" sheetId="19" r:id="rId19"/>
    <sheet name="August 22 SABA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20" l="1"/>
  <c r="F41" i="20"/>
  <c r="F42" i="20" s="1"/>
  <c r="F40" i="20"/>
  <c r="F39" i="20"/>
  <c r="D37" i="20"/>
  <c r="F36" i="20"/>
  <c r="F35" i="20"/>
  <c r="F37" i="20" s="1"/>
  <c r="D33" i="20"/>
  <c r="F32" i="20"/>
  <c r="F31" i="20"/>
  <c r="F30" i="20"/>
  <c r="F29" i="20"/>
  <c r="F33" i="20" s="1"/>
  <c r="D27" i="20"/>
  <c r="F26" i="20"/>
  <c r="F25" i="20"/>
  <c r="F24" i="20"/>
  <c r="F23" i="20"/>
  <c r="F22" i="20"/>
  <c r="D20" i="20"/>
  <c r="F19" i="20"/>
  <c r="F18" i="20"/>
  <c r="F17" i="20"/>
  <c r="F20" i="20" s="1"/>
  <c r="F16" i="20"/>
  <c r="D14" i="20"/>
  <c r="F13" i="20"/>
  <c r="F12" i="20"/>
  <c r="F14" i="20" s="1"/>
  <c r="F10" i="20"/>
  <c r="D10" i="20"/>
  <c r="F9" i="20"/>
  <c r="F8" i="20"/>
  <c r="D44" i="20" l="1"/>
  <c r="F27" i="20"/>
  <c r="F44" i="20"/>
  <c r="F42" i="19"/>
  <c r="D42" i="19"/>
  <c r="F41" i="19"/>
  <c r="F40" i="19"/>
  <c r="F39" i="19"/>
  <c r="D37" i="19"/>
  <c r="F36" i="19"/>
  <c r="F37" i="19" s="1"/>
  <c r="F35" i="19"/>
  <c r="D33" i="19"/>
  <c r="F32" i="19"/>
  <c r="F31" i="19"/>
  <c r="F30" i="19"/>
  <c r="F29" i="19"/>
  <c r="D27" i="19"/>
  <c r="F26" i="19"/>
  <c r="F25" i="19"/>
  <c r="F24" i="19"/>
  <c r="F23" i="19"/>
  <c r="F22" i="19"/>
  <c r="D20" i="19"/>
  <c r="F19" i="19"/>
  <c r="F18" i="19"/>
  <c r="F20" i="19" s="1"/>
  <c r="F17" i="19"/>
  <c r="F16" i="19"/>
  <c r="D14" i="19"/>
  <c r="F13" i="19"/>
  <c r="F12" i="19"/>
  <c r="F14" i="19" s="1"/>
  <c r="D10" i="19"/>
  <c r="F9" i="19"/>
  <c r="F8" i="19"/>
  <c r="F10" i="19" s="1"/>
  <c r="F33" i="19" l="1"/>
  <c r="F27" i="19"/>
  <c r="D44" i="19"/>
  <c r="F44" i="19"/>
  <c r="D42" i="18"/>
  <c r="F41" i="18"/>
  <c r="F42" i="18" s="1"/>
  <c r="F40" i="18"/>
  <c r="F39" i="18"/>
  <c r="D37" i="18"/>
  <c r="F36" i="18"/>
  <c r="F35" i="18"/>
  <c r="F37" i="18" s="1"/>
  <c r="D33" i="18"/>
  <c r="F32" i="18"/>
  <c r="F31" i="18"/>
  <c r="F30" i="18"/>
  <c r="F29" i="18"/>
  <c r="D27" i="18"/>
  <c r="F26" i="18"/>
  <c r="F25" i="18"/>
  <c r="F24" i="18"/>
  <c r="F23" i="18"/>
  <c r="F22" i="18"/>
  <c r="D20" i="18"/>
  <c r="F19" i="18"/>
  <c r="F18" i="18"/>
  <c r="F17" i="18"/>
  <c r="F20" i="18" s="1"/>
  <c r="F16" i="18"/>
  <c r="D14" i="18"/>
  <c r="F13" i="18"/>
  <c r="F12" i="18"/>
  <c r="F14" i="18" s="1"/>
  <c r="F10" i="18"/>
  <c r="D10" i="18"/>
  <c r="F9" i="18"/>
  <c r="F8" i="18"/>
  <c r="F27" i="18" l="1"/>
  <c r="F44" i="18" s="1"/>
  <c r="D44" i="18"/>
  <c r="F33" i="18"/>
  <c r="D42" i="17"/>
  <c r="F41" i="17"/>
  <c r="F42" i="17" s="1"/>
  <c r="F40" i="17"/>
  <c r="F39" i="17"/>
  <c r="D37" i="17"/>
  <c r="F36" i="17"/>
  <c r="F35" i="17"/>
  <c r="F37" i="17" s="1"/>
  <c r="D33" i="17"/>
  <c r="F32" i="17"/>
  <c r="F31" i="17"/>
  <c r="F30" i="17"/>
  <c r="F29" i="17"/>
  <c r="F33" i="17" s="1"/>
  <c r="D27" i="17"/>
  <c r="F26" i="17"/>
  <c r="F25" i="17"/>
  <c r="F24" i="17"/>
  <c r="F23" i="17"/>
  <c r="F22" i="17"/>
  <c r="F27" i="17" s="1"/>
  <c r="D20" i="17"/>
  <c r="F19" i="17"/>
  <c r="F18" i="17"/>
  <c r="F17" i="17"/>
  <c r="F16" i="17"/>
  <c r="F20" i="17" s="1"/>
  <c r="D14" i="17"/>
  <c r="F13" i="17"/>
  <c r="F12" i="17"/>
  <c r="F14" i="17" s="1"/>
  <c r="F10" i="17"/>
  <c r="D10" i="17"/>
  <c r="F9" i="17"/>
  <c r="F8" i="17"/>
  <c r="D44" i="17" l="1"/>
  <c r="F44" i="17"/>
  <c r="D42" i="16"/>
  <c r="F41" i="16"/>
  <c r="F40" i="16"/>
  <c r="F39" i="16"/>
  <c r="D37" i="16"/>
  <c r="F36" i="16"/>
  <c r="F35" i="16"/>
  <c r="F37" i="16" s="1"/>
  <c r="D33" i="16"/>
  <c r="F32" i="16"/>
  <c r="F31" i="16"/>
  <c r="F30" i="16"/>
  <c r="F29" i="16"/>
  <c r="F33" i="16" s="1"/>
  <c r="D27" i="16"/>
  <c r="F26" i="16"/>
  <c r="F25" i="16"/>
  <c r="F24" i="16"/>
  <c r="F23" i="16"/>
  <c r="F22" i="16"/>
  <c r="D20" i="16"/>
  <c r="F19" i="16"/>
  <c r="F18" i="16"/>
  <c r="F17" i="16"/>
  <c r="F20" i="16" s="1"/>
  <c r="F16" i="16"/>
  <c r="D14" i="16"/>
  <c r="F13" i="16"/>
  <c r="F12" i="16"/>
  <c r="F14" i="16" s="1"/>
  <c r="F10" i="16"/>
  <c r="D10" i="16"/>
  <c r="F9" i="16"/>
  <c r="F8" i="16"/>
  <c r="F42" i="16" l="1"/>
  <c r="D44" i="16"/>
  <c r="F27" i="16"/>
  <c r="F44" i="16" s="1"/>
  <c r="D42" i="15"/>
  <c r="F41" i="15"/>
  <c r="F40" i="15"/>
  <c r="F42" i="15" s="1"/>
  <c r="F39" i="15"/>
  <c r="F37" i="15"/>
  <c r="D37" i="15"/>
  <c r="F36" i="15"/>
  <c r="F35" i="15"/>
  <c r="D33" i="15"/>
  <c r="F32" i="15"/>
  <c r="F31" i="15"/>
  <c r="F30" i="15"/>
  <c r="F29" i="15"/>
  <c r="F33" i="15" s="1"/>
  <c r="D27" i="15"/>
  <c r="F26" i="15"/>
  <c r="F25" i="15"/>
  <c r="F24" i="15"/>
  <c r="F23" i="15"/>
  <c r="F22" i="15"/>
  <c r="F27" i="15" s="1"/>
  <c r="D20" i="15"/>
  <c r="F19" i="15"/>
  <c r="F20" i="15" s="1"/>
  <c r="F18" i="15"/>
  <c r="F17" i="15"/>
  <c r="F16" i="15"/>
  <c r="D14" i="15"/>
  <c r="F13" i="15"/>
  <c r="F12" i="15"/>
  <c r="D10" i="15"/>
  <c r="F9" i="15"/>
  <c r="F8" i="15"/>
  <c r="F10" i="15" s="1"/>
  <c r="D44" i="15" l="1"/>
  <c r="F14" i="15"/>
  <c r="F44" i="15"/>
  <c r="D42" i="14"/>
  <c r="F41" i="14"/>
  <c r="F40" i="14"/>
  <c r="F39" i="14"/>
  <c r="F42" i="14" s="1"/>
  <c r="D37" i="14"/>
  <c r="F36" i="14"/>
  <c r="F35" i="14"/>
  <c r="F37" i="14" s="1"/>
  <c r="D33" i="14"/>
  <c r="F32" i="14"/>
  <c r="F31" i="14"/>
  <c r="F33" i="14" s="1"/>
  <c r="F30" i="14"/>
  <c r="F29" i="14"/>
  <c r="D27" i="14"/>
  <c r="F26" i="14"/>
  <c r="F25" i="14"/>
  <c r="F24" i="14"/>
  <c r="F23" i="14"/>
  <c r="F22" i="14"/>
  <c r="F20" i="14"/>
  <c r="D20" i="14"/>
  <c r="F19" i="14"/>
  <c r="F18" i="14"/>
  <c r="F17" i="14"/>
  <c r="F16" i="14"/>
  <c r="F14" i="14"/>
  <c r="D14" i="14"/>
  <c r="F13" i="14"/>
  <c r="F12" i="14"/>
  <c r="D10" i="14"/>
  <c r="F9" i="14"/>
  <c r="F10" i="14" s="1"/>
  <c r="F8" i="14"/>
  <c r="F27" i="14" l="1"/>
  <c r="F44" i="14" s="1"/>
  <c r="D44" i="14"/>
  <c r="F42" i="13"/>
  <c r="D42" i="13"/>
  <c r="F41" i="13"/>
  <c r="F40" i="13"/>
  <c r="F39" i="13"/>
  <c r="F37" i="13"/>
  <c r="D37" i="13"/>
  <c r="F36" i="13"/>
  <c r="F35" i="13"/>
  <c r="D33" i="13"/>
  <c r="F32" i="13"/>
  <c r="F31" i="13"/>
  <c r="F33" i="13" s="1"/>
  <c r="F30" i="13"/>
  <c r="F29" i="13"/>
  <c r="D27" i="13"/>
  <c r="F26" i="13"/>
  <c r="F25" i="13"/>
  <c r="F24" i="13"/>
  <c r="F23" i="13"/>
  <c r="F22" i="13"/>
  <c r="D20" i="13"/>
  <c r="F19" i="13"/>
  <c r="F18" i="13"/>
  <c r="F17" i="13"/>
  <c r="F16" i="13"/>
  <c r="D14" i="13"/>
  <c r="F13" i="13"/>
  <c r="F12" i="13"/>
  <c r="D10" i="13"/>
  <c r="F9" i="13"/>
  <c r="F8" i="13"/>
  <c r="F10" i="13" s="1"/>
  <c r="F20" i="13" l="1"/>
  <c r="F27" i="13"/>
  <c r="F44" i="13" s="1"/>
  <c r="D44" i="13"/>
  <c r="F14" i="13"/>
  <c r="F42" i="12"/>
  <c r="D42" i="12"/>
  <c r="F41" i="12"/>
  <c r="F40" i="12"/>
  <c r="F39" i="12"/>
  <c r="F37" i="12"/>
  <c r="D37" i="12"/>
  <c r="F36" i="12"/>
  <c r="F35" i="12"/>
  <c r="D33" i="12"/>
  <c r="F32" i="12"/>
  <c r="F31" i="12"/>
  <c r="F33" i="12" s="1"/>
  <c r="F30" i="12"/>
  <c r="F29" i="12"/>
  <c r="D27" i="12"/>
  <c r="F26" i="12"/>
  <c r="F25" i="12"/>
  <c r="F24" i="12"/>
  <c r="F23" i="12"/>
  <c r="F22" i="12"/>
  <c r="F27" i="12" s="1"/>
  <c r="D20" i="12"/>
  <c r="F19" i="12"/>
  <c r="F20" i="12" s="1"/>
  <c r="F18" i="12"/>
  <c r="F17" i="12"/>
  <c r="F16" i="12"/>
  <c r="D14" i="12"/>
  <c r="D44" i="12" s="1"/>
  <c r="F13" i="12"/>
  <c r="F12" i="12"/>
  <c r="D10" i="12"/>
  <c r="F9" i="12"/>
  <c r="F8" i="12"/>
  <c r="F10" i="12" s="1"/>
  <c r="F44" i="12" l="1"/>
  <c r="F14" i="12"/>
  <c r="D42" i="11"/>
  <c r="F41" i="11"/>
  <c r="F42" i="11" s="1"/>
  <c r="F40" i="11"/>
  <c r="F39" i="11"/>
  <c r="F37" i="11"/>
  <c r="D37" i="11"/>
  <c r="F36" i="11"/>
  <c r="F35" i="11"/>
  <c r="D33" i="11"/>
  <c r="F32" i="11"/>
  <c r="F31" i="11"/>
  <c r="F33" i="11" s="1"/>
  <c r="F30" i="11"/>
  <c r="F29" i="11"/>
  <c r="D27" i="11"/>
  <c r="F26" i="11"/>
  <c r="F25" i="11"/>
  <c r="F24" i="11"/>
  <c r="F23" i="11"/>
  <c r="F22" i="11"/>
  <c r="D20" i="11"/>
  <c r="F19" i="11"/>
  <c r="F20" i="11" s="1"/>
  <c r="F18" i="11"/>
  <c r="F17" i="11"/>
  <c r="F16" i="11"/>
  <c r="D14" i="11"/>
  <c r="F13" i="11"/>
  <c r="F12" i="11"/>
  <c r="D10" i="11"/>
  <c r="F9" i="11"/>
  <c r="F8" i="11"/>
  <c r="F10" i="11" s="1"/>
  <c r="D44" i="11" l="1"/>
  <c r="F27" i="11"/>
  <c r="F14" i="11"/>
  <c r="F44" i="11"/>
  <c r="F40" i="10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<sst xmlns="http://schemas.openxmlformats.org/spreadsheetml/2006/main" count="1260" uniqueCount="57">
  <si>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</si>
  <si>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</si>
  <si>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</si>
  <si>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</si>
  <si>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</si>
  <si>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</si>
  <si>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</si>
  <si>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</si>
  <si>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</si>
  <si>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</si>
  <si>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</si>
  <si>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</si>
  <si>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</si>
  <si>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</si>
  <si>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</si>
  <si>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</si>
  <si>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</si>
  <si>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</si>
  <si>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</si>
  <si>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</si>
  <si>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</si>
  <si>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</si>
  <si>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</si>
  <si>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</si>
  <si>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</si>
  <si>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</si>
  <si>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</si>
  <si>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</si>
  <si>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</si>
  <si>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</si>
  <si>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</si>
  <si>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</si>
  <si>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</si>
  <si>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</si>
  <si>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</si>
  <si>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</si>
  <si>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</si>
  <si>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</si>
  <si>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</si>
  <si>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</si>
  <si>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</si>
  <si>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</si>
  <si>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</si>
  <si>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</si>
  <si>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</si>
  <si>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</si>
  <si>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</si>
  <si>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</si>
  <si>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</si>
  <si>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</si>
  <si>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Projekt: ASTRA F3, EP Rheinfelden-Frick, AP SABA inkl. SABA Mumpf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</si>
  <si>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</si>
  <si>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</si>
  <si>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</si>
  <si>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</si>
  <si>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</si>
  <si>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Gesamtbelastung nach Mitarbeiter und Honorarklassen von 01.08.2022 bis 31.08.2022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</si>
</sst>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1</v>
      </c>
      <c r="B3" s="56"/>
      <c r="C3" s="56"/>
      <c r="D3" s="56"/>
      <c r="E3" s="56"/>
      <c r="F3" s="56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55" t="s">
        <v>2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G37" sqref="G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44</v>
      </c>
      <c r="B3" s="56"/>
      <c r="C3" s="56"/>
      <c r="D3" s="56"/>
      <c r="E3" s="56"/>
      <c r="F3" s="56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55" t="s">
        <v>32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46</v>
      </c>
      <c r="B3" s="56"/>
      <c r="C3" s="56"/>
      <c r="D3" s="56"/>
      <c r="E3" s="56"/>
      <c r="F3" s="56"/>
    </row>
    <row r="4" spans="1:6" x14ac:dyDescent="0.2">
      <c r="A4" s="35"/>
      <c r="B4" s="36"/>
      <c r="C4" s="36"/>
      <c r="D4" s="36"/>
      <c r="E4" s="36"/>
      <c r="F4" s="36"/>
    </row>
    <row r="5" spans="1:6" ht="11.25" customHeight="1" x14ac:dyDescent="0.2">
      <c r="A5" s="55" t="s">
        <v>32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</v>
      </c>
      <c r="E12" s="11">
        <v>122</v>
      </c>
      <c r="F12" s="12">
        <f>D12*E12</f>
        <v>3172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</v>
      </c>
      <c r="E14" s="14"/>
      <c r="F14" s="15">
        <f>SUM(F12:F13)</f>
        <v>3172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37.5</v>
      </c>
      <c r="E23" s="11">
        <v>86</v>
      </c>
      <c r="F23" s="12">
        <f>D23*E23</f>
        <v>3225</v>
      </c>
    </row>
    <row r="24" spans="1:6" x14ac:dyDescent="0.2">
      <c r="A24" t="s">
        <v>42</v>
      </c>
      <c r="B24" s="16"/>
      <c r="C24" s="11" t="s">
        <v>17</v>
      </c>
      <c r="D24" s="11">
        <v>4</v>
      </c>
      <c r="E24" s="11">
        <v>86</v>
      </c>
      <c r="F24" s="12">
        <f>D24*E24</f>
        <v>344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41.5</v>
      </c>
      <c r="E27" s="14"/>
      <c r="F27" s="15">
        <f>SUM(F22:F26)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111</v>
      </c>
      <c r="E31" s="11">
        <v>62</v>
      </c>
      <c r="F31" s="12">
        <f>D31*E31</f>
        <v>6882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111</v>
      </c>
      <c r="E33" s="14"/>
      <c r="F33" s="15">
        <f>SUM(F29:F32)</f>
        <v>6882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178.5</v>
      </c>
      <c r="E44" s="1"/>
      <c r="F44" s="18">
        <f>SUM(F10+F14+F20+F27+F33+F37+F42)</f>
        <v>13623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47</v>
      </c>
      <c r="B3" s="56"/>
      <c r="C3" s="56"/>
      <c r="D3" s="56"/>
      <c r="E3" s="56"/>
      <c r="F3" s="56"/>
    </row>
    <row r="4" spans="1:6" x14ac:dyDescent="0.2">
      <c r="A4" s="37"/>
      <c r="B4" s="38"/>
      <c r="C4" s="38"/>
      <c r="D4" s="38"/>
      <c r="E4" s="38"/>
      <c r="F4" s="38"/>
    </row>
    <row r="5" spans="1:6" ht="11.25" customHeight="1" x14ac:dyDescent="0.2">
      <c r="A5" s="55" t="s">
        <v>32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34</v>
      </c>
      <c r="E23" s="11">
        <v>86</v>
      </c>
      <c r="F23" s="12">
        <f>D23*E23</f>
        <v>2924</v>
      </c>
    </row>
    <row r="24" spans="1:6" x14ac:dyDescent="0.2">
      <c r="A24" t="s">
        <v>42</v>
      </c>
      <c r="B24" s="16"/>
      <c r="C24" s="11" t="s">
        <v>17</v>
      </c>
      <c r="D24" s="11">
        <v>1</v>
      </c>
      <c r="E24" s="11">
        <v>86</v>
      </c>
      <c r="F24" s="12">
        <f>D24*E24</f>
        <v>86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35</v>
      </c>
      <c r="E27" s="14"/>
      <c r="F27" s="15">
        <f>SUM(F22:F26)</f>
        <v>3010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43</v>
      </c>
      <c r="E31" s="11">
        <v>62</v>
      </c>
      <c r="F31" s="12">
        <f>D31*E31</f>
        <v>2666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43</v>
      </c>
      <c r="E33" s="14"/>
      <c r="F33" s="15">
        <f>SUM(F29:F32)</f>
        <v>2666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89.5</v>
      </c>
      <c r="E44" s="1"/>
      <c r="F44" s="18">
        <f>SUM(F10+F14+F20+F27+F33+F37+F42)</f>
        <v>7079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T22" sqref="T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48</v>
      </c>
      <c r="B3" s="56"/>
      <c r="C3" s="56"/>
      <c r="D3" s="56"/>
      <c r="E3" s="56"/>
      <c r="F3" s="56"/>
    </row>
    <row r="4" spans="1:6" x14ac:dyDescent="0.2">
      <c r="A4" s="39"/>
      <c r="B4" s="40"/>
      <c r="C4" s="40"/>
      <c r="D4" s="40"/>
      <c r="E4" s="40"/>
      <c r="F4" s="40"/>
    </row>
    <row r="5" spans="1:6" ht="11.25" customHeight="1" x14ac:dyDescent="0.2">
      <c r="A5" s="55" t="s">
        <v>32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17</v>
      </c>
      <c r="E12" s="11">
        <v>122</v>
      </c>
      <c r="F12" s="12">
        <f>D12*E12</f>
        <v>2074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17</v>
      </c>
      <c r="E14" s="14"/>
      <c r="F14" s="15">
        <f>SUM(F12:F13)</f>
        <v>2074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3</v>
      </c>
      <c r="E18" s="11">
        <v>95</v>
      </c>
      <c r="F18" s="12">
        <f>D18*E18</f>
        <v>285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3</v>
      </c>
      <c r="E20" s="14"/>
      <c r="F20" s="15">
        <f>SUM(F16:F19)</f>
        <v>285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5</v>
      </c>
      <c r="E22" s="11">
        <v>86</v>
      </c>
      <c r="F22" s="12">
        <f>D22*E22</f>
        <v>430</v>
      </c>
    </row>
    <row r="23" spans="1:6" x14ac:dyDescent="0.2">
      <c r="A23" t="s">
        <v>30</v>
      </c>
      <c r="B23" s="16"/>
      <c r="C23" s="11" t="s">
        <v>17</v>
      </c>
      <c r="D23" s="11">
        <v>73.75</v>
      </c>
      <c r="E23" s="11">
        <v>86</v>
      </c>
      <c r="F23" s="12">
        <f>D23*E23</f>
        <v>6342.5</v>
      </c>
    </row>
    <row r="24" spans="1:6" x14ac:dyDescent="0.2">
      <c r="A24" t="s">
        <v>42</v>
      </c>
      <c r="B24" s="16"/>
      <c r="C24" s="11" t="s">
        <v>17</v>
      </c>
      <c r="D24" s="11">
        <v>0.5</v>
      </c>
      <c r="E24" s="11">
        <v>86</v>
      </c>
      <c r="F24" s="12">
        <f>D24*E24</f>
        <v>43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79.25</v>
      </c>
      <c r="E27" s="14"/>
      <c r="F27" s="15">
        <f>SUM(F22:F26)</f>
        <v>6815.5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36.5</v>
      </c>
      <c r="E31" s="11">
        <v>62</v>
      </c>
      <c r="F31" s="12">
        <f>D31*E31</f>
        <v>2263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36.5</v>
      </c>
      <c r="E33" s="14"/>
      <c r="F33" s="15">
        <f>SUM(F29:F32)</f>
        <v>2263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135.75</v>
      </c>
      <c r="E44" s="1"/>
      <c r="F44" s="18">
        <f>SUM(F10+F14+F20+F27+F33+F37+F42)</f>
        <v>11437.5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49</v>
      </c>
      <c r="B3" s="56"/>
      <c r="C3" s="56"/>
      <c r="D3" s="56"/>
      <c r="E3" s="56"/>
      <c r="F3" s="56"/>
    </row>
    <row r="4" spans="1:6" x14ac:dyDescent="0.2">
      <c r="A4" s="41"/>
      <c r="B4" s="42"/>
      <c r="C4" s="42"/>
      <c r="D4" s="42"/>
      <c r="E4" s="42"/>
      <c r="F4" s="42"/>
    </row>
    <row r="5" spans="1:6" ht="11.25" customHeight="1" x14ac:dyDescent="0.2">
      <c r="A5" s="55" t="s">
        <v>32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33.5</v>
      </c>
      <c r="E12" s="11">
        <v>122</v>
      </c>
      <c r="F12" s="12">
        <f>D12*E12</f>
        <v>4087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33.5</v>
      </c>
      <c r="E14" s="14"/>
      <c r="F14" s="15">
        <f>SUM(F12:F13)</f>
        <v>4087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74.75</v>
      </c>
      <c r="E23" s="11">
        <v>86</v>
      </c>
      <c r="F23" s="12">
        <f>D23*E23</f>
        <v>6428.5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74.75</v>
      </c>
      <c r="E27" s="14"/>
      <c r="F27" s="15">
        <f>SUM(F22:F26)</f>
        <v>6428.5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35.25</v>
      </c>
      <c r="E31" s="11">
        <v>62</v>
      </c>
      <c r="F31" s="12">
        <f>D31*E31</f>
        <v>2185.5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35.25</v>
      </c>
      <c r="E33" s="14"/>
      <c r="F33" s="15">
        <f>SUM(F29:F32)</f>
        <v>2185.5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143.5</v>
      </c>
      <c r="E44" s="1"/>
      <c r="F44" s="18">
        <f>SUM(F10+F14+F20+F27+F33+F37+F42)</f>
        <v>12701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51</v>
      </c>
      <c r="B3" s="56"/>
      <c r="C3" s="56"/>
      <c r="D3" s="56"/>
      <c r="E3" s="56"/>
      <c r="F3" s="56"/>
    </row>
    <row r="4" spans="1:6" x14ac:dyDescent="0.2">
      <c r="A4" s="43"/>
      <c r="B4" s="44"/>
      <c r="C4" s="44"/>
      <c r="D4" s="44"/>
      <c r="E4" s="44"/>
      <c r="F4" s="44"/>
    </row>
    <row r="5" spans="1:6" ht="11.25" customHeight="1" x14ac:dyDescent="0.2">
      <c r="A5" s="55" t="s">
        <v>50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18</v>
      </c>
      <c r="E12" s="11">
        <v>122</v>
      </c>
      <c r="F12" s="12">
        <f>D12*E12</f>
        <v>2196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18</v>
      </c>
      <c r="E14" s="14"/>
      <c r="F14" s="15">
        <f>SUM(F12:F13)</f>
        <v>2196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10</v>
      </c>
      <c r="E23" s="11">
        <v>86</v>
      </c>
      <c r="F23" s="12">
        <f>D23*E23</f>
        <v>860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10</v>
      </c>
      <c r="E27" s="14"/>
      <c r="F27" s="15">
        <f>SUM(F22:F26)</f>
        <v>860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3.5</v>
      </c>
      <c r="E40" s="11">
        <v>4</v>
      </c>
      <c r="F40" s="12">
        <f>D40*E40</f>
        <v>14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3" t="s">
        <v>10</v>
      </c>
      <c r="C42" s="11" t="s">
        <v>25</v>
      </c>
      <c r="D42" s="17">
        <f>SUM(D39:D41)</f>
        <v>3.5</v>
      </c>
      <c r="E42" s="17"/>
      <c r="F42" s="18">
        <f>SUM(F39:F41)</f>
        <v>14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31.5</v>
      </c>
      <c r="E44" s="1"/>
      <c r="F44" s="18">
        <f>SUM(F10+F14+F20+F27+F33+F37+F42)</f>
        <v>3070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52</v>
      </c>
      <c r="B3" s="56"/>
      <c r="C3" s="56"/>
      <c r="D3" s="56"/>
      <c r="E3" s="56"/>
      <c r="F3" s="56"/>
    </row>
    <row r="4" spans="1:6" x14ac:dyDescent="0.2">
      <c r="A4" s="45"/>
      <c r="B4" s="46"/>
      <c r="C4" s="46"/>
      <c r="D4" s="46"/>
      <c r="E4" s="46"/>
      <c r="F4" s="46"/>
    </row>
    <row r="5" spans="1:6" ht="11.25" customHeight="1" x14ac:dyDescent="0.2">
      <c r="A5" s="55" t="s">
        <v>50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23.75</v>
      </c>
      <c r="E12" s="11">
        <v>122</v>
      </c>
      <c r="F12" s="12">
        <f>D12*E12</f>
        <v>2897.5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23.75</v>
      </c>
      <c r="E14" s="14"/>
      <c r="F14" s="15">
        <f>SUM(F12:F13)</f>
        <v>2897.5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43.75</v>
      </c>
      <c r="E23" s="11">
        <v>86</v>
      </c>
      <c r="F23" s="12">
        <f>D23*E23</f>
        <v>3762.5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43.75</v>
      </c>
      <c r="E27" s="14"/>
      <c r="F27" s="15">
        <f>SUM(F22:F26)</f>
        <v>3762.5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67.5</v>
      </c>
      <c r="E44" s="1"/>
      <c r="F44" s="18">
        <f>SUM(F10+F14+F20+F27+F33+F37+F42)</f>
        <v>6660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53</v>
      </c>
      <c r="B3" s="56"/>
      <c r="C3" s="56"/>
      <c r="D3" s="56"/>
      <c r="E3" s="56"/>
      <c r="F3" s="56"/>
    </row>
    <row r="4" spans="1:6" x14ac:dyDescent="0.2">
      <c r="A4" s="47"/>
      <c r="B4" s="48"/>
      <c r="C4" s="48"/>
      <c r="D4" s="48"/>
      <c r="E4" s="48"/>
      <c r="F4" s="48"/>
    </row>
    <row r="5" spans="1:6" ht="11.25" customHeight="1" x14ac:dyDescent="0.2">
      <c r="A5" s="55" t="s">
        <v>50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16</v>
      </c>
      <c r="E12" s="11">
        <v>122</v>
      </c>
      <c r="F12" s="12">
        <f>D12*E12</f>
        <v>1952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16</v>
      </c>
      <c r="E14" s="14"/>
      <c r="F14" s="15">
        <f>SUM(F12:F13)</f>
        <v>1952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29.25</v>
      </c>
      <c r="E23" s="11">
        <v>86</v>
      </c>
      <c r="F23" s="12">
        <f>D23*E23</f>
        <v>2515.5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29.25</v>
      </c>
      <c r="E27" s="14"/>
      <c r="F27" s="15">
        <f>SUM(F22:F26)</f>
        <v>2515.5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45.25</v>
      </c>
      <c r="E44" s="1"/>
      <c r="F44" s="18">
        <f>SUM(F10+F14+F20+F27+F33+F37+F42)</f>
        <v>4467.5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L46" sqref="L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54</v>
      </c>
      <c r="B3" s="56"/>
      <c r="C3" s="56"/>
      <c r="D3" s="56"/>
      <c r="E3" s="56"/>
      <c r="F3" s="56"/>
    </row>
    <row r="4" spans="1:6" x14ac:dyDescent="0.2">
      <c r="A4" s="49"/>
      <c r="B4" s="50"/>
      <c r="C4" s="50"/>
      <c r="D4" s="50"/>
      <c r="E4" s="50"/>
      <c r="F4" s="50"/>
    </row>
    <row r="5" spans="1:6" ht="11.25" customHeight="1" x14ac:dyDescent="0.2">
      <c r="A5" s="55" t="s">
        <v>50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39</v>
      </c>
      <c r="E12" s="11">
        <v>122</v>
      </c>
      <c r="F12" s="12">
        <f>D12*E12</f>
        <v>4758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39</v>
      </c>
      <c r="E14" s="14"/>
      <c r="F14" s="15">
        <f>SUM(F12:F13)</f>
        <v>4758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0.5</v>
      </c>
      <c r="E22" s="11">
        <v>86</v>
      </c>
      <c r="F22" s="12">
        <f>D22*E22</f>
        <v>43</v>
      </c>
    </row>
    <row r="23" spans="1:6" x14ac:dyDescent="0.2">
      <c r="A23" t="s">
        <v>30</v>
      </c>
      <c r="B23" s="16"/>
      <c r="C23" s="11" t="s">
        <v>17</v>
      </c>
      <c r="D23" s="11">
        <v>75</v>
      </c>
      <c r="E23" s="11">
        <v>86</v>
      </c>
      <c r="F23" s="12">
        <f>D23*E23</f>
        <v>6450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9.5</v>
      </c>
      <c r="E25" s="11">
        <v>86</v>
      </c>
      <c r="F25" s="12">
        <f>D25*E25</f>
        <v>817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85</v>
      </c>
      <c r="E27" s="14"/>
      <c r="F27" s="15">
        <f>SUM(F22:F26)</f>
        <v>7310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12</v>
      </c>
      <c r="E31" s="11">
        <v>62</v>
      </c>
      <c r="F31" s="12">
        <f>D31*E31</f>
        <v>744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12</v>
      </c>
      <c r="E33" s="14"/>
      <c r="F33" s="15">
        <f>SUM(F29:F32)</f>
        <v>744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136</v>
      </c>
      <c r="E44" s="1"/>
      <c r="F44" s="18">
        <f>SUM(F10+F14+F20+F27+F33+F37+F42)</f>
        <v>12812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55</v>
      </c>
      <c r="B3" s="56"/>
      <c r="C3" s="56"/>
      <c r="D3" s="56"/>
      <c r="E3" s="56"/>
      <c r="F3" s="56"/>
    </row>
    <row r="4" spans="1:6" x14ac:dyDescent="0.2">
      <c r="A4" s="51"/>
      <c r="B4" s="52"/>
      <c r="C4" s="52"/>
      <c r="D4" s="52"/>
      <c r="E4" s="52"/>
      <c r="F4" s="52"/>
    </row>
    <row r="5" spans="1:6" ht="11.25" customHeight="1" x14ac:dyDescent="0.2">
      <c r="A5" s="55" t="s">
        <v>50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</v>
      </c>
      <c r="E12" s="11">
        <v>122</v>
      </c>
      <c r="F12" s="12">
        <f>D12*E12</f>
        <v>488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</v>
      </c>
      <c r="E14" s="14"/>
      <c r="F14" s="15">
        <f>SUM(F12:F13)</f>
        <v>488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21</v>
      </c>
      <c r="E23" s="11">
        <v>86</v>
      </c>
      <c r="F23" s="12">
        <f>D23*E23</f>
        <v>1806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3</v>
      </c>
      <c r="E25" s="11">
        <v>86</v>
      </c>
      <c r="F25" s="12">
        <f>D25*E25</f>
        <v>258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24</v>
      </c>
      <c r="E27" s="14"/>
      <c r="F27" s="15">
        <f>SUM(F22:F26)</f>
        <v>2064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8.5</v>
      </c>
      <c r="E31" s="11">
        <v>62</v>
      </c>
      <c r="F31" s="12">
        <f>D31*E31</f>
        <v>527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8.5</v>
      </c>
      <c r="E33" s="14"/>
      <c r="F33" s="15">
        <f>SUM(F29:F32)</f>
        <v>527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36.5</v>
      </c>
      <c r="E44" s="1"/>
      <c r="F44" s="18">
        <f>SUM(F10+F14+F20+F27+F33+F37+F42)</f>
        <v>3079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27</v>
      </c>
      <c r="B3" s="56"/>
      <c r="C3" s="56"/>
      <c r="D3" s="56"/>
      <c r="E3" s="56"/>
      <c r="F3" s="56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55" t="s">
        <v>2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56</v>
      </c>
      <c r="B3" s="56"/>
      <c r="C3" s="56"/>
      <c r="D3" s="56"/>
      <c r="E3" s="56"/>
      <c r="F3" s="56"/>
    </row>
    <row r="4" spans="1:6" x14ac:dyDescent="0.2">
      <c r="A4" s="53"/>
      <c r="B4" s="54"/>
      <c r="C4" s="54"/>
      <c r="D4" s="54"/>
      <c r="E4" s="54"/>
      <c r="F4" s="54"/>
    </row>
    <row r="5" spans="1:6" ht="11.25" customHeight="1" x14ac:dyDescent="0.2">
      <c r="A5" s="55" t="s">
        <v>50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4.75</v>
      </c>
      <c r="E12" s="11">
        <v>122</v>
      </c>
      <c r="F12" s="12">
        <f>D12*E12</f>
        <v>579.5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4.75</v>
      </c>
      <c r="E14" s="14"/>
      <c r="F14" s="15">
        <f>SUM(F12:F13)</f>
        <v>579.5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14</v>
      </c>
      <c r="E23" s="11">
        <v>86</v>
      </c>
      <c r="F23" s="12">
        <f>D23*E23</f>
        <v>1204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14</v>
      </c>
      <c r="E27" s="14"/>
      <c r="F27" s="15">
        <f>SUM(F22:F26)</f>
        <v>1204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4.5</v>
      </c>
      <c r="E31" s="11">
        <v>62</v>
      </c>
      <c r="F31" s="12">
        <f>D31*E31</f>
        <v>279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4.5</v>
      </c>
      <c r="E33" s="14"/>
      <c r="F33" s="15">
        <f>SUM(F29:F32)</f>
        <v>279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3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23.25</v>
      </c>
      <c r="E44" s="1"/>
      <c r="F44" s="18">
        <f>SUM(F10+F14+F20+F27+F33+F37+F42)</f>
        <v>2062.5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28</v>
      </c>
      <c r="B3" s="56"/>
      <c r="C3" s="56"/>
      <c r="D3" s="56"/>
      <c r="E3" s="56"/>
      <c r="F3" s="56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55" t="s">
        <v>2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29</v>
      </c>
      <c r="B3" s="56"/>
      <c r="C3" s="56"/>
      <c r="D3" s="56"/>
      <c r="E3" s="56"/>
      <c r="F3" s="56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55" t="s">
        <v>2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31</v>
      </c>
      <c r="B3" s="56"/>
      <c r="C3" s="56"/>
      <c r="D3" s="56"/>
      <c r="E3" s="56"/>
      <c r="F3" s="56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55" t="s">
        <v>32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35</v>
      </c>
      <c r="B3" s="56"/>
      <c r="C3" s="56"/>
      <c r="D3" s="56"/>
      <c r="E3" s="56"/>
      <c r="F3" s="56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55" t="s">
        <v>32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36</v>
      </c>
      <c r="B3" s="56"/>
      <c r="C3" s="56"/>
      <c r="D3" s="56"/>
      <c r="E3" s="56"/>
      <c r="F3" s="56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55" t="s">
        <v>32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40</v>
      </c>
      <c r="B3" s="56"/>
      <c r="C3" s="56"/>
      <c r="D3" s="56"/>
      <c r="E3" s="56"/>
      <c r="F3" s="56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55" t="s">
        <v>32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5" t="s">
        <v>43</v>
      </c>
      <c r="B3" s="56"/>
      <c r="C3" s="56"/>
      <c r="D3" s="56"/>
      <c r="E3" s="56"/>
      <c r="F3" s="56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55" t="s">
        <v>32</v>
      </c>
      <c r="B5" s="56"/>
      <c r="C5" s="56"/>
      <c r="D5" s="56"/>
      <c r="E5" s="56"/>
      <c r="F5" s="5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  <vt:lpstr>November21 SABA</vt:lpstr>
      <vt:lpstr>Dezember21 SABA</vt:lpstr>
      <vt:lpstr>Januar 22 SABA</vt:lpstr>
      <vt:lpstr>Februar 22 SABA</vt:lpstr>
      <vt:lpstr>März 22 SABA</vt:lpstr>
      <vt:lpstr>April 22 SABA</vt:lpstr>
      <vt:lpstr>Mai 22 SABA</vt:lpstr>
      <vt:lpstr>Juni 22 SABA</vt:lpstr>
      <vt:lpstr>Juli 22 SABA</vt:lpstr>
      <vt:lpstr>August 22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2022-09-16T14:21:20Z</cp:lastPrinted>
  <dcterms:created xsi:type="dcterms:W3CDTF">2020-12-11T13:30:18Z</dcterms:created>
  <dcterms:modified xsi:type="dcterms:W3CDTF">2022-10-25T12:31:45Z</dcterms:modified>
</cp:coreProperties>
</file>