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<sst xmlns="http://schemas.openxmlformats.org/spreadsheetml/2006/main" count="157" uniqueCount="65">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</sst>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0.76071428571428568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0.70014963659683627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105.75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84.25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39814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83</v>
      </c>
      <c r="O19" s="47">
        <f t="shared" si="1"/>
        <v>17.75</v>
      </c>
      <c r="P19" s="48">
        <f t="shared" si="2"/>
        <v>84.25</v>
      </c>
      <c r="Q19" s="49">
        <f t="shared" si="3"/>
        <v>0</v>
      </c>
      <c r="R19" s="50">
        <f t="shared" si="4"/>
        <v>0.54459459459459458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105.75</v>
      </c>
      <c r="O20" s="47">
        <f t="shared" si="1"/>
        <v>63.25</v>
      </c>
      <c r="P20" s="48">
        <f t="shared" si="2"/>
        <v>0</v>
      </c>
      <c r="Q20" s="49">
        <f t="shared" si="3"/>
        <v>14</v>
      </c>
      <c r="R20" s="50">
        <f t="shared" si="4"/>
        <v>1.0903225806451613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3</v>
      </c>
      <c r="O21" s="47">
        <f t="shared" si="1"/>
        <v>0</v>
      </c>
      <c r="P21" s="48">
        <f t="shared" si="2"/>
        <v>52</v>
      </c>
      <c r="Q21" s="49">
        <f t="shared" si="3"/>
        <v>0</v>
      </c>
      <c r="R21" s="50">
        <f t="shared" si="4"/>
        <v>5.4545454545454543E-2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2</v>
      </c>
      <c r="O24" s="47">
        <f t="shared" si="1"/>
        <v>1.5</v>
      </c>
      <c r="P24" s="48">
        <f>SUMPRODUCT(($D$108:$D$118=$K24)*($E$107:$AV$107=$P$16)*($E$108:$AV$118))</f>
        <v>0</v>
      </c>
      <c r="Q24" s="49">
        <f t="shared" si="3"/>
        <v>3.5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24</v>
      </c>
      <c r="O25" s="47">
        <f t="shared" si="1"/>
        <v>19.25</v>
      </c>
      <c r="P25" s="48">
        <f t="shared" si="2"/>
        <v>0</v>
      </c>
      <c r="Q25" s="49">
        <f t="shared" si="3"/>
        <v>43.25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217.75</v>
      </c>
      <c r="O28" s="53">
        <f>SUM(O17:O27)</f>
        <v>101.75</v>
      </c>
      <c r="P28" s="53">
        <f>SUM(P17:P27)</f>
        <v>161.25</v>
      </c>
      <c r="Q28" s="53">
        <f>IF(SUM(N28:O28)-SUM(U105:AV105)&gt;0,SUM(N28:O28)-SUM(U105:AV105),0)</f>
        <v>319.5</v>
      </c>
      <c r="R28" s="54">
        <f t="shared" si="4"/>
        <v>0.76071428571428568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0.82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24564.75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0.70014963659683627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0.76071428571428568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83</v>
      </c>
      <c r="F55" s="70">
        <v>17.75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100.75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105.75</v>
      </c>
      <c r="F56" s="70">
        <v>63.25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169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3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>
        <v>1.5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24</v>
      </c>
      <c r="F61" s="70">
        <v>19.25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217.75</v>
      </c>
      <c r="F86" s="76">
        <f t="shared" si="10"/>
        <v>101.75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319.5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7885</v>
      </c>
      <c r="F92" s="84">
        <f t="shared" si="14"/>
        <v>1686.25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9571.25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9094.5</v>
      </c>
      <c r="F93" s="84">
        <f t="shared" si="14"/>
        <v>5439.5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14534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186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186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8</v>
      </c>
      <c r="F97" s="84">
        <f t="shared" si="14"/>
        <v>6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144</v>
      </c>
      <c r="F98" s="84">
        <f t="shared" si="14"/>
        <v>115.5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259.5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17317.5</v>
      </c>
      <c r="F101" s="89">
        <f t="shared" si="27"/>
        <v>7247.25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24564.75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24</v>
      </c>
      <c r="N110" s="104">
        <f>SUMPRODUCT(($F$42:$Q$86)*(($F$40:$Q$40=$E$14)+($F$40:$Q$40=$K$14)+($F$40:$Q$40=$I$14)+($F$40:$Q$40=$G$14))*($D$42:$D$86=M$105))</f>
        <v>19.25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1.5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3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52</v>
      </c>
      <c r="AF114" s="106">
        <f>IF(($AC106&gt;0),(AC114+AD114)/$AC106,0)</f>
        <v>5.4545454545454543E-2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105.75</v>
      </c>
      <c r="AH115" s="104">
        <f>SUMPRODUCT(($F$42:$Q$86)*(($F$40:$Q$40=$E$14)+($F$40:$Q$40=$K$14)+($F$40:$Q$40=$I$14)+($F$40:$Q$40=$G$14))*($D$42:$D$86=AG$105))</f>
        <v>63.25</v>
      </c>
      <c r="AI115" s="113">
        <f>IF(AG$106-AG115-AH115&gt;0,AG$106-AG115-AH115,0)</f>
        <v>0</v>
      </c>
      <c r="AJ115" s="106">
        <f>IF(($AG106&gt;0),(AG115+AH115)/$AG106,0)</f>
        <v>1.0903225806451613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83</v>
      </c>
      <c r="AL116" s="104">
        <f>SUMPRODUCT(($F$42:$Q$86)*(($F$40:$Q$40=$E$14)+($F$40:$Q$40=$K$14)+($F$40:$Q$40=$I$14)+($F$40:$Q$40=$G$14))*($D$42:$D$86=AK$105))</f>
        <v>17.75</v>
      </c>
      <c r="AM116" s="113">
        <f>IF(AK$106-AK116-AL116&gt;0,AK$106-AK116-AL116,0)</f>
        <v>84.25</v>
      </c>
      <c r="AN116" s="106">
        <f>IF(($AK106&gt;0),(AK116+AL116)/$AK106,0)</f>
        <v>0.54459459459459458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2022-03-17T14:48:26Z</cp:lastPrinted>
  <dcterms:created xsi:type="dcterms:W3CDTF">2018-01-15T08:58:52Z</dcterms:created>
  <dcterms:modified xsi:type="dcterms:W3CDTF">2022-03-17T14:48:29Z</dcterms:modified>
</cp:coreProperties>
</file>