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Januar\"/>
    </mc:Choice>
  </mc:AlternateContent>
  <bookViews>
    <workbookView xWindow="120" yWindow="150" windowWidth="28515" windowHeight="14565" firstSheet="122" activeTab="129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  <sheet name="PL Okt. 22" sheetId="119" r:id="rId119"/>
    <sheet name="MK Okt 22" sheetId="120" r:id="rId120"/>
    <sheet name="APSABA_Okt 22" sheetId="121" r:id="rId121"/>
    <sheet name="PL Nov 22" sheetId="122" r:id="rId122"/>
    <sheet name="MK Nov 22" sheetId="123" r:id="rId123"/>
    <sheet name="APSABA_Nov 22" sheetId="124" r:id="rId124"/>
    <sheet name="GHGW_Nov 22" sheetId="125" r:id="rId125"/>
    <sheet name="PL Dez 22" sheetId="126" r:id="rId126"/>
    <sheet name="APSABA_Dez 22" sheetId="128" r:id="rId127"/>
    <sheet name="MK Dez 22" sheetId="127" r:id="rId128"/>
    <sheet name="PL Jan 23" sheetId="129" r:id="rId129"/>
    <sheet name="MK Jan 23" sheetId="130" r:id="rId130"/>
    <sheet name="APSABA_Jan 23" sheetId="131" r:id="rId131"/>
  </sheets>
  <definedNames>
    <definedName name="_xlnm.Print_Area" localSheetId="29">April20!$A$1:$F$54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126">'APSABA_Dez 22'!$A$1:$F$57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130">'APSABA_Jan 23'!$A$1:$F$57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123">'APSABA_Nov 22'!$A$1:$F$57</definedName>
    <definedName name="_xlnm.Print_Area" localSheetId="46">'APSABA_November 20'!$A$1:$F$27</definedName>
    <definedName name="_xlnm.Print_Area" localSheetId="83">APSABA_November21!$A$1:$F$50</definedName>
    <definedName name="_xlnm.Print_Area" localSheetId="120">'APSABA_Okt 22'!$A$1:$F$57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124">'GHGW_Nov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27">'MK Dez 22'!$A$1:$F$72</definedName>
    <definedName name="_xlnm.Print_Area" localSheetId="129">'MK Jan 23'!$A$1:$F$73</definedName>
    <definedName name="_xlnm.Print_Area" localSheetId="122">'MK Nov 22'!$A$1:$F$72</definedName>
    <definedName name="_xlnm.Print_Area" localSheetId="119">'MK Okt 22'!$A$1:$F$73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12">'PL August 22'!$A$1:$F$23</definedName>
    <definedName name="_xlnm.Print_Area" localSheetId="125">'PL Dez 22'!$A$1:$F$24</definedName>
    <definedName name="_xlnm.Print_Area" localSheetId="94">'PL Februar 22'!$A$1:$F$23</definedName>
    <definedName name="_xlnm.Print_Area" localSheetId="128">'PL Jan 23'!$A$1:$F$25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97">'PL März 22'!$A$1:$F$23</definedName>
    <definedName name="_xlnm.Print_Area" localSheetId="121">'PL Nov 22'!$A$1:$F$24</definedName>
    <definedName name="_xlnm.Print_Area" localSheetId="118">'PL Okt. 22'!$A$1:$F$24</definedName>
    <definedName name="_xlnm.Print_Area" localSheetId="115">'PL Sept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55" i="131" l="1"/>
  <c r="F54" i="131"/>
  <c r="F55" i="131" s="1"/>
  <c r="D52" i="131"/>
  <c r="F51" i="131"/>
  <c r="F50" i="131"/>
  <c r="F49" i="131"/>
  <c r="F48" i="131"/>
  <c r="F52" i="131" s="1"/>
  <c r="D46" i="131"/>
  <c r="F45" i="131"/>
  <c r="F44" i="131"/>
  <c r="F43" i="131"/>
  <c r="F46" i="131" s="1"/>
  <c r="F41" i="131"/>
  <c r="D41" i="131"/>
  <c r="F40" i="131"/>
  <c r="D38" i="131"/>
  <c r="F37" i="131"/>
  <c r="F36" i="131"/>
  <c r="F35" i="131"/>
  <c r="F34" i="131"/>
  <c r="F33" i="131"/>
  <c r="F32" i="131"/>
  <c r="F31" i="131"/>
  <c r="F30" i="131"/>
  <c r="F38" i="131" s="1"/>
  <c r="F29" i="131"/>
  <c r="F28" i="131"/>
  <c r="D26" i="131"/>
  <c r="F25" i="131"/>
  <c r="F24" i="131"/>
  <c r="F23" i="131"/>
  <c r="F22" i="131"/>
  <c r="D20" i="131"/>
  <c r="F19" i="131"/>
  <c r="F18" i="131"/>
  <c r="F17" i="131"/>
  <c r="F16" i="131"/>
  <c r="F15" i="131"/>
  <c r="F14" i="131"/>
  <c r="F13" i="131"/>
  <c r="F12" i="131"/>
  <c r="F20" i="131" s="1"/>
  <c r="D10" i="131"/>
  <c r="F9" i="131"/>
  <c r="F8" i="131"/>
  <c r="F10" i="131" s="1"/>
  <c r="F45" i="130"/>
  <c r="D71" i="130"/>
  <c r="F70" i="130"/>
  <c r="F69" i="130"/>
  <c r="F68" i="130"/>
  <c r="F67" i="130"/>
  <c r="F66" i="130"/>
  <c r="F71" i="130" s="1"/>
  <c r="F64" i="130"/>
  <c r="D64" i="130"/>
  <c r="F63" i="130"/>
  <c r="F62" i="130"/>
  <c r="F61" i="130"/>
  <c r="F60" i="130"/>
  <c r="D58" i="130"/>
  <c r="F57" i="130"/>
  <c r="F56" i="130"/>
  <c r="F55" i="130"/>
  <c r="F54" i="130"/>
  <c r="F53" i="130"/>
  <c r="F52" i="130"/>
  <c r="F58" i="130" s="1"/>
  <c r="D50" i="130"/>
  <c r="F49" i="130"/>
  <c r="F50" i="130" s="1"/>
  <c r="D47" i="130"/>
  <c r="F46" i="130"/>
  <c r="F44" i="130"/>
  <c r="F43" i="130"/>
  <c r="F42" i="130"/>
  <c r="F41" i="130"/>
  <c r="F40" i="130"/>
  <c r="F39" i="130"/>
  <c r="F38" i="130"/>
  <c r="F37" i="130"/>
  <c r="F36" i="130"/>
  <c r="F35" i="130"/>
  <c r="F34" i="130"/>
  <c r="F33" i="130"/>
  <c r="F32" i="130"/>
  <c r="D30" i="130"/>
  <c r="F29" i="130"/>
  <c r="F28" i="130"/>
  <c r="F27" i="130"/>
  <c r="F26" i="130"/>
  <c r="F25" i="130"/>
  <c r="F24" i="130"/>
  <c r="F23" i="130"/>
  <c r="D21" i="130"/>
  <c r="F20" i="130"/>
  <c r="F19" i="130"/>
  <c r="F18" i="130"/>
  <c r="F17" i="130"/>
  <c r="F16" i="130"/>
  <c r="F15" i="130"/>
  <c r="F14" i="130"/>
  <c r="F13" i="130"/>
  <c r="F12" i="130"/>
  <c r="D10" i="130"/>
  <c r="F9" i="130"/>
  <c r="F10" i="130" s="1"/>
  <c r="F8" i="130"/>
  <c r="F20" i="129"/>
  <c r="F26" i="131" l="1"/>
  <c r="D57" i="131"/>
  <c r="F57" i="131"/>
  <c r="F47" i="130"/>
  <c r="F21" i="130"/>
  <c r="D73" i="130"/>
  <c r="F30" i="130"/>
  <c r="F73" i="130"/>
  <c r="D22" i="129" l="1"/>
  <c r="F21" i="129"/>
  <c r="F22" i="129" s="1"/>
  <c r="F19" i="129"/>
  <c r="F18" i="129"/>
  <c r="D16" i="129"/>
  <c r="F15" i="129"/>
  <c r="F14" i="129"/>
  <c r="F13" i="129"/>
  <c r="F12" i="129"/>
  <c r="D10" i="129"/>
  <c r="F9" i="129"/>
  <c r="F8" i="129"/>
  <c r="F10" i="129" s="1"/>
  <c r="D25" i="129" l="1"/>
  <c r="F16" i="129"/>
  <c r="F25" i="129"/>
  <c r="D55" i="128"/>
  <c r="F54" i="128"/>
  <c r="F55" i="128" s="1"/>
  <c r="D52" i="128"/>
  <c r="F51" i="128"/>
  <c r="F50" i="128"/>
  <c r="F49" i="128"/>
  <c r="F48" i="128"/>
  <c r="F52" i="128" s="1"/>
  <c r="D46" i="128"/>
  <c r="F45" i="128"/>
  <c r="F44" i="128"/>
  <c r="F43" i="128"/>
  <c r="F46" i="128" s="1"/>
  <c r="F41" i="128"/>
  <c r="D41" i="128"/>
  <c r="F40" i="128"/>
  <c r="D38" i="128"/>
  <c r="F37" i="128"/>
  <c r="F36" i="128"/>
  <c r="F35" i="128"/>
  <c r="F34" i="128"/>
  <c r="F33" i="128"/>
  <c r="F32" i="128"/>
  <c r="F31" i="128"/>
  <c r="F30" i="128"/>
  <c r="F29" i="128"/>
  <c r="F28" i="128"/>
  <c r="D26" i="128"/>
  <c r="F25" i="128"/>
  <c r="F24" i="128"/>
  <c r="F23" i="128"/>
  <c r="F22" i="128"/>
  <c r="D20" i="128"/>
  <c r="F19" i="128"/>
  <c r="F18" i="128"/>
  <c r="F17" i="128"/>
  <c r="F16" i="128"/>
  <c r="F15" i="128"/>
  <c r="F14" i="128"/>
  <c r="F13" i="128"/>
  <c r="F12" i="128"/>
  <c r="F20" i="128" s="1"/>
  <c r="D10" i="128"/>
  <c r="D57" i="128" s="1"/>
  <c r="F9" i="128"/>
  <c r="F8" i="128"/>
  <c r="F10" i="128" s="1"/>
  <c r="D70" i="127"/>
  <c r="F69" i="127"/>
  <c r="F68" i="127"/>
  <c r="F67" i="127"/>
  <c r="F66" i="127"/>
  <c r="F65" i="127"/>
  <c r="F70" i="127" s="1"/>
  <c r="F63" i="127"/>
  <c r="D63" i="127"/>
  <c r="F62" i="127"/>
  <c r="F61" i="127"/>
  <c r="F60" i="127"/>
  <c r="F59" i="127"/>
  <c r="D57" i="127"/>
  <c r="F56" i="127"/>
  <c r="F55" i="127"/>
  <c r="F54" i="127"/>
  <c r="F53" i="127"/>
  <c r="F52" i="127"/>
  <c r="F51" i="127"/>
  <c r="F57" i="127" s="1"/>
  <c r="D49" i="127"/>
  <c r="F48" i="127"/>
  <c r="F49" i="127" s="1"/>
  <c r="D46" i="127"/>
  <c r="F45" i="127"/>
  <c r="F44" i="127"/>
  <c r="F43" i="127"/>
  <c r="F42" i="127"/>
  <c r="F41" i="127"/>
  <c r="F40" i="127"/>
  <c r="F39" i="127"/>
  <c r="F38" i="127"/>
  <c r="F37" i="127"/>
  <c r="F36" i="127"/>
  <c r="F35" i="127"/>
  <c r="F34" i="127"/>
  <c r="F33" i="127"/>
  <c r="F46" i="127" s="1"/>
  <c r="F32" i="127"/>
  <c r="D30" i="127"/>
  <c r="F29" i="127"/>
  <c r="F28" i="127"/>
  <c r="F27" i="127"/>
  <c r="F26" i="127"/>
  <c r="F25" i="127"/>
  <c r="F24" i="127"/>
  <c r="F23" i="127"/>
  <c r="D21" i="127"/>
  <c r="F20" i="127"/>
  <c r="F19" i="127"/>
  <c r="F18" i="127"/>
  <c r="F17" i="127"/>
  <c r="F16" i="127"/>
  <c r="F15" i="127"/>
  <c r="F14" i="127"/>
  <c r="F13" i="127"/>
  <c r="F12" i="127"/>
  <c r="D10" i="127"/>
  <c r="F9" i="127"/>
  <c r="F10" i="127" s="1"/>
  <c r="F8" i="127"/>
  <c r="F38" i="128" l="1"/>
  <c r="F26" i="128"/>
  <c r="F57" i="128"/>
  <c r="F30" i="127"/>
  <c r="F21" i="127"/>
  <c r="D72" i="127"/>
  <c r="F72" i="127"/>
  <c r="D21" i="126"/>
  <c r="F20" i="126"/>
  <c r="F19" i="126"/>
  <c r="F21" i="126" s="1"/>
  <c r="F18" i="126"/>
  <c r="D16" i="126"/>
  <c r="F15" i="126"/>
  <c r="F14" i="126"/>
  <c r="F13" i="126"/>
  <c r="F16" i="126" s="1"/>
  <c r="F12" i="126"/>
  <c r="D10" i="126"/>
  <c r="F9" i="126"/>
  <c r="F8" i="126"/>
  <c r="F10" i="126" s="1"/>
  <c r="D24" i="126" l="1"/>
  <c r="F24" i="126"/>
  <c r="F41" i="125"/>
  <c r="D41" i="125"/>
  <c r="F40" i="125"/>
  <c r="D38" i="125"/>
  <c r="F37" i="125"/>
  <c r="F36" i="125"/>
  <c r="F38" i="125" s="1"/>
  <c r="D34" i="125"/>
  <c r="F33" i="125"/>
  <c r="F32" i="125"/>
  <c r="F34" i="125" s="1"/>
  <c r="F30" i="125"/>
  <c r="D30" i="125"/>
  <c r="F29" i="125"/>
  <c r="F28" i="125"/>
  <c r="F27" i="125"/>
  <c r="F26" i="125"/>
  <c r="F24" i="125"/>
  <c r="D24" i="125"/>
  <c r="F23" i="125"/>
  <c r="F22" i="125"/>
  <c r="F21" i="125"/>
  <c r="D19" i="125"/>
  <c r="F18" i="125"/>
  <c r="F17" i="125"/>
  <c r="F16" i="125"/>
  <c r="F15" i="125"/>
  <c r="F14" i="125"/>
  <c r="F13" i="125"/>
  <c r="F12" i="125"/>
  <c r="F19" i="125" s="1"/>
  <c r="D10" i="125"/>
  <c r="F9" i="125"/>
  <c r="F8" i="125"/>
  <c r="F10" i="125" s="1"/>
  <c r="D43" i="125" l="1"/>
  <c r="F43" i="125"/>
  <c r="F55" i="124"/>
  <c r="D55" i="124"/>
  <c r="F54" i="124"/>
  <c r="D52" i="124"/>
  <c r="F51" i="124"/>
  <c r="F50" i="124"/>
  <c r="F49" i="124"/>
  <c r="F52" i="124" s="1"/>
  <c r="F48" i="124"/>
  <c r="D46" i="124"/>
  <c r="F45" i="124"/>
  <c r="F44" i="124"/>
  <c r="F43" i="124"/>
  <c r="F46" i="124" s="1"/>
  <c r="D41" i="124"/>
  <c r="F40" i="124"/>
  <c r="F41" i="124" s="1"/>
  <c r="D38" i="124"/>
  <c r="F37" i="124"/>
  <c r="F36" i="124"/>
  <c r="F35" i="124"/>
  <c r="F34" i="124"/>
  <c r="F33" i="124"/>
  <c r="F32" i="124"/>
  <c r="F31" i="124"/>
  <c r="F38" i="124" s="1"/>
  <c r="F30" i="124"/>
  <c r="F29" i="124"/>
  <c r="F28" i="124"/>
  <c r="D26" i="124"/>
  <c r="F25" i="124"/>
  <c r="F24" i="124"/>
  <c r="F23" i="124"/>
  <c r="F22" i="124"/>
  <c r="D20" i="124"/>
  <c r="F19" i="124"/>
  <c r="F18" i="124"/>
  <c r="F17" i="124"/>
  <c r="F16" i="124"/>
  <c r="F15" i="124"/>
  <c r="F14" i="124"/>
  <c r="F13" i="124"/>
  <c r="F20" i="124" s="1"/>
  <c r="F12" i="124"/>
  <c r="D10" i="124"/>
  <c r="F9" i="124"/>
  <c r="F8" i="124"/>
  <c r="F10" i="124" s="1"/>
  <c r="D70" i="123"/>
  <c r="F69" i="123"/>
  <c r="F68" i="123"/>
  <c r="F67" i="123"/>
  <c r="F66" i="123"/>
  <c r="F65" i="123"/>
  <c r="D63" i="123"/>
  <c r="F62" i="123"/>
  <c r="F61" i="123"/>
  <c r="F60" i="123"/>
  <c r="F63" i="123" s="1"/>
  <c r="F59" i="123"/>
  <c r="D57" i="123"/>
  <c r="F56" i="123"/>
  <c r="F55" i="123"/>
  <c r="F54" i="123"/>
  <c r="F53" i="123"/>
  <c r="F52" i="123"/>
  <c r="F51" i="123"/>
  <c r="D49" i="123"/>
  <c r="F48" i="123"/>
  <c r="F49" i="123" s="1"/>
  <c r="D46" i="123"/>
  <c r="F45" i="123"/>
  <c r="F44" i="123"/>
  <c r="F43" i="123"/>
  <c r="F42" i="123"/>
  <c r="F41" i="123"/>
  <c r="F40" i="123"/>
  <c r="F39" i="123"/>
  <c r="F38" i="123"/>
  <c r="F37" i="123"/>
  <c r="F36" i="123"/>
  <c r="F35" i="123"/>
  <c r="F34" i="123"/>
  <c r="F33" i="123"/>
  <c r="F32" i="123"/>
  <c r="D30" i="123"/>
  <c r="F29" i="123"/>
  <c r="F28" i="123"/>
  <c r="F27" i="123"/>
  <c r="F26" i="123"/>
  <c r="F25" i="123"/>
  <c r="F24" i="123"/>
  <c r="F23" i="123"/>
  <c r="D21" i="123"/>
  <c r="F20" i="123"/>
  <c r="F19" i="123"/>
  <c r="F18" i="123"/>
  <c r="F17" i="123"/>
  <c r="F16" i="123"/>
  <c r="F15" i="123"/>
  <c r="F14" i="123"/>
  <c r="F13" i="123"/>
  <c r="F12" i="123"/>
  <c r="D10" i="123"/>
  <c r="F9" i="123"/>
  <c r="F8" i="123"/>
  <c r="F10" i="123" s="1"/>
  <c r="D21" i="122"/>
  <c r="F20" i="122"/>
  <c r="F19" i="122"/>
  <c r="F18" i="122"/>
  <c r="F21" i="122" s="1"/>
  <c r="D16" i="122"/>
  <c r="F15" i="122"/>
  <c r="F14" i="122"/>
  <c r="F13" i="122"/>
  <c r="F12" i="122"/>
  <c r="D10" i="122"/>
  <c r="D24" i="122" s="1"/>
  <c r="F9" i="122"/>
  <c r="F10" i="122" s="1"/>
  <c r="F8" i="122"/>
  <c r="F26" i="124" l="1"/>
  <c r="D57" i="124"/>
  <c r="F57" i="124"/>
  <c r="F21" i="123"/>
  <c r="F57" i="123"/>
  <c r="F70" i="123"/>
  <c r="F46" i="123"/>
  <c r="F30" i="123"/>
  <c r="F72" i="123" s="1"/>
  <c r="D72" i="123"/>
  <c r="F16" i="122"/>
  <c r="F24" i="122"/>
  <c r="D55" i="121"/>
  <c r="F54" i="121"/>
  <c r="F55" i="121" s="1"/>
  <c r="D52" i="121"/>
  <c r="F51" i="121"/>
  <c r="F50" i="121"/>
  <c r="F49" i="121"/>
  <c r="F48" i="121"/>
  <c r="F52" i="121" s="1"/>
  <c r="D46" i="121"/>
  <c r="F45" i="121"/>
  <c r="F44" i="121"/>
  <c r="F43" i="121"/>
  <c r="F46" i="121" s="1"/>
  <c r="F41" i="121"/>
  <c r="D41" i="121"/>
  <c r="F40" i="121"/>
  <c r="D38" i="121"/>
  <c r="F37" i="121"/>
  <c r="F36" i="121"/>
  <c r="F35" i="121"/>
  <c r="F34" i="121"/>
  <c r="F33" i="121"/>
  <c r="F32" i="121"/>
  <c r="F31" i="121"/>
  <c r="F30" i="121"/>
  <c r="F38" i="121" s="1"/>
  <c r="F29" i="121"/>
  <c r="F28" i="121"/>
  <c r="D26" i="121"/>
  <c r="F25" i="121"/>
  <c r="F24" i="121"/>
  <c r="F23" i="121"/>
  <c r="F22" i="121"/>
  <c r="D20" i="121"/>
  <c r="F19" i="121"/>
  <c r="F18" i="121"/>
  <c r="F17" i="121"/>
  <c r="F16" i="121"/>
  <c r="F15" i="121"/>
  <c r="F14" i="121"/>
  <c r="F13" i="121"/>
  <c r="F12" i="121"/>
  <c r="F20" i="121" s="1"/>
  <c r="D10" i="121"/>
  <c r="F9" i="121"/>
  <c r="F8" i="121"/>
  <c r="F10" i="121" s="1"/>
  <c r="F26" i="121" l="1"/>
  <c r="D57" i="121"/>
  <c r="F57" i="121"/>
  <c r="D71" i="120"/>
  <c r="F70" i="120"/>
  <c r="F69" i="120"/>
  <c r="F68" i="120"/>
  <c r="F67" i="120"/>
  <c r="F66" i="120"/>
  <c r="D64" i="120"/>
  <c r="F63" i="120"/>
  <c r="F62" i="120"/>
  <c r="F61" i="120"/>
  <c r="F60" i="120"/>
  <c r="F64" i="120" s="1"/>
  <c r="F59" i="120"/>
  <c r="D57" i="120"/>
  <c r="F56" i="120"/>
  <c r="F55" i="120"/>
  <c r="F54" i="120"/>
  <c r="F53" i="120"/>
  <c r="F52" i="120"/>
  <c r="F57" i="120" s="1"/>
  <c r="F51" i="120"/>
  <c r="D49" i="120"/>
  <c r="F48" i="120"/>
  <c r="F49" i="120" s="1"/>
  <c r="D46" i="120"/>
  <c r="F45" i="120"/>
  <c r="F44" i="120"/>
  <c r="F43" i="120"/>
  <c r="F42" i="120"/>
  <c r="F41" i="120"/>
  <c r="F40" i="120"/>
  <c r="F39" i="120"/>
  <c r="F38" i="120"/>
  <c r="F37" i="120"/>
  <c r="F36" i="120"/>
  <c r="F35" i="120"/>
  <c r="F34" i="120"/>
  <c r="F33" i="120"/>
  <c r="F32" i="120"/>
  <c r="D30" i="120"/>
  <c r="F29" i="120"/>
  <c r="F28" i="120"/>
  <c r="F27" i="120"/>
  <c r="F26" i="120"/>
  <c r="F25" i="120"/>
  <c r="F24" i="120"/>
  <c r="F30" i="120" s="1"/>
  <c r="F23" i="120"/>
  <c r="D21" i="120"/>
  <c r="F20" i="120"/>
  <c r="F19" i="120"/>
  <c r="F18" i="120"/>
  <c r="F17" i="120"/>
  <c r="F16" i="120"/>
  <c r="F15" i="120"/>
  <c r="F14" i="120"/>
  <c r="F13" i="120"/>
  <c r="F12" i="120"/>
  <c r="D10" i="120"/>
  <c r="F9" i="120"/>
  <c r="F10" i="120" s="1"/>
  <c r="F8" i="120"/>
  <c r="F21" i="119"/>
  <c r="D21" i="119"/>
  <c r="F18" i="119"/>
  <c r="F20" i="119"/>
  <c r="F19" i="119"/>
  <c r="D16" i="119"/>
  <c r="F15" i="119"/>
  <c r="F14" i="119"/>
  <c r="F13" i="119"/>
  <c r="F12" i="119"/>
  <c r="D10" i="119"/>
  <c r="F9" i="119"/>
  <c r="F8" i="119"/>
  <c r="F10" i="119" s="1"/>
  <c r="F71" i="120" l="1"/>
  <c r="F46" i="120"/>
  <c r="D73" i="120"/>
  <c r="F21" i="120"/>
  <c r="D24" i="119"/>
  <c r="F16" i="119"/>
  <c r="F24" i="119"/>
  <c r="D55" i="118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F73" i="120" l="1"/>
  <c r="D57" i="118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<sst xmlns="http://schemas.openxmlformats.org/spreadsheetml/2006/main" count="9473" uniqueCount="157">
  <si>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</si>
  <si>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</si>
  <si>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</si>
  <si>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</si>
  <si>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</si>
  <si>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</si>
  <si>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</si>
  <si>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</si>
  <si>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</si>
  <si>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</si>
  <si>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</si>
  <si>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</si>
  <si>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</si>
  <si>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</si>
  <si>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</si>
  <si>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</si>
  <si>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</si>
  <si>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</si>
  <si>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</si>
  <si>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</si>
  <si>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</si>
  <si>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</si>
  <si>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</si>
  <si>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</si>
  <si>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</si>
  <si>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</si>
  <si>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</si>
  <si>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</si>
  <si>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</si>
  <si>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</si>
  <si>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</si>
  <si>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</si>
  <si>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</si>
  <si>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</si>
  <si>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</si>
  <si>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</si>
  <si>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</si>
  <si>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</si>
  <si>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</si>
  <si>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</si>
  <si>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</si>
  <si>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</si>
  <si>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</si>
  <si>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</si>
  <si>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</si>
  <si>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</si>
  <si>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</si>
  <si>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</si>
  <si>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</si>
  <si>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</si>
  <si>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</si>
  <si>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</si>
  <si>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</si>
  <si>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</si>
  <si>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</si>
  <si>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</si>
  <si>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</si>
  <si>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</si>
  <si>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</si>
  <si>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</si>
  <si>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</si>
  <si>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</si>
  <si>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</si>
  <si>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</si>
  <si>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</si>
  <si>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</si>
  <si>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</si>
  <si>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</si>
  <si>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</si>
  <si>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</si>
  <si>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</si>
  <si>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</si>
  <si>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</si>
  <si>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</si>
  <si>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</si>
  <si>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</si>
  <si>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</si>
  <si>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</si>
  <si>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</si>
  <si>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</si>
  <si>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</si>
  <si>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</si>
  <si>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</si>
  <si>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</si>
  <si>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</si>
  <si>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</si>
  <si>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</si>
  <si>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</si>
  <si>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</si>
  <si>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</si>
  <si>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</si>
  <si>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</si>
  <si>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</si>
  <si>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</si>
  <si>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</si>
  <si>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</si>
  <si>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</si>
  <si>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</si>
  <si>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</si>
  <si>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</si>
  <si>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</si>
  <si>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</si>
  <si>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</si>
  <si>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</si>
  <si>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</si>
  <si>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</si>
  <si>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</si>
  <si>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</si>
  <si>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</si>
  <si>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</si>
  <si>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</si>
  <si>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</si>
  <si>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</si>
  <si>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</si>
  <si>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</si>
  <si>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</si>
  <si>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</si>
  <si>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</si>
  <si>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</si>
  <si>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</si>
  <si>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</si>
  <si>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</si>
  <si>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</si>
  <si>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</si>
  <si>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</si>
  <si>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</si>
  <si>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</si>
  <si>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</si>
  <si>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</si>
  <si>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</si>
  <si>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</si>
  <si>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</si>
  <si>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</si>
  <si>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</si>
  <si>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</si>
  <si>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</si>
  <si>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</si>
  <si>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</si>
  <si>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</si>
  <si>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</si>
  <si>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</si>
  <si>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</si>
  <si>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</si>
  <si>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</si>
  <si>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</si>
  <si>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</si>
  <si>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</si>
  <si>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</si>
  <si>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</si>
  <si>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</si>
  <si>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</si>
  <si>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</si>
  <si>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</si>
  <si>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</si>
  <si>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</si>
  <si>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</si>
  <si>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Wohld 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</si>
</sst>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</v>
      </c>
      <c r="B3" s="130"/>
      <c r="C3" s="130"/>
      <c r="D3" s="130"/>
      <c r="E3" s="130"/>
      <c r="F3" s="130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46</v>
      </c>
      <c r="B3" s="130"/>
      <c r="C3" s="130"/>
      <c r="D3" s="130"/>
      <c r="E3" s="130"/>
      <c r="F3" s="130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137</v>
      </c>
      <c r="B3" s="130"/>
      <c r="C3" s="130"/>
      <c r="D3" s="130"/>
      <c r="E3" s="130"/>
      <c r="F3" s="13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9" t="s">
        <v>138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139</v>
      </c>
      <c r="B3" s="130"/>
      <c r="C3" s="130"/>
      <c r="D3" s="130"/>
      <c r="E3" s="130"/>
      <c r="F3" s="13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139</v>
      </c>
      <c r="B3" s="130"/>
      <c r="C3" s="130"/>
      <c r="D3" s="130"/>
      <c r="E3" s="130"/>
      <c r="F3" s="13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139</v>
      </c>
      <c r="B3" s="130"/>
      <c r="C3" s="130"/>
      <c r="D3" s="130"/>
      <c r="E3" s="130"/>
      <c r="F3" s="13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9" t="s">
        <v>138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144</v>
      </c>
      <c r="B3" s="130"/>
      <c r="C3" s="130"/>
      <c r="D3" s="130"/>
      <c r="E3" s="130"/>
      <c r="F3" s="130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144</v>
      </c>
      <c r="B3" s="130"/>
      <c r="C3" s="130"/>
      <c r="D3" s="130"/>
      <c r="E3" s="130"/>
      <c r="F3" s="130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144</v>
      </c>
      <c r="B3" s="130"/>
      <c r="C3" s="130"/>
      <c r="D3" s="130"/>
      <c r="E3" s="130"/>
      <c r="F3" s="130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9" t="s">
        <v>138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147</v>
      </c>
      <c r="B3" s="130"/>
      <c r="C3" s="130"/>
      <c r="D3" s="130"/>
      <c r="E3" s="130"/>
      <c r="F3" s="130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147</v>
      </c>
      <c r="B3" s="130"/>
      <c r="C3" s="130"/>
      <c r="D3" s="130"/>
      <c r="E3" s="130"/>
      <c r="F3" s="130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147</v>
      </c>
      <c r="B3" s="130"/>
      <c r="C3" s="130"/>
      <c r="D3" s="130"/>
      <c r="E3" s="130"/>
      <c r="F3" s="130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9" t="s">
        <v>138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52</v>
      </c>
      <c r="B3" s="130"/>
      <c r="C3" s="130"/>
      <c r="D3" s="130"/>
      <c r="E3" s="130"/>
      <c r="F3" s="130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149</v>
      </c>
      <c r="B3" s="130"/>
      <c r="C3" s="130"/>
      <c r="D3" s="130"/>
      <c r="E3" s="130"/>
      <c r="F3" s="130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149</v>
      </c>
      <c r="B3" s="130"/>
      <c r="C3" s="130"/>
      <c r="D3" s="130"/>
      <c r="E3" s="130"/>
      <c r="F3" s="130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149</v>
      </c>
      <c r="B3" s="130"/>
      <c r="C3" s="130"/>
      <c r="D3" s="130"/>
      <c r="E3" s="130"/>
      <c r="F3" s="130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9" t="s">
        <v>138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150</v>
      </c>
      <c r="B3" s="130"/>
      <c r="C3" s="130"/>
      <c r="D3" s="130"/>
      <c r="E3" s="130"/>
      <c r="F3" s="130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150</v>
      </c>
      <c r="B3" s="130"/>
      <c r="C3" s="130"/>
      <c r="D3" s="130"/>
      <c r="E3" s="130"/>
      <c r="F3" s="130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150</v>
      </c>
      <c r="B3" s="130"/>
      <c r="C3" s="130"/>
      <c r="D3" s="130"/>
      <c r="E3" s="130"/>
      <c r="F3" s="130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9" t="s">
        <v>138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151</v>
      </c>
      <c r="B3" s="130"/>
      <c r="C3" s="130"/>
      <c r="D3" s="130"/>
      <c r="E3" s="130"/>
      <c r="F3" s="130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151</v>
      </c>
      <c r="B3" s="130"/>
      <c r="C3" s="130"/>
      <c r="D3" s="130"/>
      <c r="E3" s="130"/>
      <c r="F3" s="130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151</v>
      </c>
      <c r="B3" s="130"/>
      <c r="C3" s="130"/>
      <c r="D3" s="130"/>
      <c r="E3" s="130"/>
      <c r="F3" s="130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9" t="s">
        <v>138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I19" sqref="I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152</v>
      </c>
      <c r="B3" s="130"/>
      <c r="C3" s="130"/>
      <c r="D3" s="130"/>
      <c r="E3" s="130"/>
      <c r="F3" s="130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9.25</v>
      </c>
      <c r="E13" s="10">
        <v>122</v>
      </c>
      <c r="F13" s="14">
        <f t="shared" si="0"/>
        <v>1128.5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9.25</v>
      </c>
      <c r="E16" s="12"/>
      <c r="F16" s="15">
        <f>SUM(F12:F15)</f>
        <v>1128.5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1</v>
      </c>
      <c r="E18" s="10">
        <v>86</v>
      </c>
      <c r="F18" s="14">
        <f t="shared" ref="F18" si="1">D18*E18</f>
        <v>86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ref="F19:F20" si="2">D19*E19</f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2"/>
        <v>0</v>
      </c>
    </row>
    <row r="21" spans="1:6" x14ac:dyDescent="0.2">
      <c r="B21" s="20" t="s">
        <v>8</v>
      </c>
      <c r="C21" s="12" t="s">
        <v>10</v>
      </c>
      <c r="D21" s="12">
        <f>SUM(D18:D20)</f>
        <v>1</v>
      </c>
      <c r="E21" s="12"/>
      <c r="F21" s="15">
        <f>SUM(F18:F20)</f>
        <v>86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10.25</v>
      </c>
      <c r="E24" s="2"/>
      <c r="F24" s="72">
        <f>F10+F16+F21</f>
        <v>1214.5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52</v>
      </c>
      <c r="B3" s="130"/>
      <c r="C3" s="130"/>
      <c r="D3" s="130"/>
      <c r="E3" s="130"/>
      <c r="F3" s="130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L79" sqref="L7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152</v>
      </c>
      <c r="B3" s="130"/>
      <c r="C3" s="130"/>
      <c r="D3" s="130"/>
      <c r="E3" s="130"/>
      <c r="F3" s="130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3.75</v>
      </c>
      <c r="E19" s="10">
        <v>122</v>
      </c>
      <c r="F19" s="14">
        <f t="shared" si="0"/>
        <v>457.5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3.75</v>
      </c>
      <c r="E21" s="12"/>
      <c r="F21" s="15">
        <f>SUM(F12:F20)</f>
        <v>457.5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12.25</v>
      </c>
      <c r="E37" s="10">
        <v>86</v>
      </c>
      <c r="F37" s="14">
        <f t="shared" si="2"/>
        <v>1053.5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12.25</v>
      </c>
      <c r="E46" s="12"/>
      <c r="F46" s="15">
        <f>SUM(F32:F45)</f>
        <v>1053.5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9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9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9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16</v>
      </c>
      <c r="E73" s="2"/>
      <c r="F73" s="16">
        <f>SUM(F10+F21+F30+F46+F49+F57++F64+F71)</f>
        <v>1511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152</v>
      </c>
      <c r="B3" s="130"/>
      <c r="C3" s="130"/>
      <c r="D3" s="130"/>
      <c r="E3" s="130"/>
      <c r="F3" s="130"/>
    </row>
    <row r="4" spans="1:6" x14ac:dyDescent="0.2">
      <c r="A4" s="121"/>
      <c r="B4" s="122"/>
      <c r="C4" s="122"/>
      <c r="D4" s="122"/>
      <c r="E4" s="122"/>
      <c r="F4" s="122"/>
    </row>
    <row r="5" spans="1:6" x14ac:dyDescent="0.2">
      <c r="A5" s="129" t="s">
        <v>138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13.5</v>
      </c>
      <c r="E19" s="10">
        <v>122</v>
      </c>
      <c r="F19" s="14">
        <f t="shared" si="0"/>
        <v>1647</v>
      </c>
    </row>
    <row r="20" spans="1:6" x14ac:dyDescent="0.2">
      <c r="B20" s="20" t="s">
        <v>8</v>
      </c>
      <c r="C20" s="12" t="s">
        <v>7</v>
      </c>
      <c r="D20" s="12">
        <f>SUM(D12:D19)</f>
        <v>13.5</v>
      </c>
      <c r="E20" s="12"/>
      <c r="F20" s="15">
        <f>SUM(F12:F19)</f>
        <v>1647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22.25</v>
      </c>
      <c r="E23" s="10">
        <v>95</v>
      </c>
      <c r="F23" s="14">
        <f t="shared" si="1"/>
        <v>2113.75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22.25</v>
      </c>
      <c r="E26" s="12"/>
      <c r="F26" s="15">
        <f>SUM(F22:F25)</f>
        <v>2113.75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17</v>
      </c>
      <c r="E33" s="10">
        <v>86</v>
      </c>
      <c r="F33" s="14">
        <f t="shared" si="2"/>
        <v>1462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17</v>
      </c>
      <c r="E38" s="12"/>
      <c r="F38" s="15">
        <f>SUM(F28:F37)</f>
        <v>1462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1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1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52.75</v>
      </c>
      <c r="E57" s="2"/>
      <c r="F57" s="72">
        <f>F10+F20+F26+F38+F41+F46+F52+F55</f>
        <v>5222.75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153</v>
      </c>
      <c r="B3" s="130"/>
      <c r="C3" s="130"/>
      <c r="D3" s="130"/>
      <c r="E3" s="130"/>
      <c r="F3" s="130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28.5</v>
      </c>
      <c r="E13" s="10">
        <v>122</v>
      </c>
      <c r="F13" s="14">
        <f t="shared" si="0"/>
        <v>3477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28.5</v>
      </c>
      <c r="E16" s="12"/>
      <c r="F16" s="15">
        <f>SUM(F12:F15)</f>
        <v>3477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28.5</v>
      </c>
      <c r="E24" s="2"/>
      <c r="F24" s="72">
        <f>F10+F16+F21</f>
        <v>3477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61" sqref="A61:XF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153</v>
      </c>
      <c r="B3" s="130"/>
      <c r="C3" s="130"/>
      <c r="D3" s="130"/>
      <c r="E3" s="130"/>
      <c r="F3" s="130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9</v>
      </c>
      <c r="E13" s="10">
        <v>122</v>
      </c>
      <c r="F13" s="14">
        <f t="shared" ref="F13:F20" si="0">D13*E13</f>
        <v>1098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2.5</v>
      </c>
      <c r="E19" s="10">
        <v>122</v>
      </c>
      <c r="F19" s="14">
        <f t="shared" si="0"/>
        <v>305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11.5</v>
      </c>
      <c r="E21" s="12"/>
      <c r="F21" s="15">
        <f>SUM(F12:F20)</f>
        <v>1403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14.5</v>
      </c>
      <c r="E26" s="10">
        <v>95</v>
      </c>
      <c r="F26" s="14">
        <f t="shared" si="1"/>
        <v>1377.5</v>
      </c>
    </row>
    <row r="27" spans="1:6" x14ac:dyDescent="0.2">
      <c r="A27" t="s">
        <v>18</v>
      </c>
      <c r="B27" s="11"/>
      <c r="C27" s="10" t="s">
        <v>9</v>
      </c>
      <c r="D27" s="10">
        <v>0.75</v>
      </c>
      <c r="E27" s="10">
        <v>95</v>
      </c>
      <c r="F27" s="14">
        <f t="shared" si="1"/>
        <v>71.25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15.25</v>
      </c>
      <c r="E30" s="12"/>
      <c r="F30" s="15">
        <f>SUM(F23:F29)</f>
        <v>1448.75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7</v>
      </c>
      <c r="E46" s="12"/>
      <c r="F46" s="15">
        <f>SUM(F32:F45)</f>
        <v>602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3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3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3</v>
      </c>
      <c r="E66" s="10">
        <v>6</v>
      </c>
      <c r="F66" s="14">
        <f>D66*E66</f>
        <v>18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3" t="s">
        <v>8</v>
      </c>
      <c r="C70" s="10" t="s">
        <v>42</v>
      </c>
      <c r="D70" s="4">
        <f>SUM(D65:D69)</f>
        <v>3</v>
      </c>
      <c r="E70" s="4"/>
      <c r="F70" s="16">
        <f>SUM(F65:F69)</f>
        <v>18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36.75</v>
      </c>
      <c r="E72" s="2"/>
      <c r="F72" s="16">
        <f>SUM(F10+F21+F30+F46+F49+F57++F63+F70)</f>
        <v>3471.75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153</v>
      </c>
      <c r="B3" s="130"/>
      <c r="C3" s="130"/>
      <c r="D3" s="130"/>
      <c r="E3" s="130"/>
      <c r="F3" s="130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9" t="s">
        <v>138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B20" s="20" t="s">
        <v>8</v>
      </c>
      <c r="C20" s="12" t="s">
        <v>7</v>
      </c>
      <c r="D20" s="12">
        <f>SUM(D12:D19)</f>
        <v>0.5</v>
      </c>
      <c r="E20" s="12"/>
      <c r="F20" s="15">
        <f>SUM(F12:F19)</f>
        <v>61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3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0.5</v>
      </c>
      <c r="E57" s="2"/>
      <c r="F57" s="72">
        <f>F10+F20+F26+F38+F41+F46+F52+F55</f>
        <v>61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153</v>
      </c>
      <c r="B3" s="130"/>
      <c r="C3" s="130"/>
      <c r="D3" s="130"/>
      <c r="E3" s="130"/>
      <c r="F3" s="130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9" t="s">
        <v>123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</v>
      </c>
      <c r="E26" s="10">
        <v>86</v>
      </c>
      <c r="F26" s="14">
        <f t="shared" ref="F26:F29" si="2">D26*E26</f>
        <v>86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</v>
      </c>
      <c r="E30" s="12"/>
      <c r="F30" s="15">
        <f>SUM(F26:F29)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23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</v>
      </c>
      <c r="E43" s="2"/>
      <c r="F43" s="72">
        <f>F10+F19+F30+F24+F34+F38+F41</f>
        <v>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154</v>
      </c>
      <c r="B3" s="130"/>
      <c r="C3" s="130"/>
      <c r="D3" s="130"/>
      <c r="E3" s="130"/>
      <c r="F3" s="130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24.5</v>
      </c>
      <c r="E13" s="10">
        <v>122</v>
      </c>
      <c r="F13" s="14">
        <f t="shared" si="0"/>
        <v>2989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24.5</v>
      </c>
      <c r="E16" s="12"/>
      <c r="F16" s="15">
        <f>SUM(F12:F15)</f>
        <v>2989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24.5</v>
      </c>
      <c r="E24" s="2"/>
      <c r="F24" s="72">
        <f>F10+F16+F21</f>
        <v>2989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154</v>
      </c>
      <c r="B3" s="130"/>
      <c r="C3" s="130"/>
      <c r="D3" s="130"/>
      <c r="E3" s="130"/>
      <c r="F3" s="130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29" t="s">
        <v>138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14.75</v>
      </c>
      <c r="E23" s="10">
        <v>95</v>
      </c>
      <c r="F23" s="14">
        <f t="shared" si="1"/>
        <v>1401.25</v>
      </c>
    </row>
    <row r="24" spans="1:6" x14ac:dyDescent="0.2">
      <c r="A24" t="s">
        <v>18</v>
      </c>
      <c r="B24" s="11"/>
      <c r="C24" s="10" t="s">
        <v>9</v>
      </c>
      <c r="D24" s="10">
        <v>6.5</v>
      </c>
      <c r="E24" s="10">
        <v>95</v>
      </c>
      <c r="F24" s="14">
        <f t="shared" si="1"/>
        <v>617.5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21.25</v>
      </c>
      <c r="E26" s="12"/>
      <c r="F26" s="15">
        <f>SUM(F22:F25)</f>
        <v>2018.75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</v>
      </c>
      <c r="E31" s="10">
        <v>86</v>
      </c>
      <c r="F31" s="14">
        <f t="shared" si="2"/>
        <v>602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</v>
      </c>
      <c r="E38" s="12"/>
      <c r="F38" s="15">
        <f>SUM(F28:F37)</f>
        <v>602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28.25</v>
      </c>
      <c r="E57" s="2"/>
      <c r="F57" s="72">
        <f>F10+F20+F26+F38+F41+F46+F52+F55</f>
        <v>2620.75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49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154</v>
      </c>
      <c r="B3" s="130"/>
      <c r="C3" s="130"/>
      <c r="D3" s="130"/>
      <c r="E3" s="130"/>
      <c r="F3" s="130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0.5</v>
      </c>
      <c r="E35" s="10">
        <v>86</v>
      </c>
      <c r="F35" s="14">
        <f t="shared" si="2"/>
        <v>43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0.5</v>
      </c>
      <c r="E37" s="10">
        <v>86</v>
      </c>
      <c r="F37" s="14">
        <f t="shared" si="2"/>
        <v>43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</v>
      </c>
      <c r="E46" s="12"/>
      <c r="F46" s="15">
        <f>SUM(F32:F45)</f>
        <v>86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5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5" t="s">
        <v>8</v>
      </c>
      <c r="C70" s="10" t="s">
        <v>42</v>
      </c>
      <c r="D70" s="4">
        <f>SUM(D65:D69)</f>
        <v>0</v>
      </c>
      <c r="E70" s="4"/>
      <c r="F70" s="16">
        <f>SUM(F65:F69)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4.5</v>
      </c>
      <c r="E72" s="2"/>
      <c r="F72" s="16">
        <f>SUM(F10+F21+F30+F46+F49+F57++F63+F70)</f>
        <v>418.5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A22" sqref="A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155</v>
      </c>
      <c r="B3" s="130"/>
      <c r="C3" s="130"/>
      <c r="D3" s="130"/>
      <c r="E3" s="130"/>
      <c r="F3" s="130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35</v>
      </c>
      <c r="E13" s="10">
        <v>122</v>
      </c>
      <c r="F13" s="14">
        <f t="shared" si="0"/>
        <v>4270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35</v>
      </c>
      <c r="E16" s="12"/>
      <c r="F16" s="15">
        <f>SUM(F12:F15)</f>
        <v>4270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ref="F20" si="2">D20*E20</f>
        <v>0</v>
      </c>
    </row>
    <row r="21" spans="1:6" x14ac:dyDescent="0.2">
      <c r="A21" t="s">
        <v>156</v>
      </c>
      <c r="B21" s="11"/>
      <c r="C21" s="10" t="s">
        <v>10</v>
      </c>
      <c r="D21" s="10">
        <v>27.75</v>
      </c>
      <c r="E21" s="10">
        <v>86</v>
      </c>
      <c r="F21" s="14">
        <f t="shared" si="1"/>
        <v>2386.5</v>
      </c>
    </row>
    <row r="22" spans="1:6" x14ac:dyDescent="0.2">
      <c r="B22" s="20" t="s">
        <v>8</v>
      </c>
      <c r="C22" s="12" t="s">
        <v>10</v>
      </c>
      <c r="D22" s="12">
        <f>SUM(D18:D21)</f>
        <v>27.75</v>
      </c>
      <c r="E22" s="12"/>
      <c r="F22" s="15">
        <f>SUM(F18:F21)</f>
        <v>2386.5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62.75</v>
      </c>
      <c r="E25" s="2"/>
      <c r="F25" s="72">
        <f>F10+F16+F22</f>
        <v>6656.5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56</v>
      </c>
      <c r="B3" s="130"/>
      <c r="C3" s="130"/>
      <c r="D3" s="130"/>
      <c r="E3" s="130"/>
      <c r="F3" s="130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workbookViewId="0">
      <selection activeCell="I33" sqref="I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155</v>
      </c>
      <c r="B3" s="130"/>
      <c r="C3" s="130"/>
      <c r="D3" s="130"/>
      <c r="E3" s="130"/>
      <c r="F3" s="130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19.25</v>
      </c>
      <c r="E13" s="10">
        <v>122</v>
      </c>
      <c r="F13" s="14">
        <f t="shared" ref="F13:F20" si="0">D13*E13</f>
        <v>2348.5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20.5</v>
      </c>
      <c r="E21" s="12"/>
      <c r="F21" s="15">
        <f>SUM(F12:F20)</f>
        <v>2501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16.75</v>
      </c>
      <c r="E26" s="10">
        <v>95</v>
      </c>
      <c r="F26" s="14">
        <f t="shared" si="1"/>
        <v>1591.25</v>
      </c>
    </row>
    <row r="27" spans="1:6" x14ac:dyDescent="0.2">
      <c r="A27" t="s">
        <v>18</v>
      </c>
      <c r="B27" s="11"/>
      <c r="C27" s="10" t="s">
        <v>9</v>
      </c>
      <c r="D27" s="10">
        <v>5.25</v>
      </c>
      <c r="E27" s="10">
        <v>95</v>
      </c>
      <c r="F27" s="14">
        <f t="shared" si="1"/>
        <v>498.75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22</v>
      </c>
      <c r="E30" s="12"/>
      <c r="F30" s="15">
        <f>SUM(F23:F29)</f>
        <v>2090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1</v>
      </c>
      <c r="E35" s="10">
        <v>86</v>
      </c>
      <c r="F35" s="14">
        <f t="shared" si="2"/>
        <v>86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19.25</v>
      </c>
      <c r="E37" s="10">
        <v>86</v>
      </c>
      <c r="F37" s="14">
        <f t="shared" si="2"/>
        <v>1655.5</v>
      </c>
    </row>
    <row r="38" spans="1:6" x14ac:dyDescent="0.2">
      <c r="A38" t="s">
        <v>73</v>
      </c>
      <c r="B38" s="11"/>
      <c r="C38" s="10" t="s">
        <v>10</v>
      </c>
      <c r="D38" s="10">
        <v>21.5</v>
      </c>
      <c r="E38" s="10">
        <v>86</v>
      </c>
      <c r="F38" s="14">
        <f t="shared" si="2"/>
        <v>1849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ref="F45" si="3">D45*E45</f>
        <v>0</v>
      </c>
    </row>
    <row r="46" spans="1:6" x14ac:dyDescent="0.2">
      <c r="A46" t="s">
        <v>156</v>
      </c>
      <c r="B46" s="11"/>
      <c r="C46" s="10" t="s">
        <v>10</v>
      </c>
      <c r="D46" s="10">
        <v>4</v>
      </c>
      <c r="E46" s="10">
        <v>86</v>
      </c>
      <c r="F46" s="14">
        <f t="shared" si="2"/>
        <v>344</v>
      </c>
    </row>
    <row r="47" spans="1:6" x14ac:dyDescent="0.2">
      <c r="B47" s="20" t="s">
        <v>8</v>
      </c>
      <c r="C47" s="12" t="s">
        <v>10</v>
      </c>
      <c r="D47" s="12">
        <f>SUM(D32:D46)</f>
        <v>45.75</v>
      </c>
      <c r="E47" s="12"/>
      <c r="F47" s="15">
        <f>SUM(F32:F46)</f>
        <v>3934.5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7" si="4">D52*E52</f>
        <v>0</v>
      </c>
    </row>
    <row r="53" spans="1:6" x14ac:dyDescent="0.2">
      <c r="A53" t="s">
        <v>34</v>
      </c>
      <c r="B53" s="11"/>
      <c r="C53" s="10" t="s">
        <v>12</v>
      </c>
      <c r="D53" s="10">
        <v>0</v>
      </c>
      <c r="E53" s="10">
        <v>50</v>
      </c>
      <c r="F53" s="14">
        <f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27" t="s">
        <v>8</v>
      </c>
      <c r="C58" s="4" t="s">
        <v>12</v>
      </c>
      <c r="D58" s="4">
        <f>SUM(D52:D57)</f>
        <v>0</v>
      </c>
      <c r="E58" s="4"/>
      <c r="F58" s="16">
        <f>SUM(F52:F57)</f>
        <v>0</v>
      </c>
    </row>
    <row r="59" spans="1:6" x14ac:dyDescent="0.2">
      <c r="B59" s="127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129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27" t="s">
        <v>8</v>
      </c>
      <c r="C64" s="10" t="s">
        <v>44</v>
      </c>
      <c r="D64" s="4">
        <f>SUM(D61:D63)</f>
        <v>0</v>
      </c>
      <c r="E64" s="4"/>
      <c r="F64" s="16">
        <f>SUM(F61:F63)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27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SUM(D10+D21+D30+D47+D50+D58+D71+D64)</f>
        <v>88.25</v>
      </c>
      <c r="E73" s="2"/>
      <c r="F73" s="16">
        <f>SUM(F10+F21+F30+F47+F50+F58++F64+F71)</f>
        <v>8525.5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155</v>
      </c>
      <c r="B3" s="130"/>
      <c r="C3" s="130"/>
      <c r="D3" s="130"/>
      <c r="E3" s="130"/>
      <c r="F3" s="130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29" t="s">
        <v>138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</v>
      </c>
      <c r="E23" s="10">
        <v>95</v>
      </c>
      <c r="F23" s="14">
        <f t="shared" si="1"/>
        <v>1995</v>
      </c>
    </row>
    <row r="24" spans="1:6" x14ac:dyDescent="0.2">
      <c r="A24" t="s">
        <v>18</v>
      </c>
      <c r="B24" s="11"/>
      <c r="C24" s="10" t="s">
        <v>9</v>
      </c>
      <c r="D24" s="10">
        <v>28</v>
      </c>
      <c r="E24" s="10">
        <v>95</v>
      </c>
      <c r="F24" s="14">
        <f t="shared" si="1"/>
        <v>2660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49</v>
      </c>
      <c r="E26" s="12"/>
      <c r="F26" s="15">
        <f>SUM(F22:F25)</f>
        <v>4655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63.25</v>
      </c>
      <c r="E31" s="10">
        <v>86</v>
      </c>
      <c r="F31" s="14">
        <f t="shared" si="2"/>
        <v>5439.5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63.25</v>
      </c>
      <c r="E38" s="12"/>
      <c r="F38" s="15">
        <f>SUM(F28:F37)</f>
        <v>5439.5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19</v>
      </c>
      <c r="E43" s="10">
        <v>50</v>
      </c>
      <c r="F43" s="14">
        <f>D43*E43</f>
        <v>950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19</v>
      </c>
      <c r="E46" s="12"/>
      <c r="F46" s="15">
        <f>SUM(F43:F45)</f>
        <v>950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131.25</v>
      </c>
      <c r="E57" s="2"/>
      <c r="F57" s="72">
        <f>F10+F20+F26+F38+F41+F46+F52+F55</f>
        <v>11044.5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56</v>
      </c>
      <c r="B3" s="130"/>
      <c r="C3" s="130"/>
      <c r="D3" s="130"/>
      <c r="E3" s="130"/>
      <c r="F3" s="130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58</v>
      </c>
      <c r="B3" s="130"/>
      <c r="C3" s="130"/>
      <c r="D3" s="130"/>
      <c r="E3" s="130"/>
      <c r="F3" s="130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58</v>
      </c>
      <c r="B3" s="130"/>
      <c r="C3" s="130"/>
      <c r="D3" s="130"/>
      <c r="E3" s="130"/>
      <c r="F3" s="130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62</v>
      </c>
      <c r="B3" s="130"/>
      <c r="C3" s="130"/>
      <c r="D3" s="130"/>
      <c r="E3" s="130"/>
      <c r="F3" s="130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62</v>
      </c>
      <c r="B3" s="130"/>
      <c r="C3" s="130"/>
      <c r="D3" s="130"/>
      <c r="E3" s="130"/>
      <c r="F3" s="130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64</v>
      </c>
      <c r="B3" s="130"/>
      <c r="C3" s="130"/>
      <c r="D3" s="130"/>
      <c r="E3" s="130"/>
      <c r="F3" s="130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23</v>
      </c>
      <c r="B3" s="130"/>
      <c r="C3" s="130"/>
      <c r="D3" s="130"/>
      <c r="E3" s="130"/>
      <c r="F3" s="130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64</v>
      </c>
      <c r="B3" s="130"/>
      <c r="C3" s="130"/>
      <c r="D3" s="130"/>
      <c r="E3" s="130"/>
      <c r="F3" s="130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65</v>
      </c>
      <c r="B3" s="130"/>
      <c r="C3" s="130"/>
      <c r="D3" s="130"/>
      <c r="E3" s="130"/>
      <c r="F3" s="130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65</v>
      </c>
      <c r="B3" s="130"/>
      <c r="C3" s="130"/>
      <c r="D3" s="130"/>
      <c r="E3" s="130"/>
      <c r="F3" s="130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70</v>
      </c>
      <c r="B3" s="130"/>
      <c r="C3" s="130"/>
      <c r="D3" s="130"/>
      <c r="E3" s="130"/>
      <c r="F3" s="130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70</v>
      </c>
      <c r="B3" s="130"/>
      <c r="C3" s="130"/>
      <c r="D3" s="130"/>
      <c r="E3" s="130"/>
      <c r="F3" s="130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74</v>
      </c>
      <c r="B3" s="130"/>
      <c r="C3" s="130"/>
      <c r="D3" s="130"/>
      <c r="E3" s="130"/>
      <c r="F3" s="130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74</v>
      </c>
      <c r="B3" s="130"/>
      <c r="C3" s="130"/>
      <c r="D3" s="130"/>
      <c r="E3" s="130"/>
      <c r="F3" s="130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76</v>
      </c>
      <c r="B3" s="130"/>
      <c r="C3" s="130"/>
      <c r="D3" s="130"/>
      <c r="E3" s="130"/>
      <c r="F3" s="130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78</v>
      </c>
      <c r="B3" s="130"/>
      <c r="C3" s="130"/>
      <c r="D3" s="130"/>
      <c r="E3" s="130"/>
      <c r="F3" s="130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79</v>
      </c>
      <c r="B3" s="130"/>
      <c r="C3" s="130"/>
      <c r="D3" s="130"/>
      <c r="E3" s="130"/>
      <c r="F3" s="130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29</v>
      </c>
      <c r="B3" s="130"/>
      <c r="C3" s="130"/>
      <c r="D3" s="130"/>
      <c r="E3" s="130"/>
      <c r="F3" s="130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80</v>
      </c>
      <c r="B3" s="130"/>
      <c r="C3" s="130"/>
      <c r="D3" s="130"/>
      <c r="E3" s="130"/>
      <c r="F3" s="130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80</v>
      </c>
      <c r="B3" s="130"/>
      <c r="C3" s="130"/>
      <c r="D3" s="130"/>
      <c r="E3" s="130"/>
      <c r="F3" s="130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81</v>
      </c>
      <c r="B3" s="130"/>
      <c r="C3" s="130"/>
      <c r="D3" s="130"/>
      <c r="E3" s="130"/>
      <c r="F3" s="130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81</v>
      </c>
      <c r="B3" s="130"/>
      <c r="C3" s="130"/>
      <c r="D3" s="130"/>
      <c r="E3" s="130"/>
      <c r="F3" s="130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87</v>
      </c>
      <c r="B3" s="130"/>
      <c r="C3" s="130"/>
      <c r="D3" s="130"/>
      <c r="E3" s="130"/>
      <c r="F3" s="130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88</v>
      </c>
      <c r="B3" s="130"/>
      <c r="C3" s="130"/>
      <c r="D3" s="130"/>
      <c r="E3" s="130"/>
      <c r="F3" s="130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91</v>
      </c>
      <c r="B3" s="130"/>
      <c r="C3" s="130"/>
      <c r="D3" s="130"/>
      <c r="E3" s="130"/>
      <c r="F3" s="13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91</v>
      </c>
      <c r="B3" s="130"/>
      <c r="C3" s="130"/>
      <c r="D3" s="130"/>
      <c r="E3" s="130"/>
      <c r="F3" s="13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91</v>
      </c>
      <c r="B3" s="130"/>
      <c r="C3" s="130"/>
      <c r="D3" s="130"/>
      <c r="E3" s="130"/>
      <c r="F3" s="13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96</v>
      </c>
      <c r="B3" s="130"/>
      <c r="C3" s="130"/>
      <c r="D3" s="130"/>
      <c r="E3" s="130"/>
      <c r="F3" s="13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32</v>
      </c>
      <c r="B3" s="130"/>
      <c r="C3" s="130"/>
      <c r="D3" s="130"/>
      <c r="E3" s="130"/>
      <c r="F3" s="130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96</v>
      </c>
      <c r="B3" s="130"/>
      <c r="C3" s="130"/>
      <c r="D3" s="130"/>
      <c r="E3" s="130"/>
      <c r="F3" s="13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96</v>
      </c>
      <c r="B3" s="130"/>
      <c r="C3" s="130"/>
      <c r="D3" s="130"/>
      <c r="E3" s="130"/>
      <c r="F3" s="13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99</v>
      </c>
      <c r="B3" s="130"/>
      <c r="C3" s="130"/>
      <c r="D3" s="130"/>
      <c r="E3" s="130"/>
      <c r="F3" s="13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99</v>
      </c>
      <c r="B3" s="130"/>
      <c r="C3" s="130"/>
      <c r="D3" s="130"/>
      <c r="E3" s="130"/>
      <c r="F3" s="13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99</v>
      </c>
      <c r="B3" s="130"/>
      <c r="C3" s="130"/>
      <c r="D3" s="130"/>
      <c r="E3" s="130"/>
      <c r="F3" s="13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101</v>
      </c>
      <c r="B3" s="130"/>
      <c r="C3" s="130"/>
      <c r="D3" s="130"/>
      <c r="E3" s="130"/>
      <c r="F3" s="13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101</v>
      </c>
      <c r="B3" s="130"/>
      <c r="C3" s="130"/>
      <c r="D3" s="130"/>
      <c r="E3" s="130"/>
      <c r="F3" s="13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101</v>
      </c>
      <c r="B3" s="130"/>
      <c r="C3" s="130"/>
      <c r="D3" s="130"/>
      <c r="E3" s="130"/>
      <c r="F3" s="13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105</v>
      </c>
      <c r="B3" s="130"/>
      <c r="C3" s="130"/>
      <c r="D3" s="130"/>
      <c r="E3" s="130"/>
      <c r="F3" s="13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105</v>
      </c>
      <c r="B3" s="130"/>
      <c r="C3" s="130"/>
      <c r="D3" s="130"/>
      <c r="E3" s="130"/>
      <c r="F3" s="13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35</v>
      </c>
      <c r="B3" s="130"/>
      <c r="C3" s="130"/>
      <c r="D3" s="130"/>
      <c r="E3" s="130"/>
      <c r="F3" s="130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105</v>
      </c>
      <c r="B3" s="130"/>
      <c r="C3" s="130"/>
      <c r="D3" s="130"/>
      <c r="E3" s="130"/>
      <c r="F3" s="13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108</v>
      </c>
      <c r="B3" s="130"/>
      <c r="C3" s="130"/>
      <c r="D3" s="130"/>
      <c r="E3" s="130"/>
      <c r="F3" s="13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108</v>
      </c>
      <c r="B3" s="130"/>
      <c r="C3" s="130"/>
      <c r="D3" s="130"/>
      <c r="E3" s="130"/>
      <c r="F3" s="13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108</v>
      </c>
      <c r="B3" s="130"/>
      <c r="C3" s="130"/>
      <c r="D3" s="130"/>
      <c r="E3" s="130"/>
      <c r="F3" s="13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109</v>
      </c>
      <c r="B3" s="130"/>
      <c r="C3" s="130"/>
      <c r="D3" s="130"/>
      <c r="E3" s="130"/>
      <c r="F3" s="13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109</v>
      </c>
      <c r="B3" s="130"/>
      <c r="C3" s="130"/>
      <c r="D3" s="130"/>
      <c r="E3" s="130"/>
      <c r="F3" s="13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109</v>
      </c>
      <c r="B3" s="130"/>
      <c r="C3" s="130"/>
      <c r="D3" s="130"/>
      <c r="E3" s="130"/>
      <c r="F3" s="13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110</v>
      </c>
      <c r="B3" s="130"/>
      <c r="C3" s="130"/>
      <c r="D3" s="130"/>
      <c r="E3" s="130"/>
      <c r="F3" s="13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110</v>
      </c>
      <c r="B3" s="130"/>
      <c r="C3" s="130"/>
      <c r="D3" s="130"/>
      <c r="E3" s="130"/>
      <c r="F3" s="13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110</v>
      </c>
      <c r="B3" s="130"/>
      <c r="C3" s="130"/>
      <c r="D3" s="130"/>
      <c r="E3" s="130"/>
      <c r="F3" s="13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35</v>
      </c>
      <c r="B3" s="130"/>
      <c r="C3" s="130"/>
      <c r="D3" s="130"/>
      <c r="E3" s="130"/>
      <c r="F3" s="130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113</v>
      </c>
      <c r="B3" s="130"/>
      <c r="C3" s="130"/>
      <c r="D3" s="130"/>
      <c r="E3" s="130"/>
      <c r="F3" s="13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113</v>
      </c>
      <c r="B3" s="130"/>
      <c r="C3" s="130"/>
      <c r="D3" s="130"/>
      <c r="E3" s="130"/>
      <c r="F3" s="13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113</v>
      </c>
      <c r="B3" s="130"/>
      <c r="C3" s="130"/>
      <c r="D3" s="130"/>
      <c r="E3" s="130"/>
      <c r="F3" s="130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115</v>
      </c>
      <c r="B3" s="130"/>
      <c r="C3" s="130"/>
      <c r="D3" s="130"/>
      <c r="E3" s="130"/>
      <c r="F3" s="13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115</v>
      </c>
      <c r="B3" s="130"/>
      <c r="C3" s="130"/>
      <c r="D3" s="130"/>
      <c r="E3" s="130"/>
      <c r="F3" s="13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115</v>
      </c>
      <c r="B3" s="130"/>
      <c r="C3" s="130"/>
      <c r="D3" s="130"/>
      <c r="E3" s="130"/>
      <c r="F3" s="13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118</v>
      </c>
      <c r="B3" s="130"/>
      <c r="C3" s="130"/>
      <c r="D3" s="130"/>
      <c r="E3" s="130"/>
      <c r="F3" s="13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118</v>
      </c>
      <c r="B3" s="130"/>
      <c r="C3" s="130"/>
      <c r="D3" s="130"/>
      <c r="E3" s="130"/>
      <c r="F3" s="13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118</v>
      </c>
      <c r="B3" s="130"/>
      <c r="C3" s="130"/>
      <c r="D3" s="130"/>
      <c r="E3" s="130"/>
      <c r="F3" s="13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119</v>
      </c>
      <c r="B3" s="130"/>
      <c r="C3" s="130"/>
      <c r="D3" s="130"/>
      <c r="E3" s="130"/>
      <c r="F3" s="13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45</v>
      </c>
      <c r="B3" s="130"/>
      <c r="C3" s="130"/>
      <c r="D3" s="130"/>
      <c r="E3" s="130"/>
      <c r="F3" s="130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119</v>
      </c>
      <c r="B3" s="130"/>
      <c r="C3" s="130"/>
      <c r="D3" s="130"/>
      <c r="E3" s="130"/>
      <c r="F3" s="13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119</v>
      </c>
      <c r="B3" s="130"/>
      <c r="C3" s="130"/>
      <c r="D3" s="130"/>
      <c r="E3" s="130"/>
      <c r="F3" s="13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120</v>
      </c>
      <c r="B3" s="130"/>
      <c r="C3" s="130"/>
      <c r="D3" s="130"/>
      <c r="E3" s="130"/>
      <c r="F3" s="13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120</v>
      </c>
      <c r="B3" s="130"/>
      <c r="C3" s="130"/>
      <c r="D3" s="130"/>
      <c r="E3" s="130"/>
      <c r="F3" s="13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120</v>
      </c>
      <c r="B3" s="130"/>
      <c r="C3" s="130"/>
      <c r="D3" s="130"/>
      <c r="E3" s="130"/>
      <c r="F3" s="13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121</v>
      </c>
      <c r="B3" s="130"/>
      <c r="C3" s="130"/>
      <c r="D3" s="130"/>
      <c r="E3" s="130"/>
      <c r="F3" s="13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121</v>
      </c>
      <c r="B3" s="130"/>
      <c r="C3" s="130"/>
      <c r="D3" s="130"/>
      <c r="E3" s="130"/>
      <c r="F3" s="13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121</v>
      </c>
      <c r="B3" s="130"/>
      <c r="C3" s="130"/>
      <c r="D3" s="130"/>
      <c r="E3" s="130"/>
      <c r="F3" s="13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121</v>
      </c>
      <c r="B3" s="130"/>
      <c r="C3" s="130"/>
      <c r="D3" s="130"/>
      <c r="E3" s="130"/>
      <c r="F3" s="13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9" t="s">
        <v>123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124</v>
      </c>
      <c r="B3" s="130"/>
      <c r="C3" s="130"/>
      <c r="D3" s="130"/>
      <c r="E3" s="130"/>
      <c r="F3" s="13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9" t="s">
        <v>123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45</v>
      </c>
      <c r="B3" s="130"/>
      <c r="C3" s="130"/>
      <c r="D3" s="130"/>
      <c r="E3" s="130"/>
      <c r="F3" s="130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9" t="s">
        <v>36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124</v>
      </c>
      <c r="B3" s="130"/>
      <c r="C3" s="130"/>
      <c r="D3" s="130"/>
      <c r="E3" s="130"/>
      <c r="F3" s="13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124</v>
      </c>
      <c r="B3" s="130"/>
      <c r="C3" s="130"/>
      <c r="D3" s="130"/>
      <c r="E3" s="130"/>
      <c r="F3" s="13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124</v>
      </c>
      <c r="B3" s="130"/>
      <c r="C3" s="130"/>
      <c r="D3" s="130"/>
      <c r="E3" s="130"/>
      <c r="F3" s="13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128</v>
      </c>
      <c r="B3" s="130"/>
      <c r="C3" s="130"/>
      <c r="D3" s="130"/>
      <c r="E3" s="130"/>
      <c r="F3" s="13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128</v>
      </c>
      <c r="B3" s="130"/>
      <c r="C3" s="130"/>
      <c r="D3" s="130"/>
      <c r="E3" s="130"/>
      <c r="F3" s="13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128</v>
      </c>
      <c r="B3" s="130"/>
      <c r="C3" s="130"/>
      <c r="D3" s="130"/>
      <c r="E3" s="130"/>
      <c r="F3" s="13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128</v>
      </c>
      <c r="B3" s="130"/>
      <c r="C3" s="130"/>
      <c r="D3" s="130"/>
      <c r="E3" s="130"/>
      <c r="F3" s="13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9" t="s">
        <v>123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130</v>
      </c>
      <c r="B3" s="130"/>
      <c r="C3" s="130"/>
      <c r="D3" s="130"/>
      <c r="E3" s="130"/>
      <c r="F3" s="13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130</v>
      </c>
      <c r="B3" s="130"/>
      <c r="C3" s="130"/>
      <c r="D3" s="130"/>
      <c r="E3" s="130"/>
      <c r="F3" s="13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130</v>
      </c>
      <c r="B3" s="130"/>
      <c r="C3" s="130"/>
      <c r="D3" s="130"/>
      <c r="E3" s="130"/>
      <c r="F3" s="13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9" t="s">
        <v>123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46</v>
      </c>
      <c r="B3" s="130"/>
      <c r="C3" s="130"/>
      <c r="D3" s="130"/>
      <c r="E3" s="130"/>
      <c r="F3" s="130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29" t="s">
        <v>0</v>
      </c>
      <c r="B5" s="130"/>
      <c r="C5" s="130"/>
      <c r="D5" s="130"/>
      <c r="E5" s="130"/>
      <c r="F5" s="13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130</v>
      </c>
      <c r="B3" s="130"/>
      <c r="C3" s="130"/>
      <c r="D3" s="130"/>
      <c r="E3" s="130"/>
      <c r="F3" s="13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131</v>
      </c>
      <c r="B3" s="130"/>
      <c r="C3" s="130"/>
      <c r="D3" s="130"/>
      <c r="E3" s="130"/>
      <c r="F3" s="13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131</v>
      </c>
      <c r="B3" s="130"/>
      <c r="C3" s="130"/>
      <c r="D3" s="130"/>
      <c r="E3" s="130"/>
      <c r="F3" s="13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131</v>
      </c>
      <c r="B3" s="130"/>
      <c r="C3" s="130"/>
      <c r="D3" s="130"/>
      <c r="E3" s="130"/>
      <c r="F3" s="13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131</v>
      </c>
      <c r="B3" s="130"/>
      <c r="C3" s="130"/>
      <c r="D3" s="130"/>
      <c r="E3" s="130"/>
      <c r="F3" s="13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9" t="s">
        <v>123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133</v>
      </c>
      <c r="B3" s="130"/>
      <c r="C3" s="130"/>
      <c r="D3" s="130"/>
      <c r="E3" s="130"/>
      <c r="F3" s="13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133</v>
      </c>
      <c r="B3" s="130"/>
      <c r="C3" s="130"/>
      <c r="D3" s="130"/>
      <c r="E3" s="130"/>
      <c r="F3" s="13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133</v>
      </c>
      <c r="B3" s="130"/>
      <c r="C3" s="130"/>
      <c r="D3" s="130"/>
      <c r="E3" s="130"/>
      <c r="F3" s="13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9" t="s">
        <v>103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137</v>
      </c>
      <c r="B3" s="130"/>
      <c r="C3" s="130"/>
      <c r="D3" s="130"/>
      <c r="E3" s="130"/>
      <c r="F3" s="13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9" t="s">
        <v>95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9" t="s">
        <v>137</v>
      </c>
      <c r="B3" s="130"/>
      <c r="C3" s="130"/>
      <c r="D3" s="130"/>
      <c r="E3" s="130"/>
      <c r="F3" s="13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9" t="s">
        <v>92</v>
      </c>
      <c r="B5" s="130"/>
      <c r="C5" s="130"/>
      <c r="D5" s="130"/>
      <c r="E5" s="130"/>
      <c r="F5" s="13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131</vt:i4>
      </vt:variant>
      <vt:variant>
        <vt:lpstr>Benannte Bereiche</vt:lpstr>
      </vt:variant>
      <vt:variant>
        <vt:i4>101</vt:i4>
      </vt:variant>
    </vt:vector>
  </HeadingPairs>
  <TitlesOfParts>
    <vt:vector size="232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PL Okt. 22</vt:lpstr>
      <vt:lpstr>MK Okt 22</vt:lpstr>
      <vt:lpstr>APSABA_Okt 22</vt:lpstr>
      <vt:lpstr>PL Nov 22</vt:lpstr>
      <vt:lpstr>MK Nov 22</vt:lpstr>
      <vt:lpstr>APSABA_Nov 22</vt:lpstr>
      <vt:lpstr>GHGW_Nov 22</vt:lpstr>
      <vt:lpstr>PL Dez 22</vt:lpstr>
      <vt:lpstr>APSABA_Dez 22</vt:lpstr>
      <vt:lpstr>MK Dez 22</vt:lpstr>
      <vt:lpstr>PL Jan 23</vt:lpstr>
      <vt:lpstr>MK Jan 23</vt:lpstr>
      <vt:lpstr>APSABA_Jan 23</vt:lpstr>
      <vt:lpstr>April20!Druckbereich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 22'!Druckbereich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 23'!Druckbereich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 22'!Druckbereich</vt:lpstr>
      <vt:lpstr>'APSABA_November 20'!Druckbereich</vt:lpstr>
      <vt:lpstr>APSABA_November21!Druckbereich</vt:lpstr>
      <vt:lpstr>'APSABA_Okt 22'!Druckbereich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'GHGW_Nov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Dez 22'!Druckbereich</vt:lpstr>
      <vt:lpstr>'MK Jan 23'!Druckbereich</vt:lpstr>
      <vt:lpstr>'MK Nov 22'!Druckbereich</vt:lpstr>
      <vt:lpstr>'MK Okt 22'!Druckbereich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August 22'!Druckbereich</vt:lpstr>
      <vt:lpstr>'PL Dez 22'!Druckbereich</vt:lpstr>
      <vt:lpstr>'PL Februar 22'!Druckbereich</vt:lpstr>
      <vt:lpstr>'PL Jan 23'!Druckbereich</vt:lpstr>
      <vt:lpstr>'PL Januar22'!Druckbereich</vt:lpstr>
      <vt:lpstr>'PL Juli 22'!Druckbereich</vt:lpstr>
      <vt:lpstr>'PL Juni 22'!Druckbereich</vt:lpstr>
      <vt:lpstr>'PL Mai 22'!Druckbereich</vt:lpstr>
      <vt:lpstr>'PL März 22'!Druckbereich</vt:lpstr>
      <vt:lpstr>'PL Nov 22'!Druckbereich</vt:lpstr>
      <vt:lpstr>'PL Okt. 22'!Druckbereich</vt:lpstr>
      <vt:lpstr>'PL Sept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2023-02-17T09:02:27Z</cp:lastPrinted>
  <dcterms:created xsi:type="dcterms:W3CDTF">2018-12-03T10:14:07Z</dcterms:created>
  <dcterms:modified xsi:type="dcterms:W3CDTF">2023-02-17T10:05:06Z</dcterms:modified>
</cp:coreProperties>
</file>