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Februar\"/>
    </mc:Choice>
  </mc:AlternateContent>
  <bookViews>
    <workbookView xWindow="0" yWindow="0" windowWidth="28800" windowHeight="14295" firstSheet="19" activeTab="25"/>
  </bookViews>
  <sheets>
    <sheet name="November20MK" sheetId="1" r:id="rId1"/>
    <sheet name="Dezember20MK" sheetId="2" r:id="rId2"/>
    <sheet name="Februar21" sheetId="3" r:id="rId3"/>
    <sheet name="März21" sheetId="4" r:id="rId4"/>
    <sheet name="April21 SABA" sheetId="5" r:id="rId5"/>
    <sheet name="Mai21 SABA" sheetId="6" r:id="rId6"/>
    <sheet name="Juni21 SABA" sheetId="7" r:id="rId7"/>
    <sheet name="Juli21 SABA" sheetId="8" r:id="rId8"/>
    <sheet name="August21 SABA" sheetId="9" r:id="rId9"/>
    <sheet name="Oktober21 SABA" sheetId="10" r:id="rId10"/>
    <sheet name="November21 SABA" sheetId="11" r:id="rId11"/>
    <sheet name="Dezember21 SABA" sheetId="12" r:id="rId12"/>
    <sheet name="Januar 22 SABA" sheetId="13" r:id="rId13"/>
    <sheet name="Februar 22 SABA" sheetId="14" r:id="rId14"/>
    <sheet name="März 22 SABA" sheetId="15" r:id="rId15"/>
    <sheet name="April 22 SABA" sheetId="16" r:id="rId16"/>
    <sheet name="Mai 22 SABA" sheetId="17" r:id="rId17"/>
    <sheet name="Juni 22 SABA" sheetId="18" r:id="rId18"/>
    <sheet name="Juli 22 SABA" sheetId="19" r:id="rId19"/>
    <sheet name="August 22 SABA" sheetId="20" r:id="rId20"/>
    <sheet name="September 22 SABA" sheetId="21" r:id="rId21"/>
    <sheet name="Oktober 22 SABA" sheetId="22" r:id="rId22"/>
    <sheet name="November 22 SABA" sheetId="23" r:id="rId23"/>
    <sheet name="Dezember 22 SABA" sheetId="24" r:id="rId24"/>
    <sheet name="Januar 23 SABA" sheetId="25" r:id="rId25"/>
    <sheet name="Februar 23 SABA" sheetId="26" r:id="rId2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26" l="1"/>
  <c r="D43" i="26"/>
  <c r="F42" i="26"/>
  <c r="F41" i="26"/>
  <c r="F40" i="26"/>
  <c r="D38" i="26"/>
  <c r="F37" i="26"/>
  <c r="F36" i="26"/>
  <c r="F38" i="26" s="1"/>
  <c r="D34" i="26"/>
  <c r="F33" i="26"/>
  <c r="F32" i="26"/>
  <c r="F31" i="26"/>
  <c r="F30" i="26"/>
  <c r="F29" i="26"/>
  <c r="F34" i="26" s="1"/>
  <c r="D27" i="26"/>
  <c r="F26" i="26"/>
  <c r="F25" i="26"/>
  <c r="F24" i="26"/>
  <c r="F23" i="26"/>
  <c r="D21" i="26"/>
  <c r="F20" i="26"/>
  <c r="F19" i="26"/>
  <c r="F18" i="26"/>
  <c r="F17" i="26"/>
  <c r="F16" i="26"/>
  <c r="F21" i="26" s="1"/>
  <c r="D14" i="26"/>
  <c r="F13" i="26"/>
  <c r="F12" i="26"/>
  <c r="F14" i="26" s="1"/>
  <c r="D10" i="26"/>
  <c r="F9" i="26"/>
  <c r="F8" i="26"/>
  <c r="F10" i="26" s="1"/>
  <c r="F27" i="26" l="1"/>
  <c r="D45" i="26"/>
  <c r="F45" i="26"/>
  <c r="D34" i="25"/>
  <c r="F34" i="25"/>
  <c r="F29" i="25"/>
  <c r="D43" i="25"/>
  <c r="F42" i="25"/>
  <c r="F43" i="25" s="1"/>
  <c r="F41" i="25"/>
  <c r="F40" i="25"/>
  <c r="D38" i="25"/>
  <c r="F37" i="25"/>
  <c r="F36" i="25"/>
  <c r="F38" i="25" s="1"/>
  <c r="F33" i="25"/>
  <c r="F32" i="25"/>
  <c r="F31" i="25"/>
  <c r="F30" i="25"/>
  <c r="D27" i="25"/>
  <c r="F26" i="25"/>
  <c r="F25" i="25"/>
  <c r="F24" i="25"/>
  <c r="F23" i="25"/>
  <c r="F27" i="25" s="1"/>
  <c r="D21" i="25"/>
  <c r="F20" i="25"/>
  <c r="F19" i="25"/>
  <c r="F18" i="25"/>
  <c r="F17" i="25"/>
  <c r="F16" i="25"/>
  <c r="F21" i="25" s="1"/>
  <c r="D14" i="25"/>
  <c r="F13" i="25"/>
  <c r="F12" i="25"/>
  <c r="F14" i="25" s="1"/>
  <c r="F10" i="25"/>
  <c r="D10" i="25"/>
  <c r="F9" i="25"/>
  <c r="F8" i="25"/>
  <c r="D45" i="25" l="1"/>
  <c r="F45" i="25"/>
  <c r="D42" i="24"/>
  <c r="F41" i="24"/>
  <c r="F40" i="24"/>
  <c r="F39" i="24"/>
  <c r="F42" i="24" s="1"/>
  <c r="D37" i="24"/>
  <c r="F36" i="24"/>
  <c r="F35" i="24"/>
  <c r="D33" i="24"/>
  <c r="F32" i="24"/>
  <c r="F31" i="24"/>
  <c r="F30" i="24"/>
  <c r="F33" i="24" s="1"/>
  <c r="F29" i="24"/>
  <c r="D27" i="24"/>
  <c r="F18" i="24"/>
  <c r="F26" i="24"/>
  <c r="F25" i="24"/>
  <c r="F24" i="24"/>
  <c r="F23" i="24"/>
  <c r="D21" i="24"/>
  <c r="F20" i="24"/>
  <c r="F19" i="24"/>
  <c r="F17" i="24"/>
  <c r="F16" i="24"/>
  <c r="F21" i="24" s="1"/>
  <c r="D14" i="24"/>
  <c r="F13" i="24"/>
  <c r="F12" i="24"/>
  <c r="F14" i="24" s="1"/>
  <c r="F10" i="24"/>
  <c r="D10" i="24"/>
  <c r="F9" i="24"/>
  <c r="F8" i="24"/>
  <c r="F37" i="24" l="1"/>
  <c r="F27" i="24"/>
  <c r="D44" i="24"/>
  <c r="F44" i="24"/>
  <c r="D42" i="23"/>
  <c r="F41" i="23"/>
  <c r="F42" i="23" s="1"/>
  <c r="F40" i="23"/>
  <c r="F39" i="23"/>
  <c r="D37" i="23"/>
  <c r="F36" i="23"/>
  <c r="F35" i="23"/>
  <c r="F37" i="23" s="1"/>
  <c r="D33" i="23"/>
  <c r="F32" i="23"/>
  <c r="F31" i="23"/>
  <c r="F30" i="23"/>
  <c r="F29" i="23"/>
  <c r="F33" i="23" s="1"/>
  <c r="D27" i="23"/>
  <c r="F26" i="23"/>
  <c r="F25" i="23"/>
  <c r="F24" i="23"/>
  <c r="F23" i="23"/>
  <c r="F22" i="23"/>
  <c r="F27" i="23" s="1"/>
  <c r="D20" i="23"/>
  <c r="F19" i="23"/>
  <c r="F18" i="23"/>
  <c r="F17" i="23"/>
  <c r="F20" i="23" s="1"/>
  <c r="F16" i="23"/>
  <c r="D14" i="23"/>
  <c r="F13" i="23"/>
  <c r="F12" i="23"/>
  <c r="F14" i="23" s="1"/>
  <c r="F10" i="23"/>
  <c r="D10" i="23"/>
  <c r="F9" i="23"/>
  <c r="F8" i="23"/>
  <c r="D44" i="23" l="1"/>
  <c r="F44" i="23"/>
  <c r="F42" i="22"/>
  <c r="D42" i="22"/>
  <c r="F41" i="22"/>
  <c r="F40" i="22"/>
  <c r="F39" i="22"/>
  <c r="D37" i="22"/>
  <c r="F36" i="22"/>
  <c r="F37" i="22" s="1"/>
  <c r="F35" i="22"/>
  <c r="D33" i="22"/>
  <c r="F32" i="22"/>
  <c r="F31" i="22"/>
  <c r="F30" i="22"/>
  <c r="F33" i="22" s="1"/>
  <c r="F29" i="22"/>
  <c r="D27" i="22"/>
  <c r="F26" i="22"/>
  <c r="F25" i="22"/>
  <c r="F24" i="22"/>
  <c r="F23" i="22"/>
  <c r="F22" i="22"/>
  <c r="F27" i="22" s="1"/>
  <c r="D20" i="22"/>
  <c r="F19" i="22"/>
  <c r="F18" i="22"/>
  <c r="F20" i="22" s="1"/>
  <c r="F17" i="22"/>
  <c r="F16" i="22"/>
  <c r="D14" i="22"/>
  <c r="F13" i="22"/>
  <c r="F12" i="22"/>
  <c r="F14" i="22" s="1"/>
  <c r="D10" i="22"/>
  <c r="F9" i="22"/>
  <c r="F8" i="22"/>
  <c r="F10" i="22" s="1"/>
  <c r="D44" i="22" l="1"/>
  <c r="F44" i="22"/>
  <c r="D42" i="21"/>
  <c r="F41" i="21"/>
  <c r="F40" i="21"/>
  <c r="F42" i="21" s="1"/>
  <c r="F39" i="21"/>
  <c r="D37" i="21"/>
  <c r="F36" i="21"/>
  <c r="F35" i="21"/>
  <c r="F37" i="21" s="1"/>
  <c r="D33" i="21"/>
  <c r="F32" i="21"/>
  <c r="F31" i="21"/>
  <c r="F33" i="21" s="1"/>
  <c r="F30" i="21"/>
  <c r="F29" i="21"/>
  <c r="D27" i="21"/>
  <c r="F26" i="21"/>
  <c r="F25" i="21"/>
  <c r="F24" i="21"/>
  <c r="F23" i="21"/>
  <c r="F22" i="21"/>
  <c r="F27" i="21" s="1"/>
  <c r="D20" i="21"/>
  <c r="F19" i="21"/>
  <c r="F18" i="21"/>
  <c r="F17" i="21"/>
  <c r="F16" i="21"/>
  <c r="F20" i="21" s="1"/>
  <c r="D14" i="21"/>
  <c r="F13" i="21"/>
  <c r="F12" i="21"/>
  <c r="F14" i="21" s="1"/>
  <c r="F10" i="21"/>
  <c r="D10" i="21"/>
  <c r="F9" i="21"/>
  <c r="F8" i="21"/>
  <c r="D44" i="21" l="1"/>
  <c r="F44" i="21"/>
  <c r="D42" i="20"/>
  <c r="F41" i="20"/>
  <c r="F42" i="20" s="1"/>
  <c r="F40" i="20"/>
  <c r="F39" i="20"/>
  <c r="D37" i="20"/>
  <c r="F36" i="20"/>
  <c r="F35" i="20"/>
  <c r="F37" i="20" s="1"/>
  <c r="D33" i="20"/>
  <c r="F32" i="20"/>
  <c r="F31" i="20"/>
  <c r="F30" i="20"/>
  <c r="F29" i="20"/>
  <c r="F33" i="20" s="1"/>
  <c r="D27" i="20"/>
  <c r="F26" i="20"/>
  <c r="F25" i="20"/>
  <c r="F24" i="20"/>
  <c r="F23" i="20"/>
  <c r="F22" i="20"/>
  <c r="D20" i="20"/>
  <c r="F19" i="20"/>
  <c r="F18" i="20"/>
  <c r="F17" i="20"/>
  <c r="F20" i="20" s="1"/>
  <c r="F16" i="20"/>
  <c r="D14" i="20"/>
  <c r="F13" i="20"/>
  <c r="F12" i="20"/>
  <c r="F14" i="20" s="1"/>
  <c r="F10" i="20"/>
  <c r="D10" i="20"/>
  <c r="F9" i="20"/>
  <c r="F8" i="20"/>
  <c r="D44" i="20" l="1"/>
  <c r="F27" i="20"/>
  <c r="F44" i="20"/>
  <c r="F42" i="19"/>
  <c r="D42" i="19"/>
  <c r="F41" i="19"/>
  <c r="F40" i="19"/>
  <c r="F39" i="19"/>
  <c r="D37" i="19"/>
  <c r="F36" i="19"/>
  <c r="F37" i="19" s="1"/>
  <c r="F35" i="19"/>
  <c r="D33" i="19"/>
  <c r="F32" i="19"/>
  <c r="F31" i="19"/>
  <c r="F30" i="19"/>
  <c r="F29" i="19"/>
  <c r="D27" i="19"/>
  <c r="F26" i="19"/>
  <c r="F25" i="19"/>
  <c r="F24" i="19"/>
  <c r="F23" i="19"/>
  <c r="F22" i="19"/>
  <c r="D20" i="19"/>
  <c r="F19" i="19"/>
  <c r="F18" i="19"/>
  <c r="F20" i="19" s="1"/>
  <c r="F17" i="19"/>
  <c r="F16" i="19"/>
  <c r="D14" i="19"/>
  <c r="F13" i="19"/>
  <c r="F12" i="19"/>
  <c r="F14" i="19" s="1"/>
  <c r="D10" i="19"/>
  <c r="F9" i="19"/>
  <c r="F8" i="19"/>
  <c r="F10" i="19" s="1"/>
  <c r="F33" i="19" l="1"/>
  <c r="F27" i="19"/>
  <c r="D44" i="19"/>
  <c r="F44" i="19"/>
  <c r="D42" i="18"/>
  <c r="F41" i="18"/>
  <c r="F42" i="18" s="1"/>
  <c r="F40" i="18"/>
  <c r="F39" i="18"/>
  <c r="D37" i="18"/>
  <c r="F36" i="18"/>
  <c r="F35" i="18"/>
  <c r="F37" i="18" s="1"/>
  <c r="D33" i="18"/>
  <c r="F32" i="18"/>
  <c r="F31" i="18"/>
  <c r="F30" i="18"/>
  <c r="F29" i="18"/>
  <c r="D27" i="18"/>
  <c r="F26" i="18"/>
  <c r="F25" i="18"/>
  <c r="F24" i="18"/>
  <c r="F23" i="18"/>
  <c r="F22" i="18"/>
  <c r="D20" i="18"/>
  <c r="F19" i="18"/>
  <c r="F18" i="18"/>
  <c r="F17" i="18"/>
  <c r="F20" i="18" s="1"/>
  <c r="F16" i="18"/>
  <c r="D14" i="18"/>
  <c r="F13" i="18"/>
  <c r="F12" i="18"/>
  <c r="F14" i="18" s="1"/>
  <c r="F10" i="18"/>
  <c r="D10" i="18"/>
  <c r="F9" i="18"/>
  <c r="F8" i="18"/>
  <c r="F27" i="18" l="1"/>
  <c r="F44" i="18" s="1"/>
  <c r="D44" i="18"/>
  <c r="F33" i="18"/>
  <c r="D42" i="17"/>
  <c r="F41" i="17"/>
  <c r="F42" i="17" s="1"/>
  <c r="F40" i="17"/>
  <c r="F39" i="17"/>
  <c r="D37" i="17"/>
  <c r="F36" i="17"/>
  <c r="F35" i="17"/>
  <c r="F37" i="17" s="1"/>
  <c r="D33" i="17"/>
  <c r="F32" i="17"/>
  <c r="F31" i="17"/>
  <c r="F30" i="17"/>
  <c r="F29" i="17"/>
  <c r="F33" i="17" s="1"/>
  <c r="D27" i="17"/>
  <c r="F26" i="17"/>
  <c r="F25" i="17"/>
  <c r="F24" i="17"/>
  <c r="F23" i="17"/>
  <c r="F22" i="17"/>
  <c r="F27" i="17" s="1"/>
  <c r="D20" i="17"/>
  <c r="F19" i="17"/>
  <c r="F18" i="17"/>
  <c r="F17" i="17"/>
  <c r="F16" i="17"/>
  <c r="F20" i="17" s="1"/>
  <c r="D14" i="17"/>
  <c r="F13" i="17"/>
  <c r="F12" i="17"/>
  <c r="F14" i="17" s="1"/>
  <c r="F10" i="17"/>
  <c r="D10" i="17"/>
  <c r="F9" i="17"/>
  <c r="F8" i="17"/>
  <c r="D44" i="17" l="1"/>
  <c r="F44" i="17"/>
  <c r="D42" i="16"/>
  <c r="F41" i="16"/>
  <c r="F40" i="16"/>
  <c r="F39" i="16"/>
  <c r="D37" i="16"/>
  <c r="F36" i="16"/>
  <c r="F35" i="16"/>
  <c r="F37" i="16" s="1"/>
  <c r="D33" i="16"/>
  <c r="F32" i="16"/>
  <c r="F31" i="16"/>
  <c r="F30" i="16"/>
  <c r="F29" i="16"/>
  <c r="F33" i="16" s="1"/>
  <c r="D27" i="16"/>
  <c r="F26" i="16"/>
  <c r="F25" i="16"/>
  <c r="F24" i="16"/>
  <c r="F23" i="16"/>
  <c r="F22" i="16"/>
  <c r="D20" i="16"/>
  <c r="F19" i="16"/>
  <c r="F18" i="16"/>
  <c r="F17" i="16"/>
  <c r="F20" i="16" s="1"/>
  <c r="F16" i="16"/>
  <c r="D14" i="16"/>
  <c r="F13" i="16"/>
  <c r="F12" i="16"/>
  <c r="F14" i="16" s="1"/>
  <c r="F10" i="16"/>
  <c r="D10" i="16"/>
  <c r="F9" i="16"/>
  <c r="F8" i="16"/>
  <c r="F42" i="16" l="1"/>
  <c r="D44" i="16"/>
  <c r="F27" i="16"/>
  <c r="F44" i="16" s="1"/>
  <c r="D42" i="15"/>
  <c r="F41" i="15"/>
  <c r="F40" i="15"/>
  <c r="F42" i="15" s="1"/>
  <c r="F39" i="15"/>
  <c r="F37" i="15"/>
  <c r="D37" i="15"/>
  <c r="F36" i="15"/>
  <c r="F35" i="15"/>
  <c r="D33" i="15"/>
  <c r="F32" i="15"/>
  <c r="F31" i="15"/>
  <c r="F30" i="15"/>
  <c r="F29" i="15"/>
  <c r="F33" i="15" s="1"/>
  <c r="D27" i="15"/>
  <c r="F26" i="15"/>
  <c r="F25" i="15"/>
  <c r="F24" i="15"/>
  <c r="F23" i="15"/>
  <c r="F22" i="15"/>
  <c r="F27" i="15" s="1"/>
  <c r="D20" i="15"/>
  <c r="F19" i="15"/>
  <c r="F20" i="15" s="1"/>
  <c r="F18" i="15"/>
  <c r="F17" i="15"/>
  <c r="F16" i="15"/>
  <c r="D14" i="15"/>
  <c r="F13" i="15"/>
  <c r="F12" i="15"/>
  <c r="D10" i="15"/>
  <c r="F9" i="15"/>
  <c r="F8" i="15"/>
  <c r="F10" i="15" s="1"/>
  <c r="D44" i="15" l="1"/>
  <c r="F14" i="15"/>
  <c r="F44" i="15"/>
  <c r="D42" i="14"/>
  <c r="F41" i="14"/>
  <c r="F40" i="14"/>
  <c r="F39" i="14"/>
  <c r="F42" i="14" s="1"/>
  <c r="D37" i="14"/>
  <c r="F36" i="14"/>
  <c r="F35" i="14"/>
  <c r="F37" i="14" s="1"/>
  <c r="D33" i="14"/>
  <c r="F32" i="14"/>
  <c r="F31" i="14"/>
  <c r="F33" i="14" s="1"/>
  <c r="F30" i="14"/>
  <c r="F29" i="14"/>
  <c r="D27" i="14"/>
  <c r="F26" i="14"/>
  <c r="F25" i="14"/>
  <c r="F24" i="14"/>
  <c r="F23" i="14"/>
  <c r="F22" i="14"/>
  <c r="F20" i="14"/>
  <c r="D20" i="14"/>
  <c r="F19" i="14"/>
  <c r="F18" i="14"/>
  <c r="F17" i="14"/>
  <c r="F16" i="14"/>
  <c r="F14" i="14"/>
  <c r="D14" i="14"/>
  <c r="F13" i="14"/>
  <c r="F12" i="14"/>
  <c r="D10" i="14"/>
  <c r="F9" i="14"/>
  <c r="F10" i="14" s="1"/>
  <c r="F8" i="14"/>
  <c r="F27" i="14" l="1"/>
  <c r="F44" i="14" s="1"/>
  <c r="D44" i="14"/>
  <c r="D42" i="13"/>
  <c r="F41" i="13"/>
  <c r="F40" i="13"/>
  <c r="F39" i="13"/>
  <c r="D37" i="13"/>
  <c r="F36" i="13"/>
  <c r="F35" i="13"/>
  <c r="D33" i="13"/>
  <c r="F32" i="13"/>
  <c r="F31" i="13"/>
  <c r="F30" i="13"/>
  <c r="F29" i="13"/>
  <c r="D27" i="13"/>
  <c r="F26" i="13"/>
  <c r="F25" i="13"/>
  <c r="F24" i="13"/>
  <c r="F23" i="13"/>
  <c r="F22" i="13"/>
  <c r="D20" i="13"/>
  <c r="F19" i="13"/>
  <c r="F18" i="13"/>
  <c r="F17" i="13"/>
  <c r="F16" i="13"/>
  <c r="D14" i="13"/>
  <c r="F13" i="13"/>
  <c r="F12" i="13"/>
  <c r="D10" i="13"/>
  <c r="F9" i="13"/>
  <c r="F8" i="13"/>
  <c r="F42" i="13" l="1"/>
  <c r="F37" i="13"/>
  <c r="F10" i="13"/>
  <c r="F33" i="13"/>
  <c r="F20" i="13"/>
  <c r="F27" i="13"/>
  <c r="D44" i="13"/>
  <c r="F14" i="13"/>
  <c r="F42" i="12"/>
  <c r="D42" i="12"/>
  <c r="F41" i="12"/>
  <c r="F40" i="12"/>
  <c r="F39" i="12"/>
  <c r="F37" i="12"/>
  <c r="D37" i="12"/>
  <c r="F36" i="12"/>
  <c r="F35" i="12"/>
  <c r="D33" i="12"/>
  <c r="F32" i="12"/>
  <c r="F31" i="12"/>
  <c r="F33" i="12" s="1"/>
  <c r="F30" i="12"/>
  <c r="F29" i="12"/>
  <c r="D27" i="12"/>
  <c r="F26" i="12"/>
  <c r="F25" i="12"/>
  <c r="F24" i="12"/>
  <c r="F23" i="12"/>
  <c r="F22" i="12"/>
  <c r="F27" i="12" s="1"/>
  <c r="D20" i="12"/>
  <c r="F19" i="12"/>
  <c r="F20" i="12" s="1"/>
  <c r="F18" i="12"/>
  <c r="F17" i="12"/>
  <c r="F16" i="12"/>
  <c r="D14" i="12"/>
  <c r="D44" i="12" s="1"/>
  <c r="F13" i="12"/>
  <c r="F12" i="12"/>
  <c r="D10" i="12"/>
  <c r="F9" i="12"/>
  <c r="F8" i="12"/>
  <c r="F10" i="12" s="1"/>
  <c r="F44" i="13" l="1"/>
  <c r="F44" i="12"/>
  <c r="F14" i="12"/>
  <c r="D42" i="11"/>
  <c r="F41" i="11"/>
  <c r="F42" i="11" s="1"/>
  <c r="F40" i="11"/>
  <c r="F39" i="11"/>
  <c r="F37" i="11"/>
  <c r="D37" i="11"/>
  <c r="F36" i="11"/>
  <c r="F35" i="11"/>
  <c r="D33" i="11"/>
  <c r="F32" i="11"/>
  <c r="F31" i="11"/>
  <c r="F33" i="11" s="1"/>
  <c r="F30" i="11"/>
  <c r="F29" i="11"/>
  <c r="D27" i="11"/>
  <c r="F26" i="11"/>
  <c r="F25" i="11"/>
  <c r="F24" i="11"/>
  <c r="F23" i="11"/>
  <c r="F22" i="11"/>
  <c r="D20" i="11"/>
  <c r="F19" i="11"/>
  <c r="F20" i="11" s="1"/>
  <c r="F18" i="11"/>
  <c r="F17" i="11"/>
  <c r="F16" i="11"/>
  <c r="D14" i="11"/>
  <c r="F13" i="11"/>
  <c r="F12" i="11"/>
  <c r="D10" i="11"/>
  <c r="F9" i="11"/>
  <c r="F8" i="11"/>
  <c r="F10" i="11" s="1"/>
  <c r="D44" i="11" l="1"/>
  <c r="F27" i="11"/>
  <c r="F14" i="11"/>
  <c r="F44" i="11"/>
  <c r="F40" i="10"/>
  <c r="D42" i="10"/>
  <c r="F41" i="10"/>
  <c r="F42" i="10" s="1"/>
  <c r="F39" i="10"/>
  <c r="F37" i="10"/>
  <c r="D37" i="10"/>
  <c r="F36" i="10"/>
  <c r="F35" i="10"/>
  <c r="D33" i="10"/>
  <c r="F32" i="10"/>
  <c r="F33" i="10" s="1"/>
  <c r="F31" i="10"/>
  <c r="F30" i="10"/>
  <c r="F29" i="10"/>
  <c r="D27" i="10"/>
  <c r="F26" i="10"/>
  <c r="F25" i="10"/>
  <c r="F24" i="10"/>
  <c r="F23" i="10"/>
  <c r="F22" i="10"/>
  <c r="F20" i="10"/>
  <c r="D20" i="10"/>
  <c r="F19" i="10"/>
  <c r="F18" i="10"/>
  <c r="F17" i="10"/>
  <c r="F16" i="10"/>
  <c r="D14" i="10"/>
  <c r="F13" i="10"/>
  <c r="F12" i="10"/>
  <c r="F14" i="10" s="1"/>
  <c r="D10" i="10"/>
  <c r="F9" i="10"/>
  <c r="F8" i="10"/>
  <c r="F10" i="10" s="1"/>
  <c r="F27" i="10" l="1"/>
  <c r="D44" i="10"/>
  <c r="F44" i="10"/>
  <c r="F24" i="9"/>
  <c r="D41" i="9"/>
  <c r="F40" i="9"/>
  <c r="F39" i="9"/>
  <c r="D37" i="9"/>
  <c r="F36" i="9"/>
  <c r="F35" i="9"/>
  <c r="F37" i="9" s="1"/>
  <c r="D33" i="9"/>
  <c r="F32" i="9"/>
  <c r="F31" i="9"/>
  <c r="F30" i="9"/>
  <c r="F29" i="9"/>
  <c r="D27" i="9"/>
  <c r="F26" i="9"/>
  <c r="F25" i="9"/>
  <c r="F23" i="9"/>
  <c r="F22" i="9"/>
  <c r="D20" i="9"/>
  <c r="F19" i="9"/>
  <c r="F18" i="9"/>
  <c r="F17" i="9"/>
  <c r="F16" i="9"/>
  <c r="D14" i="9"/>
  <c r="F13" i="9"/>
  <c r="F12" i="9"/>
  <c r="F14" i="9" s="1"/>
  <c r="D10" i="9"/>
  <c r="F9" i="9"/>
  <c r="F10" i="9" s="1"/>
  <c r="F8" i="9"/>
  <c r="F33" i="9" l="1"/>
  <c r="F27" i="9"/>
  <c r="F41" i="9"/>
  <c r="F20" i="9"/>
  <c r="D43" i="9"/>
  <c r="D40" i="8"/>
  <c r="F39" i="8"/>
  <c r="F38" i="8"/>
  <c r="F40" i="8" s="1"/>
  <c r="D36" i="8"/>
  <c r="F35" i="8"/>
  <c r="F34" i="8"/>
  <c r="F36" i="8" s="1"/>
  <c r="D32" i="8"/>
  <c r="F31" i="8"/>
  <c r="F30" i="8"/>
  <c r="F29" i="8"/>
  <c r="F28" i="8"/>
  <c r="D26" i="8"/>
  <c r="F25" i="8"/>
  <c r="F24" i="8"/>
  <c r="F23" i="8"/>
  <c r="F22" i="8"/>
  <c r="F26" i="8" s="1"/>
  <c r="D20" i="8"/>
  <c r="F19" i="8"/>
  <c r="F18" i="8"/>
  <c r="F17" i="8"/>
  <c r="F16" i="8"/>
  <c r="F20" i="8" s="1"/>
  <c r="D14" i="8"/>
  <c r="F13" i="8"/>
  <c r="F12" i="8"/>
  <c r="F14" i="8" s="1"/>
  <c r="F10" i="8"/>
  <c r="D10" i="8"/>
  <c r="F9" i="8"/>
  <c r="F8" i="8"/>
  <c r="F43" i="9" l="1"/>
  <c r="F32" i="8"/>
  <c r="F42" i="8" s="1"/>
  <c r="D42" i="8"/>
  <c r="F18" i="7"/>
  <c r="F17" i="7"/>
  <c r="F40" i="7"/>
  <c r="D40" i="7"/>
  <c r="F39" i="7"/>
  <c r="F38" i="7"/>
  <c r="D36" i="7"/>
  <c r="F35" i="7"/>
  <c r="F34" i="7"/>
  <c r="F36" i="7" s="1"/>
  <c r="D32" i="7"/>
  <c r="F31" i="7"/>
  <c r="F30" i="7"/>
  <c r="F29" i="7"/>
  <c r="F28" i="7"/>
  <c r="D26" i="7"/>
  <c r="F25" i="7"/>
  <c r="F24" i="7"/>
  <c r="F23" i="7"/>
  <c r="F26" i="7" s="1"/>
  <c r="F22" i="7"/>
  <c r="D20" i="7"/>
  <c r="F19" i="7"/>
  <c r="F16" i="7"/>
  <c r="D14" i="7"/>
  <c r="F13" i="7"/>
  <c r="F12" i="7"/>
  <c r="F14" i="7" s="1"/>
  <c r="D10" i="7"/>
  <c r="F9" i="7"/>
  <c r="F8" i="7"/>
  <c r="F10" i="7" s="1"/>
  <c r="F20" i="7" l="1"/>
  <c r="F32" i="7"/>
  <c r="D42" i="7"/>
  <c r="D38" i="6"/>
  <c r="F37" i="6"/>
  <c r="F36" i="6"/>
  <c r="D34" i="6"/>
  <c r="F33" i="6"/>
  <c r="F32" i="6"/>
  <c r="F34" i="6" s="1"/>
  <c r="D30" i="6"/>
  <c r="F29" i="6"/>
  <c r="F28" i="6"/>
  <c r="F27" i="6"/>
  <c r="F30" i="6" s="1"/>
  <c r="F26" i="6"/>
  <c r="D24" i="6"/>
  <c r="F23" i="6"/>
  <c r="F22" i="6"/>
  <c r="F21" i="6"/>
  <c r="F24" i="6" s="1"/>
  <c r="F20" i="6"/>
  <c r="D18" i="6"/>
  <c r="F17" i="6"/>
  <c r="F18" i="6" s="1"/>
  <c r="F16" i="6"/>
  <c r="D14" i="6"/>
  <c r="F13" i="6"/>
  <c r="F14" i="6" s="1"/>
  <c r="F12" i="6"/>
  <c r="D10" i="6"/>
  <c r="F9" i="6"/>
  <c r="F8" i="6"/>
  <c r="F10" i="6" s="1"/>
  <c r="F42" i="7" l="1"/>
  <c r="F38" i="6"/>
  <c r="F40" i="6" s="1"/>
  <c r="D40" i="6"/>
  <c r="F28" i="5" l="1"/>
  <c r="F27" i="5"/>
  <c r="D38" i="5"/>
  <c r="F37" i="5"/>
  <c r="F36" i="5"/>
  <c r="F38" i="5" s="1"/>
  <c r="D34" i="5"/>
  <c r="F33" i="5"/>
  <c r="F32" i="5"/>
  <c r="F34" i="5" s="1"/>
  <c r="F30" i="5"/>
  <c r="D30" i="5"/>
  <c r="F29" i="5"/>
  <c r="F26" i="5"/>
  <c r="D24" i="5"/>
  <c r="F23" i="5"/>
  <c r="F22" i="5"/>
  <c r="F21" i="5"/>
  <c r="F20" i="5"/>
  <c r="D18" i="5"/>
  <c r="F17" i="5"/>
  <c r="F16" i="5"/>
  <c r="D14" i="5"/>
  <c r="F13" i="5"/>
  <c r="F12" i="5"/>
  <c r="F14" i="5" s="1"/>
  <c r="F10" i="5"/>
  <c r="D10" i="5"/>
  <c r="F9" i="5"/>
  <c r="F8" i="5"/>
  <c r="F24" i="5" l="1"/>
  <c r="D40" i="5"/>
  <c r="F18" i="5"/>
  <c r="F40" i="5"/>
  <c r="F21" i="4"/>
  <c r="D36" i="4"/>
  <c r="F35" i="4"/>
  <c r="F34" i="4"/>
  <c r="F36" i="4" s="1"/>
  <c r="D32" i="4"/>
  <c r="F31" i="4"/>
  <c r="F32" i="4" s="1"/>
  <c r="F30" i="4"/>
  <c r="D28" i="4"/>
  <c r="F27" i="4"/>
  <c r="F26" i="4"/>
  <c r="F28" i="4" s="1"/>
  <c r="D24" i="4"/>
  <c r="F23" i="4"/>
  <c r="F22" i="4"/>
  <c r="F24" i="4" s="1"/>
  <c r="F20" i="4"/>
  <c r="F18" i="4"/>
  <c r="D18" i="4"/>
  <c r="F17" i="4"/>
  <c r="F16" i="4"/>
  <c r="D14" i="4"/>
  <c r="F13" i="4"/>
  <c r="F12" i="4"/>
  <c r="F14" i="4" s="1"/>
  <c r="D10" i="4"/>
  <c r="F9" i="4"/>
  <c r="F8" i="4"/>
  <c r="F10" i="4" s="1"/>
  <c r="F38" i="4" l="1"/>
  <c r="D38" i="4"/>
  <c r="D35" i="3"/>
  <c r="F34" i="3"/>
  <c r="F33" i="3"/>
  <c r="F35" i="3" s="1"/>
  <c r="D31" i="3"/>
  <c r="F30" i="3"/>
  <c r="F29" i="3"/>
  <c r="F31" i="3" s="1"/>
  <c r="D27" i="3"/>
  <c r="F26" i="3"/>
  <c r="F25" i="3"/>
  <c r="F27" i="3" s="1"/>
  <c r="D23" i="3"/>
  <c r="F22" i="3"/>
  <c r="F21" i="3"/>
  <c r="F23" i="3" s="1"/>
  <c r="F20" i="3"/>
  <c r="D18" i="3"/>
  <c r="F17" i="3"/>
  <c r="F16" i="3"/>
  <c r="F18" i="3" s="1"/>
  <c r="D14" i="3"/>
  <c r="F13" i="3"/>
  <c r="F12" i="3"/>
  <c r="F14" i="3" s="1"/>
  <c r="D10" i="3"/>
  <c r="F9" i="3"/>
  <c r="F10" i="3" s="1"/>
  <c r="F8" i="3"/>
  <c r="D37" i="3" l="1"/>
  <c r="F37" i="3"/>
  <c r="D35" i="2"/>
  <c r="F34" i="2"/>
  <c r="F33" i="2"/>
  <c r="F35" i="2" s="1"/>
  <c r="D31" i="2"/>
  <c r="F30" i="2"/>
  <c r="F29" i="2"/>
  <c r="F31" i="2" s="1"/>
  <c r="F27" i="2"/>
  <c r="D27" i="2"/>
  <c r="F26" i="2"/>
  <c r="F25" i="2"/>
  <c r="D23" i="2"/>
  <c r="F22" i="2"/>
  <c r="F21" i="2"/>
  <c r="F20" i="2"/>
  <c r="D18" i="2"/>
  <c r="F17" i="2"/>
  <c r="F16" i="2"/>
  <c r="F18" i="2" s="1"/>
  <c r="F14" i="2"/>
  <c r="D14" i="2"/>
  <c r="F13" i="2"/>
  <c r="F12" i="2"/>
  <c r="D10" i="2"/>
  <c r="F9" i="2"/>
  <c r="F10" i="2" s="1"/>
  <c r="F8" i="2"/>
  <c r="D37" i="2" l="1"/>
  <c r="F23" i="2"/>
  <c r="F37" i="2"/>
  <c r="D35" i="1"/>
  <c r="F34" i="1"/>
  <c r="F33" i="1"/>
  <c r="F35" i="1" s="1"/>
  <c r="F31" i="1"/>
  <c r="D31" i="1"/>
  <c r="F30" i="1"/>
  <c r="F29" i="1"/>
  <c r="D27" i="1"/>
  <c r="F26" i="1"/>
  <c r="F25" i="1"/>
  <c r="F27" i="1" s="1"/>
  <c r="F23" i="1"/>
  <c r="D23" i="1"/>
  <c r="F22" i="1"/>
  <c r="F21" i="1"/>
  <c r="F20" i="1"/>
  <c r="D18" i="1"/>
  <c r="F17" i="1"/>
  <c r="F16" i="1"/>
  <c r="F18" i="1" s="1"/>
  <c r="F14" i="1"/>
  <c r="D14" i="1"/>
  <c r="F13" i="1"/>
  <c r="F12" i="1"/>
  <c r="D10" i="1"/>
  <c r="D37" i="1" s="1"/>
  <c r="F9" i="1"/>
  <c r="F8" i="1"/>
  <c r="F10" i="1" s="1"/>
  <c r="F37" i="1" l="1"/>
</calcChain>
</file>

<file path=xl/sharedStrings.xml><?xml version="1.0" encoding="utf-8"?>
<sst xmlns="http://schemas.openxmlformats.org/spreadsheetml/2006/main" count="1666" uniqueCount="64">
  <si>
    <t>HOLINGER AG</t>
  </si>
  <si>
    <t>Gesamtbelastung nach Mitarbeiter und Honorarklassen von 01.11.2020 bis 30.11.2020</t>
  </si>
  <si>
    <t>Projekt: ASTRA F3, EP Rheinfelden-Frick, Massnahmenkonzept</t>
  </si>
  <si>
    <t>Mitarbeiter</t>
  </si>
  <si>
    <t>Kat.</t>
  </si>
  <si>
    <t>Stunden</t>
  </si>
  <si>
    <t>Kostensatz</t>
  </si>
  <si>
    <t>Betrag</t>
  </si>
  <si>
    <t>Name Vorname</t>
  </si>
  <si>
    <t>A</t>
  </si>
  <si>
    <t>Total</t>
  </si>
  <si>
    <t>Brodmann René</t>
  </si>
  <si>
    <t>B</t>
  </si>
  <si>
    <t>Wyrsch Vera</t>
  </si>
  <si>
    <t>C</t>
  </si>
  <si>
    <t>Heizmann Dominik</t>
  </si>
  <si>
    <t>Wiss Luka</t>
  </si>
  <si>
    <t>D</t>
  </si>
  <si>
    <t>Schneider Tanja</t>
  </si>
  <si>
    <t>Schill Jasmin</t>
  </si>
  <si>
    <t>Häfelfinger Sarah</t>
  </si>
  <si>
    <t>E</t>
  </si>
  <si>
    <t>Ammann Carmen</t>
  </si>
  <si>
    <t>F</t>
  </si>
  <si>
    <t>Poggioli Marisa</t>
  </si>
  <si>
    <t>G1/2</t>
  </si>
  <si>
    <t>Gesamttotal</t>
  </si>
  <si>
    <t>Gesamtbelastung nach Mitarbeiter und Honorarklassen von 01.12.2020 bis 31.12.2020</t>
  </si>
  <si>
    <t>Gesamtbelastung nach Mitarbeiter und Honorarklassen von 01.02.2021 bis 28.02.2021</t>
  </si>
  <si>
    <t>Gesamtbelastung nach Mitarbeiter und Honorarklassen von 01.03.2021 bis 31.03.2021</t>
  </si>
  <si>
    <t>Hof Fabian</t>
  </si>
  <si>
    <t>Gesamtbelastung nach Mitarbeiter und Honorarklassen von 01.04.2021 bis 30.04.2021</t>
  </si>
  <si>
    <t>Projekt: ASTRA F3, EP Rheinfelden-Frick, AP SABA</t>
  </si>
  <si>
    <t>Schlumpf Oliver</t>
  </si>
  <si>
    <t>Gerber Joel</t>
  </si>
  <si>
    <t>Gesamtbelastung nach Mitarbeiter und Honorarklassen von 01.05.2021 bis 31.05.2021</t>
  </si>
  <si>
    <t>Gesamtbelastung nach Mitarbeiter und Honorarklassen von 01.06.2021 bis 30.06.2021</t>
  </si>
  <si>
    <t>Pflugi Matthias</t>
  </si>
  <si>
    <t>Schwab Alexander</t>
  </si>
  <si>
    <t>Wiss Lukas</t>
  </si>
  <si>
    <t>Gesamtbelastung nach Mitarbeiter und Honorarklassen von 01.07.2021 bis 31.07.2021</t>
  </si>
  <si>
    <t>Trinh Cherry</t>
  </si>
  <si>
    <t>Peier Reto</t>
  </si>
  <si>
    <t>Gesamtbelastung nach Mitarbeiter und Honorarklassen von 01.09.2021 bis 30.09.2021</t>
  </si>
  <si>
    <t>Gesamtbelastung nach Mitarbeiter und Honorarklassen von 01.10.2021 bis 31.10.2021</t>
  </si>
  <si>
    <t>Reimann Lea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</si>
  <si>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</si>
  <si>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</si>
  <si>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</si>
  <si>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</si>
  <si>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Projekt: ASTRA F3, EP Rheinfelden-Frick, AP SABA inkl. SABA Mumpf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</si>
  <si>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</si>
  <si>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</si>
  <si>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</si>
  <si>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</si>
  <si>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</si>
  <si>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</si>
  <si>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</si>
  <si>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</si>
  <si>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</si>
  <si>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</si>
  <si>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</si>
  <si>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Baumann Yannick</t>
  </si>
  <si>
    <t>Gesamtbelastung nach Mitarbeiter und Honorarklassen von 01.02.2023 bis 28.02.2023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</si>
</sst>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4" fontId="0" fillId="0" borderId="0" xfId="0" applyNumberFormat="1" applyBorder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/>
    <xf numFmtId="0" fontId="0" fillId="0" borderId="0" xfId="0" applyBorder="1" applyAlignment="1">
      <alignment horizontal="left"/>
    </xf>
    <xf numFmtId="0" fontId="1" fillId="0" borderId="0" xfId="0" applyFont="1" applyAlignment="1">
      <alignment horizontal="center"/>
    </xf>
    <xf numFmtId="4" fontId="1" fillId="0" borderId="0" xfId="0" applyNumberFormat="1" applyFont="1"/>
    <xf numFmtId="0" fontId="0" fillId="0" borderId="1" xfId="0" applyBorder="1" applyAlignment="1">
      <alignment horizontal="center"/>
    </xf>
    <xf numFmtId="4" fontId="0" fillId="0" borderId="1" xfId="0" applyNumberFormat="1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10" workbookViewId="0">
      <selection activeCell="D34" sqref="D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1</v>
      </c>
      <c r="B3" s="68"/>
      <c r="C3" s="68"/>
      <c r="D3" s="68"/>
      <c r="E3" s="68"/>
      <c r="F3" s="6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7" t="s">
        <v>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9</v>
      </c>
      <c r="E17" s="11">
        <v>95</v>
      </c>
      <c r="F17" s="12">
        <f>D17*E17</f>
        <v>855</v>
      </c>
    </row>
    <row r="18" spans="1:6" x14ac:dyDescent="0.2">
      <c r="B18" s="13" t="s">
        <v>10</v>
      </c>
      <c r="C18" s="14" t="s">
        <v>14</v>
      </c>
      <c r="D18" s="14">
        <f>SUM(D16:D17)</f>
        <v>9</v>
      </c>
      <c r="E18" s="14"/>
      <c r="F18" s="15">
        <f>SUM(F16:F17)</f>
        <v>855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11.5</v>
      </c>
      <c r="E20" s="11">
        <v>86</v>
      </c>
      <c r="F20" s="12">
        <f>D20*E20</f>
        <v>989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10.25</v>
      </c>
      <c r="E22" s="11">
        <v>86</v>
      </c>
      <c r="F22" s="12">
        <f>D22*E22</f>
        <v>881.5</v>
      </c>
    </row>
    <row r="23" spans="1:6" x14ac:dyDescent="0.2">
      <c r="B23" s="13" t="s">
        <v>10</v>
      </c>
      <c r="C23" s="14" t="s">
        <v>17</v>
      </c>
      <c r="D23" s="14">
        <f>SUM(D20:D22)</f>
        <v>21.75</v>
      </c>
      <c r="E23" s="14"/>
      <c r="F23" s="15">
        <f>SUM(F20:F22)</f>
        <v>1870.5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42.5</v>
      </c>
      <c r="E37" s="1"/>
      <c r="F37" s="18">
        <f>SUM(F10+F14+F18+F23+F27+F31+F35)</f>
        <v>4144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G37" sqref="G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44</v>
      </c>
      <c r="B3" s="68"/>
      <c r="C3" s="68"/>
      <c r="D3" s="68"/>
      <c r="E3" s="68"/>
      <c r="F3" s="68"/>
    </row>
    <row r="4" spans="1:6" x14ac:dyDescent="0.2">
      <c r="A4" s="33"/>
      <c r="B4" s="34"/>
      <c r="C4" s="34"/>
      <c r="D4" s="34"/>
      <c r="E4" s="34"/>
      <c r="F4" s="34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</v>
      </c>
      <c r="E12" s="11">
        <v>122</v>
      </c>
      <c r="F12" s="12">
        <f>D12*E12</f>
        <v>3782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</v>
      </c>
      <c r="E14" s="14"/>
      <c r="F14" s="15">
        <f>SUM(F12:F13)</f>
        <v>3782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33.25</v>
      </c>
      <c r="E23" s="11">
        <v>86</v>
      </c>
      <c r="F23" s="12">
        <f>D23*E23</f>
        <v>2859.5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33.25</v>
      </c>
      <c r="E27" s="14"/>
      <c r="F27" s="15">
        <f>SUM(F22:F26)</f>
        <v>2859.5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6.5</v>
      </c>
      <c r="E41" s="11">
        <v>4</v>
      </c>
      <c r="F41" s="12">
        <f>D41*E41</f>
        <v>26</v>
      </c>
    </row>
    <row r="42" spans="1:6" x14ac:dyDescent="0.2">
      <c r="B42" s="33" t="s">
        <v>10</v>
      </c>
      <c r="C42" s="11" t="s">
        <v>25</v>
      </c>
      <c r="D42" s="17">
        <f>SUM(D39:D41)</f>
        <v>6.5</v>
      </c>
      <c r="E42" s="17"/>
      <c r="F42" s="18">
        <f>SUM(F39:F41)</f>
        <v>26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70.75</v>
      </c>
      <c r="E44" s="1"/>
      <c r="F44" s="18">
        <f>SUM(F10+F14+F20+F27+F33+F37+F42)</f>
        <v>6667.5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0" workbookViewId="0">
      <selection activeCell="D42" sqref="D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46</v>
      </c>
      <c r="B3" s="68"/>
      <c r="C3" s="68"/>
      <c r="D3" s="68"/>
      <c r="E3" s="68"/>
      <c r="F3" s="68"/>
    </row>
    <row r="4" spans="1:6" x14ac:dyDescent="0.2">
      <c r="A4" s="35"/>
      <c r="B4" s="36"/>
      <c r="C4" s="36"/>
      <c r="D4" s="36"/>
      <c r="E4" s="36"/>
      <c r="F4" s="36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</v>
      </c>
      <c r="E12" s="11">
        <v>122</v>
      </c>
      <c r="F12" s="12">
        <f>D12*E12</f>
        <v>3172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</v>
      </c>
      <c r="E14" s="14"/>
      <c r="F14" s="15">
        <f>SUM(F12:F13)</f>
        <v>3172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37.5</v>
      </c>
      <c r="E23" s="11">
        <v>86</v>
      </c>
      <c r="F23" s="12">
        <f>D23*E23</f>
        <v>3225</v>
      </c>
    </row>
    <row r="24" spans="1:6" x14ac:dyDescent="0.2">
      <c r="A24" t="s">
        <v>42</v>
      </c>
      <c r="B24" s="16"/>
      <c r="C24" s="11" t="s">
        <v>17</v>
      </c>
      <c r="D24" s="11">
        <v>4</v>
      </c>
      <c r="E24" s="11">
        <v>86</v>
      </c>
      <c r="F24" s="12">
        <f>D24*E24</f>
        <v>344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41.5</v>
      </c>
      <c r="E27" s="14"/>
      <c r="F27" s="15">
        <f>SUM(F22:F26)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111</v>
      </c>
      <c r="E31" s="11">
        <v>62</v>
      </c>
      <c r="F31" s="12">
        <f>D31*E31</f>
        <v>6882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111</v>
      </c>
      <c r="E33" s="14"/>
      <c r="F33" s="15">
        <f>SUM(F29:F32)</f>
        <v>6882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178.5</v>
      </c>
      <c r="E44" s="1"/>
      <c r="F44" s="18">
        <f>SUM(F10+F14+F20+F27+F33+F37+F42)</f>
        <v>13623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47</v>
      </c>
      <c r="B3" s="68"/>
      <c r="C3" s="68"/>
      <c r="D3" s="68"/>
      <c r="E3" s="68"/>
      <c r="F3" s="68"/>
    </row>
    <row r="4" spans="1:6" x14ac:dyDescent="0.2">
      <c r="A4" s="37"/>
      <c r="B4" s="38"/>
      <c r="C4" s="38"/>
      <c r="D4" s="38"/>
      <c r="E4" s="38"/>
      <c r="F4" s="38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11.5</v>
      </c>
      <c r="E12" s="11">
        <v>122</v>
      </c>
      <c r="F12" s="12">
        <f>D12*E12</f>
        <v>1403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11.5</v>
      </c>
      <c r="E14" s="14"/>
      <c r="F14" s="15">
        <f>SUM(F12:F13)</f>
        <v>1403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34</v>
      </c>
      <c r="E23" s="11">
        <v>86</v>
      </c>
      <c r="F23" s="12">
        <f>D23*E23</f>
        <v>2924</v>
      </c>
    </row>
    <row r="24" spans="1:6" x14ac:dyDescent="0.2">
      <c r="A24" t="s">
        <v>42</v>
      </c>
      <c r="B24" s="16"/>
      <c r="C24" s="11" t="s">
        <v>17</v>
      </c>
      <c r="D24" s="11">
        <v>1</v>
      </c>
      <c r="E24" s="11">
        <v>86</v>
      </c>
      <c r="F24" s="12">
        <f>D24*E24</f>
        <v>86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35</v>
      </c>
      <c r="E27" s="14"/>
      <c r="F27" s="15">
        <f>SUM(F22:F26)</f>
        <v>3010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43</v>
      </c>
      <c r="E31" s="11">
        <v>62</v>
      </c>
      <c r="F31" s="12">
        <f>D31*E31</f>
        <v>2666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43</v>
      </c>
      <c r="E33" s="14"/>
      <c r="F33" s="15">
        <f>SUM(F29:F32)</f>
        <v>2666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89.5</v>
      </c>
      <c r="E44" s="1"/>
      <c r="F44" s="18">
        <f>SUM(F10+F14+F20+F27+F33+F37+F42)</f>
        <v>7079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15" sqref="J1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48</v>
      </c>
      <c r="B3" s="68"/>
      <c r="C3" s="68"/>
      <c r="D3" s="68"/>
      <c r="E3" s="68"/>
      <c r="F3" s="68"/>
    </row>
    <row r="4" spans="1:6" x14ac:dyDescent="0.2">
      <c r="A4" s="39"/>
      <c r="B4" s="40"/>
      <c r="C4" s="40"/>
      <c r="D4" s="40"/>
      <c r="E4" s="40"/>
      <c r="F4" s="40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17</v>
      </c>
      <c r="E12" s="11">
        <v>122</v>
      </c>
      <c r="F12" s="12">
        <f>D12*E12</f>
        <v>2074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17</v>
      </c>
      <c r="E14" s="14"/>
      <c r="F14" s="15">
        <f>SUM(F12:F13)</f>
        <v>2074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3</v>
      </c>
      <c r="E18" s="11">
        <v>95</v>
      </c>
      <c r="F18" s="12">
        <f>D18*E18</f>
        <v>285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3</v>
      </c>
      <c r="E20" s="14"/>
      <c r="F20" s="15">
        <f>SUM(F16:F19)</f>
        <v>285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5</v>
      </c>
      <c r="E22" s="11">
        <v>86</v>
      </c>
      <c r="F22" s="12">
        <f>D22*E22</f>
        <v>430</v>
      </c>
    </row>
    <row r="23" spans="1:6" x14ac:dyDescent="0.2">
      <c r="A23" t="s">
        <v>30</v>
      </c>
      <c r="B23" s="16"/>
      <c r="C23" s="11" t="s">
        <v>17</v>
      </c>
      <c r="D23" s="11">
        <v>73.75</v>
      </c>
      <c r="E23" s="11">
        <v>86</v>
      </c>
      <c r="F23" s="12">
        <f>D23*E23</f>
        <v>6342.5</v>
      </c>
    </row>
    <row r="24" spans="1:6" x14ac:dyDescent="0.2">
      <c r="A24" t="s">
        <v>42</v>
      </c>
      <c r="B24" s="16"/>
      <c r="C24" s="11" t="s">
        <v>17</v>
      </c>
      <c r="D24" s="11">
        <v>0.5</v>
      </c>
      <c r="E24" s="11">
        <v>86</v>
      </c>
      <c r="F24" s="12">
        <f>D24*E24</f>
        <v>43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79.25</v>
      </c>
      <c r="E27" s="14"/>
      <c r="F27" s="15">
        <f>SUM(F22:F26)</f>
        <v>6815.5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36.5</v>
      </c>
      <c r="E31" s="11">
        <v>62</v>
      </c>
      <c r="F31" s="12">
        <f>D31*E31</f>
        <v>2263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36.5</v>
      </c>
      <c r="E33" s="14"/>
      <c r="F33" s="15">
        <f>SUM(F29:F32)</f>
        <v>2263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3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135.75</v>
      </c>
      <c r="E44" s="1"/>
      <c r="F44" s="18">
        <f>SUM(F10+F14+F20+F27+F33+F37+F42)</f>
        <v>11437.5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49</v>
      </c>
      <c r="B3" s="68"/>
      <c r="C3" s="68"/>
      <c r="D3" s="68"/>
      <c r="E3" s="68"/>
      <c r="F3" s="68"/>
    </row>
    <row r="4" spans="1:6" x14ac:dyDescent="0.2">
      <c r="A4" s="41"/>
      <c r="B4" s="42"/>
      <c r="C4" s="42"/>
      <c r="D4" s="42"/>
      <c r="E4" s="42"/>
      <c r="F4" s="42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33.5</v>
      </c>
      <c r="E12" s="11">
        <v>122</v>
      </c>
      <c r="F12" s="12">
        <f>D12*E12</f>
        <v>4087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33.5</v>
      </c>
      <c r="E14" s="14"/>
      <c r="F14" s="15">
        <f>SUM(F12:F13)</f>
        <v>4087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74.75</v>
      </c>
      <c r="E23" s="11">
        <v>86</v>
      </c>
      <c r="F23" s="12">
        <f>D23*E23</f>
        <v>6428.5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74.75</v>
      </c>
      <c r="E27" s="14"/>
      <c r="F27" s="15">
        <f>SUM(F22:F26)</f>
        <v>6428.5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35.25</v>
      </c>
      <c r="E31" s="11">
        <v>62</v>
      </c>
      <c r="F31" s="12">
        <f>D31*E31</f>
        <v>2185.5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35.25</v>
      </c>
      <c r="E33" s="14"/>
      <c r="F33" s="15">
        <f>SUM(F29:F32)</f>
        <v>2185.5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143.5</v>
      </c>
      <c r="E44" s="1"/>
      <c r="F44" s="18">
        <f>SUM(F10+F14+F20+F27+F33+F37+F42)</f>
        <v>12701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41" sqref="D41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51</v>
      </c>
      <c r="B3" s="68"/>
      <c r="C3" s="68"/>
      <c r="D3" s="68"/>
      <c r="E3" s="68"/>
      <c r="F3" s="68"/>
    </row>
    <row r="4" spans="1:6" x14ac:dyDescent="0.2">
      <c r="A4" s="43"/>
      <c r="B4" s="44"/>
      <c r="C4" s="44"/>
      <c r="D4" s="44"/>
      <c r="E4" s="44"/>
      <c r="F4" s="44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18</v>
      </c>
      <c r="E12" s="11">
        <v>122</v>
      </c>
      <c r="F12" s="12">
        <f>D12*E12</f>
        <v>2196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18</v>
      </c>
      <c r="E14" s="14"/>
      <c r="F14" s="15">
        <f>SUM(F12:F13)</f>
        <v>2196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10</v>
      </c>
      <c r="E23" s="11">
        <v>86</v>
      </c>
      <c r="F23" s="12">
        <f>D23*E23</f>
        <v>860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10</v>
      </c>
      <c r="E27" s="14"/>
      <c r="F27" s="15">
        <f>SUM(F22:F26)</f>
        <v>860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3.5</v>
      </c>
      <c r="E40" s="11">
        <v>4</v>
      </c>
      <c r="F40" s="12">
        <f>D40*E40</f>
        <v>14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3" t="s">
        <v>10</v>
      </c>
      <c r="C42" s="11" t="s">
        <v>25</v>
      </c>
      <c r="D42" s="17">
        <f>SUM(D39:D41)</f>
        <v>3.5</v>
      </c>
      <c r="E42" s="17"/>
      <c r="F42" s="18">
        <f>SUM(F39:F41)</f>
        <v>14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31.5</v>
      </c>
      <c r="E44" s="1"/>
      <c r="F44" s="18">
        <f>SUM(F10+F14+F20+F27+F33+F37+F42)</f>
        <v>3070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52</v>
      </c>
      <c r="B3" s="68"/>
      <c r="C3" s="68"/>
      <c r="D3" s="68"/>
      <c r="E3" s="68"/>
      <c r="F3" s="68"/>
    </row>
    <row r="4" spans="1:6" x14ac:dyDescent="0.2">
      <c r="A4" s="45"/>
      <c r="B4" s="46"/>
      <c r="C4" s="46"/>
      <c r="D4" s="46"/>
      <c r="E4" s="46"/>
      <c r="F4" s="46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23.75</v>
      </c>
      <c r="E12" s="11">
        <v>122</v>
      </c>
      <c r="F12" s="12">
        <f>D12*E12</f>
        <v>2897.5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23.75</v>
      </c>
      <c r="E14" s="14"/>
      <c r="F14" s="15">
        <f>SUM(F12:F13)</f>
        <v>2897.5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43.75</v>
      </c>
      <c r="E23" s="11">
        <v>86</v>
      </c>
      <c r="F23" s="12">
        <f>D23*E23</f>
        <v>3762.5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43.75</v>
      </c>
      <c r="E27" s="14"/>
      <c r="F27" s="15">
        <f>SUM(F22:F26)</f>
        <v>3762.5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67.5</v>
      </c>
      <c r="E44" s="1"/>
      <c r="F44" s="18">
        <f>SUM(F10+F14+F20+F27+F33+F37+F42)</f>
        <v>6660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53</v>
      </c>
      <c r="B3" s="68"/>
      <c r="C3" s="68"/>
      <c r="D3" s="68"/>
      <c r="E3" s="68"/>
      <c r="F3" s="68"/>
    </row>
    <row r="4" spans="1:6" x14ac:dyDescent="0.2">
      <c r="A4" s="47"/>
      <c r="B4" s="48"/>
      <c r="C4" s="48"/>
      <c r="D4" s="48"/>
      <c r="E4" s="48"/>
      <c r="F4" s="48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16</v>
      </c>
      <c r="E12" s="11">
        <v>122</v>
      </c>
      <c r="F12" s="12">
        <f>D12*E12</f>
        <v>1952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16</v>
      </c>
      <c r="E14" s="14"/>
      <c r="F14" s="15">
        <f>SUM(F12:F13)</f>
        <v>1952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29.25</v>
      </c>
      <c r="E23" s="11">
        <v>86</v>
      </c>
      <c r="F23" s="12">
        <f>D23*E23</f>
        <v>2515.5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29.25</v>
      </c>
      <c r="E27" s="14"/>
      <c r="F27" s="15">
        <f>SUM(F22:F26)</f>
        <v>2515.5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45.25</v>
      </c>
      <c r="E44" s="1"/>
      <c r="F44" s="18">
        <f>SUM(F10+F14+F20+F27+F33+F37+F42)</f>
        <v>4467.5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L46" sqref="L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54</v>
      </c>
      <c r="B3" s="68"/>
      <c r="C3" s="68"/>
      <c r="D3" s="68"/>
      <c r="E3" s="68"/>
      <c r="F3" s="68"/>
    </row>
    <row r="4" spans="1:6" x14ac:dyDescent="0.2">
      <c r="A4" s="49"/>
      <c r="B4" s="50"/>
      <c r="C4" s="50"/>
      <c r="D4" s="50"/>
      <c r="E4" s="50"/>
      <c r="F4" s="50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39</v>
      </c>
      <c r="E12" s="11">
        <v>122</v>
      </c>
      <c r="F12" s="12">
        <f>D12*E12</f>
        <v>4758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39</v>
      </c>
      <c r="E14" s="14"/>
      <c r="F14" s="15">
        <f>SUM(F12:F13)</f>
        <v>4758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0.5</v>
      </c>
      <c r="E22" s="11">
        <v>86</v>
      </c>
      <c r="F22" s="12">
        <f>D22*E22</f>
        <v>43</v>
      </c>
    </row>
    <row r="23" spans="1:6" x14ac:dyDescent="0.2">
      <c r="A23" t="s">
        <v>30</v>
      </c>
      <c r="B23" s="16"/>
      <c r="C23" s="11" t="s">
        <v>17</v>
      </c>
      <c r="D23" s="11">
        <v>75</v>
      </c>
      <c r="E23" s="11">
        <v>86</v>
      </c>
      <c r="F23" s="12">
        <f>D23*E23</f>
        <v>6450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9.5</v>
      </c>
      <c r="E25" s="11">
        <v>86</v>
      </c>
      <c r="F25" s="12">
        <f>D25*E25</f>
        <v>817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85</v>
      </c>
      <c r="E27" s="14"/>
      <c r="F27" s="15">
        <f>SUM(F22:F26)</f>
        <v>7310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12</v>
      </c>
      <c r="E31" s="11">
        <v>62</v>
      </c>
      <c r="F31" s="12">
        <f>D31*E31</f>
        <v>744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12</v>
      </c>
      <c r="E33" s="14"/>
      <c r="F33" s="15">
        <f>SUM(F29:F32)</f>
        <v>744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4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4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4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136</v>
      </c>
      <c r="E44" s="1"/>
      <c r="F44" s="18">
        <f>SUM(F10+F14+F20+F27+F33+F37+F42)</f>
        <v>12812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55</v>
      </c>
      <c r="B3" s="68"/>
      <c r="C3" s="68"/>
      <c r="D3" s="68"/>
      <c r="E3" s="68"/>
      <c r="F3" s="68"/>
    </row>
    <row r="4" spans="1:6" x14ac:dyDescent="0.2">
      <c r="A4" s="51"/>
      <c r="B4" s="52"/>
      <c r="C4" s="52"/>
      <c r="D4" s="52"/>
      <c r="E4" s="52"/>
      <c r="F4" s="52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21</v>
      </c>
      <c r="E23" s="11">
        <v>86</v>
      </c>
      <c r="F23" s="12">
        <f>D23*E23</f>
        <v>1806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3</v>
      </c>
      <c r="E25" s="11">
        <v>86</v>
      </c>
      <c r="F25" s="12">
        <f>D25*E25</f>
        <v>258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24</v>
      </c>
      <c r="E27" s="14"/>
      <c r="F27" s="15">
        <f>SUM(F22:F26)</f>
        <v>2064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8.5</v>
      </c>
      <c r="E31" s="11">
        <v>62</v>
      </c>
      <c r="F31" s="12">
        <f>D31*E31</f>
        <v>527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8.5</v>
      </c>
      <c r="E33" s="14"/>
      <c r="F33" s="15">
        <f>SUM(F29:F32)</f>
        <v>527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36.5</v>
      </c>
      <c r="E44" s="1"/>
      <c r="F44" s="18">
        <f>SUM(F10+F14+F20+F27+F33+F37+F42)</f>
        <v>3079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27</v>
      </c>
      <c r="B3" s="68"/>
      <c r="C3" s="68"/>
      <c r="D3" s="68"/>
      <c r="E3" s="68"/>
      <c r="F3" s="68"/>
    </row>
    <row r="4" spans="1:6" x14ac:dyDescent="0.2">
      <c r="A4" s="2"/>
      <c r="B4" s="3"/>
      <c r="C4" s="3"/>
      <c r="D4" s="3"/>
      <c r="E4" s="3"/>
      <c r="F4" s="3"/>
    </row>
    <row r="5" spans="1:6" x14ac:dyDescent="0.2">
      <c r="A5" s="67" t="s">
        <v>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13.75</v>
      </c>
      <c r="E12" s="11">
        <v>122</v>
      </c>
      <c r="F12" s="12">
        <f>D12*E12</f>
        <v>1677.5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13.75</v>
      </c>
      <c r="E14" s="14"/>
      <c r="F14" s="15">
        <f>SUM(F12:F13)</f>
        <v>1677.5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17.25</v>
      </c>
      <c r="E17" s="11">
        <v>95</v>
      </c>
      <c r="F17" s="12">
        <f>D17*E17</f>
        <v>1638.75</v>
      </c>
    </row>
    <row r="18" spans="1:6" x14ac:dyDescent="0.2">
      <c r="B18" s="13" t="s">
        <v>10</v>
      </c>
      <c r="C18" s="14" t="s">
        <v>14</v>
      </c>
      <c r="D18" s="14">
        <f>SUM(D16:D17)</f>
        <v>17.25</v>
      </c>
      <c r="E18" s="14"/>
      <c r="F18" s="15">
        <f>SUM(F16:F17)</f>
        <v>1638.75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0.25</v>
      </c>
      <c r="E25" s="11">
        <v>62</v>
      </c>
      <c r="F25" s="12">
        <f>D25*E25</f>
        <v>15.5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0.25</v>
      </c>
      <c r="E27" s="14"/>
      <c r="F27" s="15">
        <f>SUM(F25:F26)</f>
        <v>15.5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31.25</v>
      </c>
      <c r="E37" s="1"/>
      <c r="F37" s="18">
        <f>SUM(F10+F14+F18+F23+F27+F31+F35)</f>
        <v>3331.75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56</v>
      </c>
      <c r="B3" s="68"/>
      <c r="C3" s="68"/>
      <c r="D3" s="68"/>
      <c r="E3" s="68"/>
      <c r="F3" s="68"/>
    </row>
    <row r="4" spans="1:6" x14ac:dyDescent="0.2">
      <c r="A4" s="53"/>
      <c r="B4" s="54"/>
      <c r="C4" s="54"/>
      <c r="D4" s="54"/>
      <c r="E4" s="54"/>
      <c r="F4" s="54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4.75</v>
      </c>
      <c r="E12" s="11">
        <v>122</v>
      </c>
      <c r="F12" s="12">
        <f>D12*E12</f>
        <v>579.5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4.75</v>
      </c>
      <c r="E14" s="14"/>
      <c r="F14" s="15">
        <f>SUM(F12:F13)</f>
        <v>579.5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14</v>
      </c>
      <c r="E23" s="11">
        <v>86</v>
      </c>
      <c r="F23" s="12">
        <f>D23*E23</f>
        <v>1204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14</v>
      </c>
      <c r="E27" s="14"/>
      <c r="F27" s="15">
        <f>SUM(F22:F26)</f>
        <v>1204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4.5</v>
      </c>
      <c r="E31" s="11">
        <v>62</v>
      </c>
      <c r="F31" s="12">
        <f>D31*E31</f>
        <v>279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4.5</v>
      </c>
      <c r="E33" s="14"/>
      <c r="F33" s="15">
        <f>SUM(F29:F32)</f>
        <v>279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3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3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3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23.25</v>
      </c>
      <c r="E44" s="1"/>
      <c r="F44" s="18">
        <f>SUM(F10+F14+F20+F27+F33+F37+F42)</f>
        <v>2062.5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32" sqref="D3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57</v>
      </c>
      <c r="B3" s="68"/>
      <c r="C3" s="68"/>
      <c r="D3" s="68"/>
      <c r="E3" s="68"/>
      <c r="F3" s="68"/>
    </row>
    <row r="4" spans="1:6" x14ac:dyDescent="0.2">
      <c r="A4" s="55"/>
      <c r="B4" s="56"/>
      <c r="C4" s="56"/>
      <c r="D4" s="56"/>
      <c r="E4" s="56"/>
      <c r="F4" s="56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</v>
      </c>
      <c r="E12" s="11">
        <v>122</v>
      </c>
      <c r="F12" s="12">
        <f>D12*E12</f>
        <v>488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</v>
      </c>
      <c r="E14" s="14"/>
      <c r="F14" s="15">
        <f>SUM(F12:F13)</f>
        <v>488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0</v>
      </c>
      <c r="E27" s="14"/>
      <c r="F27" s="15">
        <f>SUM(F22:F26)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5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5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5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4</v>
      </c>
      <c r="E44" s="1"/>
      <c r="F44" s="18">
        <f>SUM(F10+F14+F20+F27+F33+F37+F42)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58</v>
      </c>
      <c r="B3" s="68"/>
      <c r="C3" s="68"/>
      <c r="D3" s="68"/>
      <c r="E3" s="68"/>
      <c r="F3" s="68"/>
    </row>
    <row r="4" spans="1:6" x14ac:dyDescent="0.2">
      <c r="A4" s="57"/>
      <c r="B4" s="58"/>
      <c r="C4" s="58"/>
      <c r="D4" s="58"/>
      <c r="E4" s="58"/>
      <c r="F4" s="58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7.5</v>
      </c>
      <c r="E23" s="11">
        <v>86</v>
      </c>
      <c r="F23" s="12">
        <f>D23*E23</f>
        <v>645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7.5</v>
      </c>
      <c r="E27" s="14"/>
      <c r="F27" s="15">
        <f>SUM(F22:F26)</f>
        <v>645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7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7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7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16</v>
      </c>
      <c r="E44" s="1"/>
      <c r="F44" s="18">
        <f>SUM(F10+F14+F20+F27+F33+F37+F42)</f>
        <v>1682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59</v>
      </c>
      <c r="B3" s="68"/>
      <c r="C3" s="68"/>
      <c r="D3" s="68"/>
      <c r="E3" s="68"/>
      <c r="F3" s="68"/>
    </row>
    <row r="4" spans="1:6" x14ac:dyDescent="0.2">
      <c r="A4" s="59"/>
      <c r="B4" s="60"/>
      <c r="C4" s="60"/>
      <c r="D4" s="60"/>
      <c r="E4" s="60"/>
      <c r="F4" s="60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5.5</v>
      </c>
      <c r="E12" s="11">
        <v>122</v>
      </c>
      <c r="F12" s="12">
        <f>D12*E12</f>
        <v>671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5.5</v>
      </c>
      <c r="E14" s="14"/>
      <c r="F14" s="15">
        <f>SUM(F12:F13)</f>
        <v>671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3</v>
      </c>
      <c r="E22" s="11">
        <v>86</v>
      </c>
      <c r="F22" s="12">
        <f>D22*E22</f>
        <v>258</v>
      </c>
    </row>
    <row r="23" spans="1:6" x14ac:dyDescent="0.2">
      <c r="A23" t="s">
        <v>30</v>
      </c>
      <c r="B23" s="16"/>
      <c r="C23" s="11" t="s">
        <v>17</v>
      </c>
      <c r="D23" s="11">
        <v>1</v>
      </c>
      <c r="E23" s="11">
        <v>86</v>
      </c>
      <c r="F23" s="12">
        <f>D23*E23</f>
        <v>86</v>
      </c>
    </row>
    <row r="24" spans="1:6" x14ac:dyDescent="0.2">
      <c r="A24" t="s">
        <v>42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4</v>
      </c>
      <c r="E27" s="14"/>
      <c r="F27" s="15">
        <f>SUM(F22:F26)</f>
        <v>344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59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59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59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SUM(D10+D14+D20+D27+D33+D37+D42)</f>
        <v>9.5</v>
      </c>
      <c r="E44" s="1"/>
      <c r="F44" s="18">
        <f>SUM(F10+F14+F20+F27+F33+F37+F42)</f>
        <v>1015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4" workbookViewId="0">
      <selection activeCell="E19" sqref="E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60</v>
      </c>
      <c r="B3" s="68"/>
      <c r="C3" s="68"/>
      <c r="D3" s="68"/>
      <c r="E3" s="68"/>
      <c r="F3" s="68"/>
    </row>
    <row r="4" spans="1:6" x14ac:dyDescent="0.2">
      <c r="A4" s="61"/>
      <c r="B4" s="62"/>
      <c r="C4" s="62"/>
      <c r="D4" s="62"/>
      <c r="E4" s="62"/>
      <c r="F4" s="62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15.5</v>
      </c>
      <c r="E12" s="11">
        <v>122</v>
      </c>
      <c r="F12" s="12">
        <f>D12*E12</f>
        <v>1891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15.5</v>
      </c>
      <c r="E14" s="14"/>
      <c r="F14" s="15">
        <f>SUM(F12:F13)</f>
        <v>1891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1.5</v>
      </c>
      <c r="E18" s="11">
        <v>95</v>
      </c>
      <c r="F18" s="12">
        <f>D18*E18</f>
        <v>142.5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1.5</v>
      </c>
      <c r="E21" s="14"/>
      <c r="F21" s="15">
        <f>SUM(F16:F20)</f>
        <v>142.5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37</v>
      </c>
      <c r="E24" s="11">
        <v>86</v>
      </c>
      <c r="F24" s="12">
        <f>D24*E24</f>
        <v>3182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3.5</v>
      </c>
      <c r="E26" s="11">
        <v>86</v>
      </c>
      <c r="F26" s="12">
        <f>D26*E26</f>
        <v>301</v>
      </c>
    </row>
    <row r="27" spans="1:6" x14ac:dyDescent="0.2">
      <c r="B27" s="13" t="s">
        <v>10</v>
      </c>
      <c r="C27" s="14" t="s">
        <v>17</v>
      </c>
      <c r="D27" s="14">
        <f>SUM(D23:D26)</f>
        <v>40.5</v>
      </c>
      <c r="E27" s="14"/>
      <c r="F27" s="15">
        <f>SUM(F23:F26)</f>
        <v>3483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</v>
      </c>
      <c r="E33" s="14"/>
      <c r="F33" s="15">
        <f>SUM(F29:F32)</f>
        <v>0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6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6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45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41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B42" s="61" t="s">
        <v>10</v>
      </c>
      <c r="C42" s="11" t="s">
        <v>25</v>
      </c>
      <c r="D42" s="17">
        <f>SUM(D39:D41)</f>
        <v>0</v>
      </c>
      <c r="E42" s="17"/>
      <c r="F42" s="18">
        <f>SUM(F39:F41)</f>
        <v>0</v>
      </c>
    </row>
    <row r="43" spans="1:6" x14ac:dyDescent="0.2">
      <c r="A43" s="4"/>
      <c r="B43" s="4"/>
      <c r="C43" s="19"/>
      <c r="D43" s="19"/>
      <c r="E43" s="19"/>
      <c r="F43" s="20"/>
    </row>
    <row r="44" spans="1:6" ht="19.5" customHeight="1" x14ac:dyDescent="0.2">
      <c r="A44" s="1" t="s">
        <v>26</v>
      </c>
      <c r="C44" s="1"/>
      <c r="D44" s="17">
        <f>SUM(D10+D14+D21+D27+D33+D37+D42)</f>
        <v>57.5</v>
      </c>
      <c r="E44" s="1"/>
      <c r="F44" s="18">
        <f>SUM(F10+F14+F21+F27+F33+F37+F42)</f>
        <v>5516.5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35" sqref="D3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61</v>
      </c>
      <c r="B3" s="68"/>
      <c r="C3" s="68"/>
      <c r="D3" s="68"/>
      <c r="E3" s="68"/>
      <c r="F3" s="68"/>
    </row>
    <row r="4" spans="1:6" x14ac:dyDescent="0.2">
      <c r="A4" s="63"/>
      <c r="B4" s="64"/>
      <c r="C4" s="64"/>
      <c r="D4" s="64"/>
      <c r="E4" s="64"/>
      <c r="F4" s="64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21</v>
      </c>
      <c r="E12" s="11">
        <v>122</v>
      </c>
      <c r="F12" s="12">
        <f>D12*E12</f>
        <v>2562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21</v>
      </c>
      <c r="E14" s="14"/>
      <c r="F14" s="15">
        <f>SUM(F12:F13)</f>
        <v>2562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80</v>
      </c>
      <c r="E24" s="11">
        <v>86</v>
      </c>
      <c r="F24" s="12">
        <f>D24*E24</f>
        <v>6880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19</v>
      </c>
      <c r="E26" s="11">
        <v>86</v>
      </c>
      <c r="F26" s="12">
        <f>D26*E26</f>
        <v>1634</v>
      </c>
    </row>
    <row r="27" spans="1:6" x14ac:dyDescent="0.2">
      <c r="B27" s="13" t="s">
        <v>10</v>
      </c>
      <c r="C27" s="14" t="s">
        <v>17</v>
      </c>
      <c r="D27" s="14">
        <f>SUM(D23:D26)</f>
        <v>99</v>
      </c>
      <c r="E27" s="14"/>
      <c r="F27" s="15">
        <f>SUM(F23:F26)</f>
        <v>8514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36</v>
      </c>
      <c r="E29" s="11">
        <v>62</v>
      </c>
      <c r="F29" s="12">
        <f>D29*E29</f>
        <v>2232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36</v>
      </c>
      <c r="E34" s="14"/>
      <c r="F34" s="15">
        <f>SUM(F29:F33)</f>
        <v>2232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3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3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3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156</v>
      </c>
      <c r="E45" s="1"/>
      <c r="F45" s="18">
        <f>SUM(F10+F14+F21+F27+F34+F38+F43)</f>
        <v>13308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D27" sqref="D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63</v>
      </c>
      <c r="B3" s="68"/>
      <c r="C3" s="68"/>
      <c r="D3" s="68"/>
      <c r="E3" s="68"/>
      <c r="F3" s="68"/>
    </row>
    <row r="4" spans="1:6" x14ac:dyDescent="0.2">
      <c r="A4" s="65"/>
      <c r="B4" s="66"/>
      <c r="C4" s="66"/>
      <c r="D4" s="66"/>
      <c r="E4" s="66"/>
      <c r="F4" s="66"/>
    </row>
    <row r="5" spans="1:6" ht="11.25" customHeight="1" x14ac:dyDescent="0.2">
      <c r="A5" s="67" t="s">
        <v>50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22.5</v>
      </c>
      <c r="E12" s="11">
        <v>122</v>
      </c>
      <c r="F12" s="12">
        <f>D12*E12</f>
        <v>2745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22.5</v>
      </c>
      <c r="E14" s="14"/>
      <c r="F14" s="15">
        <f>SUM(F12:F13)</f>
        <v>2745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19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37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A20" t="s">
        <v>38</v>
      </c>
      <c r="B20" s="16"/>
      <c r="C20" s="11" t="s">
        <v>14</v>
      </c>
      <c r="D20" s="11">
        <v>0</v>
      </c>
      <c r="E20" s="11">
        <v>95</v>
      </c>
      <c r="F20" s="12">
        <f>D20*E20</f>
        <v>0</v>
      </c>
    </row>
    <row r="21" spans="1:6" x14ac:dyDescent="0.2">
      <c r="B21" s="13" t="s">
        <v>10</v>
      </c>
      <c r="C21" s="14" t="s">
        <v>14</v>
      </c>
      <c r="D21" s="14">
        <f>SUM(D16:D20)</f>
        <v>0</v>
      </c>
      <c r="E21" s="14"/>
      <c r="F21" s="15">
        <f>SUM(F16:F20)</f>
        <v>0</v>
      </c>
    </row>
    <row r="22" spans="1:6" x14ac:dyDescent="0.2">
      <c r="B22" s="16"/>
      <c r="C22" s="11"/>
      <c r="D22" s="11"/>
      <c r="E22" s="11"/>
      <c r="F22" s="12"/>
    </row>
    <row r="23" spans="1:6" x14ac:dyDescent="0.2">
      <c r="A23" t="s">
        <v>39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A24" t="s">
        <v>30</v>
      </c>
      <c r="B24" s="16"/>
      <c r="C24" s="11" t="s">
        <v>17</v>
      </c>
      <c r="D24" s="11">
        <v>41.5</v>
      </c>
      <c r="E24" s="11">
        <v>86</v>
      </c>
      <c r="F24" s="12">
        <f>D24*E24</f>
        <v>3569</v>
      </c>
    </row>
    <row r="25" spans="1:6" x14ac:dyDescent="0.2">
      <c r="A25" t="s">
        <v>42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18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SUM(D23:D26)</f>
        <v>41.5</v>
      </c>
      <c r="E27" s="14"/>
      <c r="F27" s="15">
        <f>SUM(F23:F26)</f>
        <v>3569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62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20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33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34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A33" t="s">
        <v>22</v>
      </c>
      <c r="B33" s="16"/>
      <c r="C33" s="11" t="s">
        <v>21</v>
      </c>
      <c r="D33" s="11">
        <v>0</v>
      </c>
      <c r="E33" s="11">
        <v>62</v>
      </c>
      <c r="F33" s="12">
        <f>D33*E33</f>
        <v>0</v>
      </c>
    </row>
    <row r="34" spans="1:6" x14ac:dyDescent="0.2">
      <c r="B34" s="13" t="s">
        <v>10</v>
      </c>
      <c r="C34" s="14" t="s">
        <v>21</v>
      </c>
      <c r="D34" s="14">
        <f>SUM(D29:D33)</f>
        <v>0</v>
      </c>
      <c r="E34" s="14"/>
      <c r="F34" s="15">
        <f>SUM(F29:F33)</f>
        <v>0</v>
      </c>
    </row>
    <row r="35" spans="1:6" x14ac:dyDescent="0.2">
      <c r="B35" s="16"/>
      <c r="C35" s="11"/>
      <c r="D35" s="11"/>
      <c r="E35" s="11"/>
      <c r="F35" s="12"/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A37" t="s">
        <v>8</v>
      </c>
      <c r="B37" s="16"/>
      <c r="C37" s="11" t="s">
        <v>23</v>
      </c>
      <c r="D37" s="11">
        <v>0</v>
      </c>
      <c r="E37" s="11">
        <v>50</v>
      </c>
      <c r="F37" s="12">
        <f>D37*E37</f>
        <v>0</v>
      </c>
    </row>
    <row r="38" spans="1:6" x14ac:dyDescent="0.2">
      <c r="B38" s="65" t="s">
        <v>10</v>
      </c>
      <c r="C38" s="17" t="s">
        <v>23</v>
      </c>
      <c r="D38" s="17">
        <f>SUM(D36:D37)</f>
        <v>0</v>
      </c>
      <c r="E38" s="17"/>
      <c r="F38" s="18">
        <f>SUM(F36:F37)</f>
        <v>0</v>
      </c>
    </row>
    <row r="39" spans="1:6" x14ac:dyDescent="0.2">
      <c r="B39" s="65"/>
      <c r="C39" s="17"/>
      <c r="D39" s="17"/>
      <c r="E39" s="17"/>
      <c r="F39" s="18"/>
    </row>
    <row r="40" spans="1:6" x14ac:dyDescent="0.2">
      <c r="A40" t="s">
        <v>24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A41" t="s">
        <v>45</v>
      </c>
      <c r="B41" s="16"/>
      <c r="C41" s="11" t="s">
        <v>25</v>
      </c>
      <c r="D41" s="11">
        <v>0</v>
      </c>
      <c r="E41" s="11">
        <v>4</v>
      </c>
      <c r="F41" s="12">
        <f>D41*E41</f>
        <v>0</v>
      </c>
    </row>
    <row r="42" spans="1:6" x14ac:dyDescent="0.2">
      <c r="A42" t="s">
        <v>41</v>
      </c>
      <c r="B42" s="16"/>
      <c r="C42" s="11" t="s">
        <v>25</v>
      </c>
      <c r="D42" s="11">
        <v>0</v>
      </c>
      <c r="E42" s="11">
        <v>4</v>
      </c>
      <c r="F42" s="12">
        <f>D42*E42</f>
        <v>0</v>
      </c>
    </row>
    <row r="43" spans="1:6" x14ac:dyDescent="0.2">
      <c r="B43" s="65" t="s">
        <v>10</v>
      </c>
      <c r="C43" s="11" t="s">
        <v>25</v>
      </c>
      <c r="D43" s="17">
        <f>SUM(D40:D42)</f>
        <v>0</v>
      </c>
      <c r="E43" s="17"/>
      <c r="F43" s="18">
        <f>SUM(F40:F42)</f>
        <v>0</v>
      </c>
    </row>
    <row r="44" spans="1:6" x14ac:dyDescent="0.2">
      <c r="A44" s="4"/>
      <c r="B44" s="4"/>
      <c r="C44" s="19"/>
      <c r="D44" s="19"/>
      <c r="E44" s="19"/>
      <c r="F44" s="20"/>
    </row>
    <row r="45" spans="1:6" ht="19.5" customHeight="1" x14ac:dyDescent="0.2">
      <c r="A45" s="1" t="s">
        <v>26</v>
      </c>
      <c r="C45" s="1"/>
      <c r="D45" s="17">
        <f>SUM(D10+D14+D21+D27+D34+D38+D43)</f>
        <v>64</v>
      </c>
      <c r="E45" s="1"/>
      <c r="F45" s="18">
        <f>SUM(F10+F14+F21+F27+F34+F38+F43)</f>
        <v>6314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B42" sqref="B4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28</v>
      </c>
      <c r="B3" s="68"/>
      <c r="C3" s="68"/>
      <c r="D3" s="68"/>
      <c r="E3" s="68"/>
      <c r="F3" s="68"/>
    </row>
    <row r="4" spans="1:6" x14ac:dyDescent="0.2">
      <c r="A4" s="21"/>
      <c r="B4" s="22"/>
      <c r="C4" s="22"/>
      <c r="D4" s="22"/>
      <c r="E4" s="22"/>
      <c r="F4" s="22"/>
    </row>
    <row r="5" spans="1:6" ht="11.25" customHeight="1" x14ac:dyDescent="0.2">
      <c r="A5" s="67" t="s">
        <v>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8.5</v>
      </c>
      <c r="E12" s="11">
        <v>122</v>
      </c>
      <c r="F12" s="12">
        <f>D12*E12</f>
        <v>1037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8.5</v>
      </c>
      <c r="E14" s="14"/>
      <c r="F14" s="15">
        <f>SUM(F12:F13)</f>
        <v>1037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1.25</v>
      </c>
      <c r="E17" s="11">
        <v>95</v>
      </c>
      <c r="F17" s="12">
        <f>D17*E17</f>
        <v>118.75</v>
      </c>
    </row>
    <row r="18" spans="1:6" x14ac:dyDescent="0.2">
      <c r="B18" s="13" t="s">
        <v>10</v>
      </c>
      <c r="C18" s="14" t="s">
        <v>14</v>
      </c>
      <c r="D18" s="14">
        <f>SUM(D16:D17)</f>
        <v>1.25</v>
      </c>
      <c r="E18" s="14"/>
      <c r="F18" s="15">
        <f>SUM(F16:F17)</f>
        <v>118.75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18</v>
      </c>
      <c r="B21" s="16"/>
      <c r="C21" s="11" t="s">
        <v>17</v>
      </c>
      <c r="D21" s="11">
        <v>0</v>
      </c>
      <c r="E21" s="11">
        <v>86</v>
      </c>
      <c r="F21" s="12">
        <f>D21*E21</f>
        <v>0</v>
      </c>
    </row>
    <row r="22" spans="1:6" x14ac:dyDescent="0.2">
      <c r="A22" t="s">
        <v>19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B23" s="13" t="s">
        <v>10</v>
      </c>
      <c r="C23" s="14" t="s">
        <v>17</v>
      </c>
      <c r="D23" s="14">
        <f>SUM(D20:D22)</f>
        <v>0</v>
      </c>
      <c r="E23" s="14"/>
      <c r="F23" s="15">
        <f>SUM(F20:F22)</f>
        <v>0</v>
      </c>
    </row>
    <row r="24" spans="1:6" x14ac:dyDescent="0.2">
      <c r="B24" s="16"/>
      <c r="C24" s="11"/>
      <c r="D24" s="11"/>
      <c r="E24" s="11"/>
      <c r="F24" s="12"/>
    </row>
    <row r="25" spans="1:6" x14ac:dyDescent="0.2">
      <c r="A25" t="s">
        <v>20</v>
      </c>
      <c r="B25" s="16"/>
      <c r="C25" s="11" t="s">
        <v>21</v>
      </c>
      <c r="D25" s="11">
        <v>0</v>
      </c>
      <c r="E25" s="11">
        <v>62</v>
      </c>
      <c r="F25" s="12">
        <f>D25*E25</f>
        <v>0</v>
      </c>
    </row>
    <row r="26" spans="1:6" x14ac:dyDescent="0.2">
      <c r="A26" t="s">
        <v>22</v>
      </c>
      <c r="B26" s="16"/>
      <c r="C26" s="11" t="s">
        <v>21</v>
      </c>
      <c r="D26" s="11">
        <v>0</v>
      </c>
      <c r="E26" s="11">
        <v>62</v>
      </c>
      <c r="F26" s="12">
        <f>D26*E26</f>
        <v>0</v>
      </c>
    </row>
    <row r="27" spans="1:6" x14ac:dyDescent="0.2">
      <c r="B27" s="13" t="s">
        <v>10</v>
      </c>
      <c r="C27" s="14" t="s">
        <v>21</v>
      </c>
      <c r="D27" s="14">
        <f>SUM(D25:D26)</f>
        <v>0</v>
      </c>
      <c r="E27" s="14"/>
      <c r="F27" s="15">
        <f>SUM(F25:F26)</f>
        <v>0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8</v>
      </c>
      <c r="B29" s="16"/>
      <c r="C29" s="11" t="s">
        <v>23</v>
      </c>
      <c r="D29" s="11">
        <v>0</v>
      </c>
      <c r="E29" s="11">
        <v>50</v>
      </c>
      <c r="F29" s="12">
        <f>D29*E29</f>
        <v>0</v>
      </c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B31" s="21" t="s">
        <v>10</v>
      </c>
      <c r="C31" s="17" t="s">
        <v>23</v>
      </c>
      <c r="D31" s="17">
        <f>SUM(D29:D30)</f>
        <v>0</v>
      </c>
      <c r="E31" s="17"/>
      <c r="F31" s="18">
        <f>SUM(F29:F30)</f>
        <v>0</v>
      </c>
    </row>
    <row r="32" spans="1:6" x14ac:dyDescent="0.2">
      <c r="B32" s="21"/>
      <c r="C32" s="17"/>
      <c r="D32" s="17"/>
      <c r="E32" s="17"/>
      <c r="F32" s="18"/>
    </row>
    <row r="33" spans="1:6" x14ac:dyDescent="0.2">
      <c r="A33" t="s">
        <v>24</v>
      </c>
      <c r="B33" s="16"/>
      <c r="C33" s="11" t="s">
        <v>25</v>
      </c>
      <c r="D33" s="11">
        <v>0</v>
      </c>
      <c r="E33" s="11">
        <v>4</v>
      </c>
      <c r="F33" s="12">
        <f>D33*E33</f>
        <v>0</v>
      </c>
    </row>
    <row r="34" spans="1:6" x14ac:dyDescent="0.2">
      <c r="A34" t="s">
        <v>8</v>
      </c>
      <c r="B34" s="16"/>
      <c r="C34" s="11" t="s">
        <v>25</v>
      </c>
      <c r="D34" s="11">
        <v>0</v>
      </c>
      <c r="E34" s="11">
        <v>4</v>
      </c>
      <c r="F34" s="12">
        <f>D34*E34</f>
        <v>0</v>
      </c>
    </row>
    <row r="35" spans="1:6" x14ac:dyDescent="0.2">
      <c r="B35" s="21" t="s">
        <v>10</v>
      </c>
      <c r="C35" s="11" t="s">
        <v>25</v>
      </c>
      <c r="D35" s="17">
        <f>SUM(D33:D34)</f>
        <v>0</v>
      </c>
      <c r="E35" s="17"/>
      <c r="F35" s="18">
        <f>SUM(F33:F34)</f>
        <v>0</v>
      </c>
    </row>
    <row r="36" spans="1:6" x14ac:dyDescent="0.2">
      <c r="A36" s="4"/>
      <c r="B36" s="4"/>
      <c r="C36" s="19"/>
      <c r="D36" s="19"/>
      <c r="E36" s="19"/>
      <c r="F36" s="20"/>
    </row>
    <row r="37" spans="1:6" ht="19.5" customHeight="1" x14ac:dyDescent="0.2">
      <c r="A37" s="1" t="s">
        <v>26</v>
      </c>
      <c r="C37" s="1"/>
      <c r="D37" s="17">
        <f>SUM(D10+D14+D18+D23+D27+D31+D35)</f>
        <v>9.75</v>
      </c>
      <c r="E37" s="1"/>
      <c r="F37" s="18">
        <f>SUM(F10+F14+F18+F23+F27+F31+F35)</f>
        <v>1155.75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29</v>
      </c>
      <c r="B3" s="68"/>
      <c r="C3" s="68"/>
      <c r="D3" s="68"/>
      <c r="E3" s="68"/>
      <c r="F3" s="68"/>
    </row>
    <row r="4" spans="1:6" x14ac:dyDescent="0.2">
      <c r="A4" s="23"/>
      <c r="B4" s="24"/>
      <c r="C4" s="24"/>
      <c r="D4" s="24"/>
      <c r="E4" s="24"/>
      <c r="F4" s="24"/>
    </row>
    <row r="5" spans="1:6" ht="11.25" customHeight="1" x14ac:dyDescent="0.2">
      <c r="A5" s="67" t="s">
        <v>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31.5</v>
      </c>
      <c r="E12" s="11">
        <v>122</v>
      </c>
      <c r="F12" s="12">
        <f>D12*E12</f>
        <v>3843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31.5</v>
      </c>
      <c r="E14" s="14"/>
      <c r="F14" s="15">
        <f>SUM(F12:F13)</f>
        <v>3843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3.25</v>
      </c>
      <c r="E17" s="11">
        <v>95</v>
      </c>
      <c r="F17" s="12">
        <f>D17*E17</f>
        <v>308.75</v>
      </c>
    </row>
    <row r="18" spans="1:6" x14ac:dyDescent="0.2">
      <c r="B18" s="13" t="s">
        <v>10</v>
      </c>
      <c r="C18" s="14" t="s">
        <v>14</v>
      </c>
      <c r="D18" s="14">
        <f>SUM(D16:D17)</f>
        <v>3.25</v>
      </c>
      <c r="E18" s="14"/>
      <c r="F18" s="15">
        <f>SUM(F16:F17)</f>
        <v>308.75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32.75</v>
      </c>
      <c r="E21" s="11">
        <v>86</v>
      </c>
      <c r="F21" s="12">
        <f>D21*E21</f>
        <v>2816.5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32.75</v>
      </c>
      <c r="E24" s="14"/>
      <c r="F24" s="15">
        <f>SUM(F20:F23)</f>
        <v>2816.5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22</v>
      </c>
      <c r="B27" s="16"/>
      <c r="C27" s="11" t="s">
        <v>21</v>
      </c>
      <c r="D27" s="11">
        <v>0</v>
      </c>
      <c r="E27" s="11">
        <v>62</v>
      </c>
      <c r="F27" s="12">
        <f>D27*E27</f>
        <v>0</v>
      </c>
    </row>
    <row r="28" spans="1:6" x14ac:dyDescent="0.2">
      <c r="B28" s="13" t="s">
        <v>10</v>
      </c>
      <c r="C28" s="14" t="s">
        <v>21</v>
      </c>
      <c r="D28" s="14">
        <f>SUM(D26:D27)</f>
        <v>0.25</v>
      </c>
      <c r="E28" s="14"/>
      <c r="F28" s="15">
        <f>SUM(F26:F27)</f>
        <v>15.5</v>
      </c>
    </row>
    <row r="29" spans="1:6" x14ac:dyDescent="0.2">
      <c r="B29" s="16"/>
      <c r="C29" s="11"/>
      <c r="D29" s="11"/>
      <c r="E29" s="11"/>
      <c r="F29" s="12"/>
    </row>
    <row r="30" spans="1:6" x14ac:dyDescent="0.2">
      <c r="A30" t="s">
        <v>8</v>
      </c>
      <c r="B30" s="16"/>
      <c r="C30" s="11" t="s">
        <v>23</v>
      </c>
      <c r="D30" s="11">
        <v>0</v>
      </c>
      <c r="E30" s="11">
        <v>50</v>
      </c>
      <c r="F30" s="12">
        <f>D30*E30</f>
        <v>0</v>
      </c>
    </row>
    <row r="31" spans="1:6" x14ac:dyDescent="0.2">
      <c r="A31" t="s">
        <v>8</v>
      </c>
      <c r="B31" s="16"/>
      <c r="C31" s="11" t="s">
        <v>23</v>
      </c>
      <c r="D31" s="11">
        <v>0</v>
      </c>
      <c r="E31" s="11">
        <v>50</v>
      </c>
      <c r="F31" s="12">
        <f>D31*E31</f>
        <v>0</v>
      </c>
    </row>
    <row r="32" spans="1:6" x14ac:dyDescent="0.2">
      <c r="B32" s="23" t="s">
        <v>10</v>
      </c>
      <c r="C32" s="17" t="s">
        <v>23</v>
      </c>
      <c r="D32" s="17">
        <f>SUM(D30:D31)</f>
        <v>0</v>
      </c>
      <c r="E32" s="17"/>
      <c r="F32" s="18">
        <f>SUM(F30:F31)</f>
        <v>0</v>
      </c>
    </row>
    <row r="33" spans="1:6" x14ac:dyDescent="0.2">
      <c r="B33" s="23"/>
      <c r="C33" s="17"/>
      <c r="D33" s="17"/>
      <c r="E33" s="17"/>
      <c r="F33" s="18"/>
    </row>
    <row r="34" spans="1:6" x14ac:dyDescent="0.2">
      <c r="A34" t="s">
        <v>24</v>
      </c>
      <c r="B34" s="16"/>
      <c r="C34" s="11" t="s">
        <v>25</v>
      </c>
      <c r="D34" s="11">
        <v>47.75</v>
      </c>
      <c r="E34" s="11">
        <v>4</v>
      </c>
      <c r="F34" s="12">
        <f>D34*E34</f>
        <v>191</v>
      </c>
    </row>
    <row r="35" spans="1:6" x14ac:dyDescent="0.2">
      <c r="A35" t="s">
        <v>8</v>
      </c>
      <c r="B35" s="16"/>
      <c r="C35" s="11" t="s">
        <v>25</v>
      </c>
      <c r="D35" s="11">
        <v>0</v>
      </c>
      <c r="E35" s="11">
        <v>4</v>
      </c>
      <c r="F35" s="12">
        <f>D35*E35</f>
        <v>0</v>
      </c>
    </row>
    <row r="36" spans="1:6" x14ac:dyDescent="0.2">
      <c r="B36" s="23" t="s">
        <v>10</v>
      </c>
      <c r="C36" s="11" t="s">
        <v>25</v>
      </c>
      <c r="D36" s="17">
        <f>SUM(D34:D35)</f>
        <v>47.75</v>
      </c>
      <c r="E36" s="17"/>
      <c r="F36" s="18">
        <f>SUM(F34:F35)</f>
        <v>191</v>
      </c>
    </row>
    <row r="37" spans="1:6" x14ac:dyDescent="0.2">
      <c r="A37" s="4"/>
      <c r="B37" s="4"/>
      <c r="C37" s="19"/>
      <c r="D37" s="19"/>
      <c r="E37" s="19"/>
      <c r="F37" s="20"/>
    </row>
    <row r="38" spans="1:6" ht="19.5" customHeight="1" x14ac:dyDescent="0.2">
      <c r="A38" s="1" t="s">
        <v>26</v>
      </c>
      <c r="C38" s="1"/>
      <c r="D38" s="17">
        <f>SUM(D10+D14+D18+D24+D28+D32+D36)</f>
        <v>115.5</v>
      </c>
      <c r="E38" s="1"/>
      <c r="F38" s="18">
        <f>SUM(F10+F14+F18+F24+F28+F32+F36)</f>
        <v>7174.75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7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31</v>
      </c>
      <c r="B3" s="68"/>
      <c r="C3" s="68"/>
      <c r="D3" s="68"/>
      <c r="E3" s="68"/>
      <c r="F3" s="6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38.25</v>
      </c>
      <c r="E12" s="11">
        <v>122</v>
      </c>
      <c r="F12" s="12">
        <f>D12*E12</f>
        <v>4666.5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38.25</v>
      </c>
      <c r="E14" s="14"/>
      <c r="F14" s="15">
        <f>SUM(F12:F13)</f>
        <v>4666.5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5.75</v>
      </c>
      <c r="E17" s="11">
        <v>95</v>
      </c>
      <c r="F17" s="12">
        <f>D17*E17</f>
        <v>546.25</v>
      </c>
    </row>
    <row r="18" spans="1:6" x14ac:dyDescent="0.2">
      <c r="B18" s="13" t="s">
        <v>10</v>
      </c>
      <c r="C18" s="14" t="s">
        <v>14</v>
      </c>
      <c r="D18" s="14">
        <f>SUM(D16:D17)</f>
        <v>5.75</v>
      </c>
      <c r="E18" s="14"/>
      <c r="F18" s="15">
        <f>SUM(F16:F17)</f>
        <v>546.25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66.75</v>
      </c>
      <c r="E21" s="11">
        <v>86</v>
      </c>
      <c r="F21" s="12">
        <f>D21*E21</f>
        <v>5740.5</v>
      </c>
    </row>
    <row r="22" spans="1:6" x14ac:dyDescent="0.2">
      <c r="A22" t="s">
        <v>18</v>
      </c>
      <c r="B22" s="16"/>
      <c r="C22" s="11" t="s">
        <v>17</v>
      </c>
      <c r="D22" s="11">
        <v>1</v>
      </c>
      <c r="E22" s="11">
        <v>86</v>
      </c>
      <c r="F22" s="12">
        <f>D22*E22</f>
        <v>86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67.75</v>
      </c>
      <c r="E24" s="14"/>
      <c r="F24" s="15">
        <f>SUM(F20:F23)</f>
        <v>5826.5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21</v>
      </c>
      <c r="E27" s="11">
        <v>62</v>
      </c>
      <c r="F27" s="12">
        <f>D27*E27</f>
        <v>1302</v>
      </c>
    </row>
    <row r="28" spans="1:6" x14ac:dyDescent="0.2">
      <c r="A28" t="s">
        <v>34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21.75</v>
      </c>
      <c r="E30" s="14"/>
      <c r="F30" s="15">
        <f>SUM(F26:F29)</f>
        <v>1348.5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2</v>
      </c>
      <c r="E36" s="11">
        <v>4</v>
      </c>
      <c r="F36" s="12">
        <f>D36*E36</f>
        <v>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2</v>
      </c>
      <c r="E38" s="17"/>
      <c r="F38" s="18">
        <f>SUM(F36:F37)</f>
        <v>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135.5</v>
      </c>
      <c r="E40" s="1"/>
      <c r="F40" s="18">
        <f>SUM(F10+F14+F18+F24+F30+F34+F38)</f>
        <v>12395.75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4" workbookViewId="0">
      <selection activeCell="H28" sqref="H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35</v>
      </c>
      <c r="B3" s="68"/>
      <c r="C3" s="68"/>
      <c r="D3" s="68"/>
      <c r="E3" s="68"/>
      <c r="F3" s="68"/>
    </row>
    <row r="4" spans="1:6" x14ac:dyDescent="0.2">
      <c r="A4" s="25"/>
      <c r="B4" s="26"/>
      <c r="C4" s="26"/>
      <c r="D4" s="26"/>
      <c r="E4" s="26"/>
      <c r="F4" s="26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33</v>
      </c>
      <c r="E12" s="11">
        <v>122</v>
      </c>
      <c r="F12" s="12">
        <f>D12*E12</f>
        <v>4026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33</v>
      </c>
      <c r="E14" s="14"/>
      <c r="F14" s="15">
        <f>SUM(F12:F13)</f>
        <v>4026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2</v>
      </c>
      <c r="E17" s="11">
        <v>95</v>
      </c>
      <c r="F17" s="12">
        <f>D17*E17</f>
        <v>190</v>
      </c>
    </row>
    <row r="18" spans="1:6" x14ac:dyDescent="0.2">
      <c r="B18" s="13" t="s">
        <v>10</v>
      </c>
      <c r="C18" s="14" t="s">
        <v>14</v>
      </c>
      <c r="D18" s="14">
        <f>SUM(D16:D17)</f>
        <v>2</v>
      </c>
      <c r="E18" s="14"/>
      <c r="F18" s="15">
        <f>SUM(F16:F17)</f>
        <v>190</v>
      </c>
    </row>
    <row r="19" spans="1:6" x14ac:dyDescent="0.2">
      <c r="B19" s="16"/>
      <c r="C19" s="11"/>
      <c r="D19" s="11"/>
      <c r="E19" s="11"/>
      <c r="F19" s="12"/>
    </row>
    <row r="20" spans="1:6" x14ac:dyDescent="0.2">
      <c r="A20" t="s">
        <v>16</v>
      </c>
      <c r="B20" s="16"/>
      <c r="C20" s="11" t="s">
        <v>17</v>
      </c>
      <c r="D20" s="11">
        <v>0</v>
      </c>
      <c r="E20" s="11">
        <v>86</v>
      </c>
      <c r="F20" s="12">
        <f>D20*E20</f>
        <v>0</v>
      </c>
    </row>
    <row r="21" spans="1:6" x14ac:dyDescent="0.2">
      <c r="A21" t="s">
        <v>30</v>
      </c>
      <c r="B21" s="16"/>
      <c r="C21" s="11" t="s">
        <v>17</v>
      </c>
      <c r="D21" s="11">
        <v>92</v>
      </c>
      <c r="E21" s="11">
        <v>86</v>
      </c>
      <c r="F21" s="12">
        <f>D21*E21</f>
        <v>7912</v>
      </c>
    </row>
    <row r="22" spans="1:6" x14ac:dyDescent="0.2">
      <c r="A22" t="s">
        <v>18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19</v>
      </c>
      <c r="B23" s="16"/>
      <c r="C23" s="11" t="s">
        <v>17</v>
      </c>
      <c r="D23" s="11">
        <v>0</v>
      </c>
      <c r="E23" s="11">
        <v>86</v>
      </c>
      <c r="F23" s="12">
        <f>D23*E23</f>
        <v>0</v>
      </c>
    </row>
    <row r="24" spans="1:6" x14ac:dyDescent="0.2">
      <c r="B24" s="13" t="s">
        <v>10</v>
      </c>
      <c r="C24" s="14" t="s">
        <v>17</v>
      </c>
      <c r="D24" s="14">
        <f>SUM(D20:D23)</f>
        <v>92</v>
      </c>
      <c r="E24" s="14"/>
      <c r="F24" s="15">
        <f>SUM(F20:F23)</f>
        <v>7912</v>
      </c>
    </row>
    <row r="25" spans="1:6" x14ac:dyDescent="0.2">
      <c r="B25" s="16"/>
      <c r="C25" s="11"/>
      <c r="D25" s="11"/>
      <c r="E25" s="11"/>
      <c r="F25" s="12"/>
    </row>
    <row r="26" spans="1:6" x14ac:dyDescent="0.2">
      <c r="A26" t="s">
        <v>20</v>
      </c>
      <c r="B26" s="16"/>
      <c r="C26" s="11" t="s">
        <v>21</v>
      </c>
      <c r="D26" s="11">
        <v>0.25</v>
      </c>
      <c r="E26" s="11">
        <v>62</v>
      </c>
      <c r="F26" s="12">
        <f>D26*E26</f>
        <v>15.5</v>
      </c>
    </row>
    <row r="27" spans="1:6" x14ac:dyDescent="0.2">
      <c r="A27" t="s">
        <v>33</v>
      </c>
      <c r="B27" s="16"/>
      <c r="C27" s="11" t="s">
        <v>21</v>
      </c>
      <c r="D27" s="11">
        <v>85.5</v>
      </c>
      <c r="E27" s="11">
        <v>62</v>
      </c>
      <c r="F27" s="12">
        <f>D27*E27</f>
        <v>5301</v>
      </c>
    </row>
    <row r="28" spans="1:6" x14ac:dyDescent="0.2">
      <c r="A28" t="s">
        <v>34</v>
      </c>
      <c r="B28" s="16"/>
      <c r="C28" s="11" t="s">
        <v>21</v>
      </c>
      <c r="D28" s="11">
        <v>0</v>
      </c>
      <c r="E28" s="11">
        <v>62</v>
      </c>
      <c r="F28" s="12">
        <f>D28*E28</f>
        <v>0</v>
      </c>
    </row>
    <row r="29" spans="1:6" x14ac:dyDescent="0.2">
      <c r="A29" t="s">
        <v>22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B30" s="13" t="s">
        <v>10</v>
      </c>
      <c r="C30" s="14" t="s">
        <v>21</v>
      </c>
      <c r="D30" s="14">
        <f>SUM(D26:D29)</f>
        <v>85.75</v>
      </c>
      <c r="E30" s="14"/>
      <c r="F30" s="15">
        <f>SUM(F26:F29)</f>
        <v>5316.5</v>
      </c>
    </row>
    <row r="31" spans="1:6" x14ac:dyDescent="0.2">
      <c r="B31" s="16"/>
      <c r="C31" s="11"/>
      <c r="D31" s="11"/>
      <c r="E31" s="11"/>
      <c r="F31" s="12"/>
    </row>
    <row r="32" spans="1:6" x14ac:dyDescent="0.2">
      <c r="A32" t="s">
        <v>8</v>
      </c>
      <c r="B32" s="16"/>
      <c r="C32" s="11" t="s">
        <v>23</v>
      </c>
      <c r="D32" s="11">
        <v>0</v>
      </c>
      <c r="E32" s="11">
        <v>50</v>
      </c>
      <c r="F32" s="12">
        <f>D32*E32</f>
        <v>0</v>
      </c>
    </row>
    <row r="33" spans="1:6" x14ac:dyDescent="0.2">
      <c r="A33" t="s">
        <v>8</v>
      </c>
      <c r="B33" s="16"/>
      <c r="C33" s="11" t="s">
        <v>23</v>
      </c>
      <c r="D33" s="11">
        <v>0</v>
      </c>
      <c r="E33" s="11">
        <v>50</v>
      </c>
      <c r="F33" s="12">
        <f>D33*E33</f>
        <v>0</v>
      </c>
    </row>
    <row r="34" spans="1:6" x14ac:dyDescent="0.2">
      <c r="B34" s="25" t="s">
        <v>10</v>
      </c>
      <c r="C34" s="17" t="s">
        <v>23</v>
      </c>
      <c r="D34" s="17">
        <f>SUM(D32:D33)</f>
        <v>0</v>
      </c>
      <c r="E34" s="17"/>
      <c r="F34" s="18">
        <f>SUM(F32:F33)</f>
        <v>0</v>
      </c>
    </row>
    <row r="35" spans="1:6" x14ac:dyDescent="0.2">
      <c r="B35" s="25"/>
      <c r="C35" s="17"/>
      <c r="D35" s="17"/>
      <c r="E35" s="17"/>
      <c r="F35" s="18"/>
    </row>
    <row r="36" spans="1:6" x14ac:dyDescent="0.2">
      <c r="A36" t="s">
        <v>24</v>
      </c>
      <c r="B36" s="16"/>
      <c r="C36" s="11" t="s">
        <v>25</v>
      </c>
      <c r="D36" s="11">
        <v>4.5</v>
      </c>
      <c r="E36" s="11">
        <v>4</v>
      </c>
      <c r="F36" s="12">
        <f>D36*E36</f>
        <v>18</v>
      </c>
    </row>
    <row r="37" spans="1:6" x14ac:dyDescent="0.2">
      <c r="A37" t="s">
        <v>8</v>
      </c>
      <c r="B37" s="16"/>
      <c r="C37" s="11" t="s">
        <v>25</v>
      </c>
      <c r="D37" s="11">
        <v>0</v>
      </c>
      <c r="E37" s="11">
        <v>4</v>
      </c>
      <c r="F37" s="12">
        <f>D37*E37</f>
        <v>0</v>
      </c>
    </row>
    <row r="38" spans="1:6" x14ac:dyDescent="0.2">
      <c r="B38" s="25" t="s">
        <v>10</v>
      </c>
      <c r="C38" s="11" t="s">
        <v>25</v>
      </c>
      <c r="D38" s="17">
        <f>SUM(D36:D37)</f>
        <v>4.5</v>
      </c>
      <c r="E38" s="17"/>
      <c r="F38" s="18">
        <f>SUM(F36:F37)</f>
        <v>18</v>
      </c>
    </row>
    <row r="39" spans="1:6" x14ac:dyDescent="0.2">
      <c r="A39" s="4"/>
      <c r="B39" s="4"/>
      <c r="C39" s="19"/>
      <c r="D39" s="19"/>
      <c r="E39" s="19"/>
      <c r="F39" s="20"/>
    </row>
    <row r="40" spans="1:6" ht="19.5" customHeight="1" x14ac:dyDescent="0.2">
      <c r="A40" s="1" t="s">
        <v>26</v>
      </c>
      <c r="C40" s="1"/>
      <c r="D40" s="17">
        <f>SUM(D10+D14+D18+D24+D30+D34+D38)</f>
        <v>217.25</v>
      </c>
      <c r="E40" s="1"/>
      <c r="F40" s="18">
        <f>SUM(F10+F14+F18+F24+F30+F34+F38)</f>
        <v>17462.5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K37" sqref="K3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36</v>
      </c>
      <c r="B3" s="68"/>
      <c r="C3" s="68"/>
      <c r="D3" s="68"/>
      <c r="E3" s="68"/>
      <c r="F3" s="68"/>
    </row>
    <row r="4" spans="1:6" x14ac:dyDescent="0.2">
      <c r="A4" s="27"/>
      <c r="B4" s="28"/>
      <c r="C4" s="28"/>
      <c r="D4" s="28"/>
      <c r="E4" s="28"/>
      <c r="F4" s="28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44</v>
      </c>
      <c r="E12" s="11">
        <v>122</v>
      </c>
      <c r="F12" s="12">
        <f>D12*E12</f>
        <v>5368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44</v>
      </c>
      <c r="E14" s="14"/>
      <c r="F14" s="15">
        <f>SUM(F12:F13)</f>
        <v>5368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0.5</v>
      </c>
      <c r="E18" s="11">
        <v>95</v>
      </c>
      <c r="F18" s="12">
        <f>D18*E18</f>
        <v>47.5</v>
      </c>
    </row>
    <row r="19" spans="1:6" x14ac:dyDescent="0.2">
      <c r="A19" t="s">
        <v>38</v>
      </c>
      <c r="B19" s="16"/>
      <c r="C19" s="11" t="s">
        <v>14</v>
      </c>
      <c r="D19" s="11">
        <v>3</v>
      </c>
      <c r="E19" s="11">
        <v>95</v>
      </c>
      <c r="F19" s="12">
        <f>D19*E19</f>
        <v>285</v>
      </c>
    </row>
    <row r="20" spans="1:6" x14ac:dyDescent="0.2">
      <c r="B20" s="13" t="s">
        <v>10</v>
      </c>
      <c r="C20" s="14" t="s">
        <v>14</v>
      </c>
      <c r="D20" s="14">
        <f>SUM(D16:D19)</f>
        <v>4.5</v>
      </c>
      <c r="E20" s="14"/>
      <c r="F20" s="15">
        <f>SUM(F16:F19)</f>
        <v>427.5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8.5</v>
      </c>
      <c r="E22" s="11">
        <v>86</v>
      </c>
      <c r="F22" s="12">
        <f>D22*E22</f>
        <v>731</v>
      </c>
    </row>
    <row r="23" spans="1:6" x14ac:dyDescent="0.2">
      <c r="A23" t="s">
        <v>30</v>
      </c>
      <c r="B23" s="16"/>
      <c r="C23" s="11" t="s">
        <v>17</v>
      </c>
      <c r="D23" s="11">
        <v>112.5</v>
      </c>
      <c r="E23" s="11">
        <v>86</v>
      </c>
      <c r="F23" s="12">
        <f>D23*E23</f>
        <v>9675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121</v>
      </c>
      <c r="E26" s="14"/>
      <c r="F26" s="15">
        <f>SUM(F22:F25)</f>
        <v>10406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0.5</v>
      </c>
      <c r="E28" s="11">
        <v>62</v>
      </c>
      <c r="F28" s="12">
        <f>D28*E28</f>
        <v>31</v>
      </c>
    </row>
    <row r="29" spans="1:6" x14ac:dyDescent="0.2">
      <c r="A29" t="s">
        <v>33</v>
      </c>
      <c r="B29" s="16"/>
      <c r="C29" s="11" t="s">
        <v>21</v>
      </c>
      <c r="D29" s="11">
        <v>125.5</v>
      </c>
      <c r="E29" s="11">
        <v>62</v>
      </c>
      <c r="F29" s="12">
        <f>D29*E29</f>
        <v>7781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126</v>
      </c>
      <c r="E32" s="14"/>
      <c r="F32" s="15">
        <f>SUM(F28:F31)</f>
        <v>7812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7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7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4.75</v>
      </c>
      <c r="E38" s="11">
        <v>4</v>
      </c>
      <c r="F38" s="12">
        <f>D38*E38</f>
        <v>19</v>
      </c>
    </row>
    <row r="39" spans="1:6" x14ac:dyDescent="0.2">
      <c r="A39" t="s">
        <v>8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B40" s="27" t="s">
        <v>10</v>
      </c>
      <c r="C40" s="11" t="s">
        <v>25</v>
      </c>
      <c r="D40" s="17">
        <f>SUM(D38:D39)</f>
        <v>4.75</v>
      </c>
      <c r="E40" s="17"/>
      <c r="F40" s="18">
        <f>SUM(F38:F39)</f>
        <v>19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300.25</v>
      </c>
      <c r="E42" s="1"/>
      <c r="F42" s="18">
        <f>SUM(F10+F14+F20+F26+F32+F36+F40)</f>
        <v>24032.5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I27" sqref="I2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40</v>
      </c>
      <c r="B3" s="68"/>
      <c r="C3" s="68"/>
      <c r="D3" s="68"/>
      <c r="E3" s="68"/>
      <c r="F3" s="68"/>
    </row>
    <row r="4" spans="1:6" x14ac:dyDescent="0.2">
      <c r="A4" s="29"/>
      <c r="B4" s="30"/>
      <c r="C4" s="30"/>
      <c r="D4" s="30"/>
      <c r="E4" s="30"/>
      <c r="F4" s="30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25.5</v>
      </c>
      <c r="E12" s="11">
        <v>122</v>
      </c>
      <c r="F12" s="12">
        <f>D12*E12</f>
        <v>3111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25.5</v>
      </c>
      <c r="E14" s="14"/>
      <c r="F14" s="15">
        <f>SUM(F12:F13)</f>
        <v>3111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1</v>
      </c>
      <c r="E17" s="11">
        <v>95</v>
      </c>
      <c r="F17" s="12">
        <f>D17*E17</f>
        <v>95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0.5</v>
      </c>
      <c r="E19" s="11">
        <v>95</v>
      </c>
      <c r="F19" s="12">
        <f>D19*E19</f>
        <v>47.5</v>
      </c>
    </row>
    <row r="20" spans="1:6" x14ac:dyDescent="0.2">
      <c r="B20" s="13" t="s">
        <v>10</v>
      </c>
      <c r="C20" s="14" t="s">
        <v>14</v>
      </c>
      <c r="D20" s="14">
        <f>SUM(D16:D19)</f>
        <v>1.5</v>
      </c>
      <c r="E20" s="14"/>
      <c r="F20" s="15">
        <f>SUM(F16:F19)</f>
        <v>142.5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85</v>
      </c>
      <c r="E23" s="11">
        <v>86</v>
      </c>
      <c r="F23" s="12">
        <f>D23*E23</f>
        <v>7310</v>
      </c>
    </row>
    <row r="24" spans="1:6" x14ac:dyDescent="0.2">
      <c r="A24" t="s">
        <v>18</v>
      </c>
      <c r="B24" s="16"/>
      <c r="C24" s="11" t="s">
        <v>17</v>
      </c>
      <c r="D24" s="11">
        <v>0</v>
      </c>
      <c r="E24" s="11">
        <v>86</v>
      </c>
      <c r="F24" s="12">
        <f>D24*E24</f>
        <v>0</v>
      </c>
    </row>
    <row r="25" spans="1:6" x14ac:dyDescent="0.2">
      <c r="A25" t="s">
        <v>19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B26" s="13" t="s">
        <v>10</v>
      </c>
      <c r="C26" s="14" t="s">
        <v>17</v>
      </c>
      <c r="D26" s="14">
        <f>SUM(D22:D25)</f>
        <v>85</v>
      </c>
      <c r="E26" s="14"/>
      <c r="F26" s="15">
        <f>SUM(F22:F25)</f>
        <v>7310</v>
      </c>
    </row>
    <row r="27" spans="1:6" x14ac:dyDescent="0.2">
      <c r="B27" s="16"/>
      <c r="C27" s="11"/>
      <c r="D27" s="11"/>
      <c r="E27" s="11"/>
      <c r="F27" s="12"/>
    </row>
    <row r="28" spans="1:6" x14ac:dyDescent="0.2">
      <c r="A28" t="s">
        <v>20</v>
      </c>
      <c r="B28" s="16"/>
      <c r="C28" s="11" t="s">
        <v>21</v>
      </c>
      <c r="D28" s="11">
        <v>0.25</v>
      </c>
      <c r="E28" s="11">
        <v>62</v>
      </c>
      <c r="F28" s="12">
        <f>D28*E28</f>
        <v>15.5</v>
      </c>
    </row>
    <row r="29" spans="1:6" x14ac:dyDescent="0.2">
      <c r="A29" t="s">
        <v>33</v>
      </c>
      <c r="B29" s="16"/>
      <c r="C29" s="11" t="s">
        <v>21</v>
      </c>
      <c r="D29" s="11">
        <v>0</v>
      </c>
      <c r="E29" s="11">
        <v>62</v>
      </c>
      <c r="F29" s="12">
        <f>D29*E29</f>
        <v>0</v>
      </c>
    </row>
    <row r="30" spans="1:6" x14ac:dyDescent="0.2">
      <c r="A30" t="s">
        <v>34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22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B32" s="13" t="s">
        <v>10</v>
      </c>
      <c r="C32" s="14" t="s">
        <v>21</v>
      </c>
      <c r="D32" s="14">
        <f>SUM(D28:D31)</f>
        <v>0.25</v>
      </c>
      <c r="E32" s="14"/>
      <c r="F32" s="15">
        <f>SUM(F28:F31)</f>
        <v>15.5</v>
      </c>
    </row>
    <row r="33" spans="1:6" x14ac:dyDescent="0.2">
      <c r="B33" s="16"/>
      <c r="C33" s="11"/>
      <c r="D33" s="11"/>
      <c r="E33" s="11"/>
      <c r="F33" s="12"/>
    </row>
    <row r="34" spans="1:6" x14ac:dyDescent="0.2">
      <c r="A34" t="s">
        <v>8</v>
      </c>
      <c r="B34" s="16"/>
      <c r="C34" s="11" t="s">
        <v>23</v>
      </c>
      <c r="D34" s="11">
        <v>0</v>
      </c>
      <c r="E34" s="11">
        <v>50</v>
      </c>
      <c r="F34" s="12">
        <f>D34*E34</f>
        <v>0</v>
      </c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B36" s="29" t="s">
        <v>10</v>
      </c>
      <c r="C36" s="17" t="s">
        <v>23</v>
      </c>
      <c r="D36" s="17">
        <f>SUM(D34:D35)</f>
        <v>0</v>
      </c>
      <c r="E36" s="17"/>
      <c r="F36" s="18">
        <f>SUM(F34:F35)</f>
        <v>0</v>
      </c>
    </row>
    <row r="37" spans="1:6" x14ac:dyDescent="0.2">
      <c r="B37" s="29"/>
      <c r="C37" s="17"/>
      <c r="D37" s="17"/>
      <c r="E37" s="17"/>
      <c r="F37" s="18"/>
    </row>
    <row r="38" spans="1:6" x14ac:dyDescent="0.2">
      <c r="A38" t="s">
        <v>24</v>
      </c>
      <c r="B38" s="16"/>
      <c r="C38" s="11" t="s">
        <v>25</v>
      </c>
      <c r="D38" s="11">
        <v>1</v>
      </c>
      <c r="E38" s="11">
        <v>4</v>
      </c>
      <c r="F38" s="12">
        <f>D38*E38</f>
        <v>4</v>
      </c>
    </row>
    <row r="39" spans="1:6" x14ac:dyDescent="0.2">
      <c r="A39" t="s">
        <v>41</v>
      </c>
      <c r="B39" s="16"/>
      <c r="C39" s="11" t="s">
        <v>25</v>
      </c>
      <c r="D39" s="11">
        <v>6</v>
      </c>
      <c r="E39" s="11">
        <v>4</v>
      </c>
      <c r="F39" s="12">
        <f>D39*E39</f>
        <v>24</v>
      </c>
    </row>
    <row r="40" spans="1:6" x14ac:dyDescent="0.2">
      <c r="B40" s="29" t="s">
        <v>10</v>
      </c>
      <c r="C40" s="11" t="s">
        <v>25</v>
      </c>
      <c r="D40" s="17">
        <f>SUM(D38:D39)</f>
        <v>7</v>
      </c>
      <c r="E40" s="17"/>
      <c r="F40" s="18">
        <f>SUM(F38:F39)</f>
        <v>28</v>
      </c>
    </row>
    <row r="41" spans="1:6" x14ac:dyDescent="0.2">
      <c r="A41" s="4"/>
      <c r="B41" s="4"/>
      <c r="C41" s="19"/>
      <c r="D41" s="19"/>
      <c r="E41" s="19"/>
      <c r="F41" s="20"/>
    </row>
    <row r="42" spans="1:6" ht="19.5" customHeight="1" x14ac:dyDescent="0.2">
      <c r="A42" s="1" t="s">
        <v>26</v>
      </c>
      <c r="C42" s="1"/>
      <c r="D42" s="17">
        <f>SUM(D10+D14+D20+D26+D32+D36+D40)</f>
        <v>119.25</v>
      </c>
      <c r="E42" s="1"/>
      <c r="F42" s="18">
        <f>SUM(F10+F14+F20+F26+F32+F36+F40)</f>
        <v>10607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3" workbookViewId="0">
      <selection activeCell="J30" sqref="J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1" t="s">
        <v>0</v>
      </c>
    </row>
    <row r="2" spans="1:6" x14ac:dyDescent="0.2">
      <c r="A2" s="1"/>
    </row>
    <row r="3" spans="1:6" x14ac:dyDescent="0.2">
      <c r="A3" s="67" t="s">
        <v>43</v>
      </c>
      <c r="B3" s="68"/>
      <c r="C3" s="68"/>
      <c r="D3" s="68"/>
      <c r="E3" s="68"/>
      <c r="F3" s="68"/>
    </row>
    <row r="4" spans="1:6" x14ac:dyDescent="0.2">
      <c r="A4" s="31"/>
      <c r="B4" s="32"/>
      <c r="C4" s="32"/>
      <c r="D4" s="32"/>
      <c r="E4" s="32"/>
      <c r="F4" s="32"/>
    </row>
    <row r="5" spans="1:6" ht="11.25" customHeight="1" x14ac:dyDescent="0.2">
      <c r="A5" s="67" t="s">
        <v>32</v>
      </c>
      <c r="B5" s="68"/>
      <c r="C5" s="68"/>
      <c r="D5" s="68"/>
      <c r="E5" s="68"/>
      <c r="F5" s="68"/>
    </row>
    <row r="6" spans="1:6" ht="45" customHeight="1" x14ac:dyDescent="0.2">
      <c r="A6" s="4"/>
      <c r="B6" s="4"/>
      <c r="C6" s="4"/>
      <c r="D6" s="4"/>
      <c r="E6" s="4"/>
      <c r="F6" s="4"/>
    </row>
    <row r="7" spans="1:6" ht="26.25" customHeight="1" x14ac:dyDescent="0.2">
      <c r="A7" s="5" t="s">
        <v>3</v>
      </c>
      <c r="B7" s="5"/>
      <c r="C7" s="6" t="s">
        <v>4</v>
      </c>
      <c r="D7" s="6" t="s">
        <v>5</v>
      </c>
      <c r="E7" s="6" t="s">
        <v>6</v>
      </c>
      <c r="F7" s="7" t="s">
        <v>7</v>
      </c>
    </row>
    <row r="8" spans="1:6" ht="17.25" customHeight="1" x14ac:dyDescent="0.2">
      <c r="A8" t="s">
        <v>8</v>
      </c>
      <c r="C8" s="8" t="s">
        <v>9</v>
      </c>
      <c r="D8" s="8">
        <v>0</v>
      </c>
      <c r="E8" s="8">
        <v>145</v>
      </c>
      <c r="F8" s="9">
        <f>D8*E8</f>
        <v>0</v>
      </c>
    </row>
    <row r="9" spans="1:6" x14ac:dyDescent="0.2">
      <c r="A9" t="s">
        <v>8</v>
      </c>
      <c r="B9" s="10"/>
      <c r="C9" s="11" t="s">
        <v>9</v>
      </c>
      <c r="D9" s="11">
        <v>0</v>
      </c>
      <c r="E9" s="11">
        <v>145</v>
      </c>
      <c r="F9" s="12">
        <f>D9*E9</f>
        <v>0</v>
      </c>
    </row>
    <row r="10" spans="1:6" x14ac:dyDescent="0.2">
      <c r="B10" s="13" t="s">
        <v>10</v>
      </c>
      <c r="C10" s="14" t="s">
        <v>9</v>
      </c>
      <c r="D10" s="14">
        <f>SUM(D8:D9)</f>
        <v>0</v>
      </c>
      <c r="E10" s="14"/>
      <c r="F10" s="15">
        <f>SUM(F8:F9)</f>
        <v>0</v>
      </c>
    </row>
    <row r="11" spans="1:6" x14ac:dyDescent="0.2">
      <c r="B11" s="16"/>
      <c r="C11" s="11"/>
      <c r="D11" s="11"/>
      <c r="E11" s="11"/>
      <c r="F11" s="12"/>
    </row>
    <row r="12" spans="1:6" x14ac:dyDescent="0.2">
      <c r="A12" t="s">
        <v>11</v>
      </c>
      <c r="B12" s="16"/>
      <c r="C12" s="11" t="s">
        <v>12</v>
      </c>
      <c r="D12" s="11">
        <v>26.75</v>
      </c>
      <c r="E12" s="11">
        <v>122</v>
      </c>
      <c r="F12" s="12">
        <f>D12*E12</f>
        <v>3263.5</v>
      </c>
    </row>
    <row r="13" spans="1:6" x14ac:dyDescent="0.2">
      <c r="A13" t="s">
        <v>8</v>
      </c>
      <c r="B13" s="16"/>
      <c r="C13" s="11" t="s">
        <v>12</v>
      </c>
      <c r="D13" s="11">
        <v>0</v>
      </c>
      <c r="E13" s="11">
        <v>122</v>
      </c>
      <c r="F13" s="12">
        <f>D13*E13</f>
        <v>0</v>
      </c>
    </row>
    <row r="14" spans="1:6" x14ac:dyDescent="0.2">
      <c r="B14" s="13" t="s">
        <v>10</v>
      </c>
      <c r="C14" s="14" t="s">
        <v>12</v>
      </c>
      <c r="D14" s="14">
        <f>SUM(D12:D13)</f>
        <v>26.75</v>
      </c>
      <c r="E14" s="14"/>
      <c r="F14" s="15">
        <f>SUM(F12:F13)</f>
        <v>3263.5</v>
      </c>
    </row>
    <row r="15" spans="1:6" x14ac:dyDescent="0.2">
      <c r="B15" s="16"/>
      <c r="C15" s="11"/>
      <c r="D15" s="11"/>
      <c r="E15" s="11"/>
      <c r="F15" s="12"/>
    </row>
    <row r="16" spans="1:6" x14ac:dyDescent="0.2">
      <c r="A16" t="s">
        <v>13</v>
      </c>
      <c r="B16" s="16"/>
      <c r="C16" s="11" t="s">
        <v>14</v>
      </c>
      <c r="D16" s="11">
        <v>0</v>
      </c>
      <c r="E16" s="11">
        <v>95</v>
      </c>
      <c r="F16" s="12">
        <f>D16*E16</f>
        <v>0</v>
      </c>
    </row>
    <row r="17" spans="1:6" x14ac:dyDescent="0.2">
      <c r="A17" t="s">
        <v>15</v>
      </c>
      <c r="B17" s="16"/>
      <c r="C17" s="11" t="s">
        <v>14</v>
      </c>
      <c r="D17" s="11">
        <v>0</v>
      </c>
      <c r="E17" s="11">
        <v>95</v>
      </c>
      <c r="F17" s="12">
        <f>D17*E17</f>
        <v>0</v>
      </c>
    </row>
    <row r="18" spans="1:6" x14ac:dyDescent="0.2">
      <c r="A18" t="s">
        <v>37</v>
      </c>
      <c r="B18" s="16"/>
      <c r="C18" s="11" t="s">
        <v>14</v>
      </c>
      <c r="D18" s="11">
        <v>0</v>
      </c>
      <c r="E18" s="11">
        <v>95</v>
      </c>
      <c r="F18" s="12">
        <f>D18*E18</f>
        <v>0</v>
      </c>
    </row>
    <row r="19" spans="1:6" x14ac:dyDescent="0.2">
      <c r="A19" t="s">
        <v>38</v>
      </c>
      <c r="B19" s="16"/>
      <c r="C19" s="11" t="s">
        <v>14</v>
      </c>
      <c r="D19" s="11">
        <v>0</v>
      </c>
      <c r="E19" s="11">
        <v>95</v>
      </c>
      <c r="F19" s="12">
        <f>D19*E19</f>
        <v>0</v>
      </c>
    </row>
    <row r="20" spans="1:6" x14ac:dyDescent="0.2">
      <c r="B20" s="13" t="s">
        <v>10</v>
      </c>
      <c r="C20" s="14" t="s">
        <v>14</v>
      </c>
      <c r="D20" s="14">
        <f>SUM(D16:D19)</f>
        <v>0</v>
      </c>
      <c r="E20" s="14"/>
      <c r="F20" s="15">
        <f>SUM(F16:F19)</f>
        <v>0</v>
      </c>
    </row>
    <row r="21" spans="1:6" x14ac:dyDescent="0.2">
      <c r="B21" s="16"/>
      <c r="C21" s="11"/>
      <c r="D21" s="11"/>
      <c r="E21" s="11"/>
      <c r="F21" s="12"/>
    </row>
    <row r="22" spans="1:6" x14ac:dyDescent="0.2">
      <c r="A22" t="s">
        <v>39</v>
      </c>
      <c r="B22" s="16"/>
      <c r="C22" s="11" t="s">
        <v>17</v>
      </c>
      <c r="D22" s="11">
        <v>0</v>
      </c>
      <c r="E22" s="11">
        <v>86</v>
      </c>
      <c r="F22" s="12">
        <f>D22*E22</f>
        <v>0</v>
      </c>
    </row>
    <row r="23" spans="1:6" x14ac:dyDescent="0.2">
      <c r="A23" t="s">
        <v>30</v>
      </c>
      <c r="B23" s="16"/>
      <c r="C23" s="11" t="s">
        <v>17</v>
      </c>
      <c r="D23" s="11">
        <v>16.75</v>
      </c>
      <c r="E23" s="11">
        <v>86</v>
      </c>
      <c r="F23" s="12">
        <f>D23*E23</f>
        <v>1440.5</v>
      </c>
    </row>
    <row r="24" spans="1:6" x14ac:dyDescent="0.2">
      <c r="A24" t="s">
        <v>42</v>
      </c>
      <c r="B24" s="16"/>
      <c r="C24" s="11" t="s">
        <v>17</v>
      </c>
      <c r="D24" s="11">
        <v>2.25</v>
      </c>
      <c r="E24" s="11">
        <v>86</v>
      </c>
      <c r="F24" s="12">
        <f>D24*E24</f>
        <v>193.5</v>
      </c>
    </row>
    <row r="25" spans="1:6" x14ac:dyDescent="0.2">
      <c r="A25" t="s">
        <v>18</v>
      </c>
      <c r="B25" s="16"/>
      <c r="C25" s="11" t="s">
        <v>17</v>
      </c>
      <c r="D25" s="11">
        <v>0</v>
      </c>
      <c r="E25" s="11">
        <v>86</v>
      </c>
      <c r="F25" s="12">
        <f>D25*E25</f>
        <v>0</v>
      </c>
    </row>
    <row r="26" spans="1:6" x14ac:dyDescent="0.2">
      <c r="A26" t="s">
        <v>19</v>
      </c>
      <c r="B26" s="16"/>
      <c r="C26" s="11" t="s">
        <v>17</v>
      </c>
      <c r="D26" s="11">
        <v>0</v>
      </c>
      <c r="E26" s="11">
        <v>86</v>
      </c>
      <c r="F26" s="12">
        <f>D26*E26</f>
        <v>0</v>
      </c>
    </row>
    <row r="27" spans="1:6" x14ac:dyDescent="0.2">
      <c r="B27" s="13" t="s">
        <v>10</v>
      </c>
      <c r="C27" s="14" t="s">
        <v>17</v>
      </c>
      <c r="D27" s="14">
        <f>SUM(D22:D26)</f>
        <v>19</v>
      </c>
      <c r="E27" s="14"/>
      <c r="F27" s="15">
        <f>SUM(F22:F26)</f>
        <v>1634</v>
      </c>
    </row>
    <row r="28" spans="1:6" x14ac:dyDescent="0.2">
      <c r="B28" s="16"/>
      <c r="C28" s="11"/>
      <c r="D28" s="11"/>
      <c r="E28" s="11"/>
      <c r="F28" s="12"/>
    </row>
    <row r="29" spans="1:6" x14ac:dyDescent="0.2">
      <c r="A29" t="s">
        <v>20</v>
      </c>
      <c r="B29" s="16"/>
      <c r="C29" s="11" t="s">
        <v>21</v>
      </c>
      <c r="D29" s="11">
        <v>0.5</v>
      </c>
      <c r="E29" s="11">
        <v>62</v>
      </c>
      <c r="F29" s="12">
        <f>D29*E29</f>
        <v>31</v>
      </c>
    </row>
    <row r="30" spans="1:6" x14ac:dyDescent="0.2">
      <c r="A30" t="s">
        <v>33</v>
      </c>
      <c r="B30" s="16"/>
      <c r="C30" s="11" t="s">
        <v>21</v>
      </c>
      <c r="D30" s="11">
        <v>0</v>
      </c>
      <c r="E30" s="11">
        <v>62</v>
      </c>
      <c r="F30" s="12">
        <f>D30*E30</f>
        <v>0</v>
      </c>
    </row>
    <row r="31" spans="1:6" x14ac:dyDescent="0.2">
      <c r="A31" t="s">
        <v>34</v>
      </c>
      <c r="B31" s="16"/>
      <c r="C31" s="11" t="s">
        <v>21</v>
      </c>
      <c r="D31" s="11">
        <v>0</v>
      </c>
      <c r="E31" s="11">
        <v>62</v>
      </c>
      <c r="F31" s="12">
        <f>D31*E31</f>
        <v>0</v>
      </c>
    </row>
    <row r="32" spans="1:6" x14ac:dyDescent="0.2">
      <c r="A32" t="s">
        <v>22</v>
      </c>
      <c r="B32" s="16"/>
      <c r="C32" s="11" t="s">
        <v>21</v>
      </c>
      <c r="D32" s="11">
        <v>0</v>
      </c>
      <c r="E32" s="11">
        <v>62</v>
      </c>
      <c r="F32" s="12">
        <f>D32*E32</f>
        <v>0</v>
      </c>
    </row>
    <row r="33" spans="1:6" x14ac:dyDescent="0.2">
      <c r="B33" s="13" t="s">
        <v>10</v>
      </c>
      <c r="C33" s="14" t="s">
        <v>21</v>
      </c>
      <c r="D33" s="14">
        <f>SUM(D29:D32)</f>
        <v>0.5</v>
      </c>
      <c r="E33" s="14"/>
      <c r="F33" s="15">
        <f>SUM(F29:F32)</f>
        <v>31</v>
      </c>
    </row>
    <row r="34" spans="1:6" x14ac:dyDescent="0.2">
      <c r="B34" s="16"/>
      <c r="C34" s="11"/>
      <c r="D34" s="11"/>
      <c r="E34" s="11"/>
      <c r="F34" s="12"/>
    </row>
    <row r="35" spans="1:6" x14ac:dyDescent="0.2">
      <c r="A35" t="s">
        <v>8</v>
      </c>
      <c r="B35" s="16"/>
      <c r="C35" s="11" t="s">
        <v>23</v>
      </c>
      <c r="D35" s="11">
        <v>0</v>
      </c>
      <c r="E35" s="11">
        <v>50</v>
      </c>
      <c r="F35" s="12">
        <f>D35*E35</f>
        <v>0</v>
      </c>
    </row>
    <row r="36" spans="1:6" x14ac:dyDescent="0.2">
      <c r="A36" t="s">
        <v>8</v>
      </c>
      <c r="B36" s="16"/>
      <c r="C36" s="11" t="s">
        <v>23</v>
      </c>
      <c r="D36" s="11">
        <v>0</v>
      </c>
      <c r="E36" s="11">
        <v>50</v>
      </c>
      <c r="F36" s="12">
        <f>D36*E36</f>
        <v>0</v>
      </c>
    </row>
    <row r="37" spans="1:6" x14ac:dyDescent="0.2">
      <c r="B37" s="31" t="s">
        <v>10</v>
      </c>
      <c r="C37" s="17" t="s">
        <v>23</v>
      </c>
      <c r="D37" s="17">
        <f>SUM(D35:D36)</f>
        <v>0</v>
      </c>
      <c r="E37" s="17"/>
      <c r="F37" s="18">
        <f>SUM(F35:F36)</f>
        <v>0</v>
      </c>
    </row>
    <row r="38" spans="1:6" x14ac:dyDescent="0.2">
      <c r="B38" s="31"/>
      <c r="C38" s="17"/>
      <c r="D38" s="17"/>
      <c r="E38" s="17"/>
      <c r="F38" s="18"/>
    </row>
    <row r="39" spans="1:6" x14ac:dyDescent="0.2">
      <c r="A39" t="s">
        <v>24</v>
      </c>
      <c r="B39" s="16"/>
      <c r="C39" s="11" t="s">
        <v>25</v>
      </c>
      <c r="D39" s="11">
        <v>0</v>
      </c>
      <c r="E39" s="11">
        <v>4</v>
      </c>
      <c r="F39" s="12">
        <f>D39*E39</f>
        <v>0</v>
      </c>
    </row>
    <row r="40" spans="1:6" x14ac:dyDescent="0.2">
      <c r="A40" t="s">
        <v>41</v>
      </c>
      <c r="B40" s="16"/>
      <c r="C40" s="11" t="s">
        <v>25</v>
      </c>
      <c r="D40" s="11">
        <v>0</v>
      </c>
      <c r="E40" s="11">
        <v>4</v>
      </c>
      <c r="F40" s="12">
        <f>D40*E40</f>
        <v>0</v>
      </c>
    </row>
    <row r="41" spans="1:6" x14ac:dyDescent="0.2">
      <c r="B41" s="31" t="s">
        <v>10</v>
      </c>
      <c r="C41" s="11" t="s">
        <v>25</v>
      </c>
      <c r="D41" s="17">
        <f>SUM(D39:D40)</f>
        <v>0</v>
      </c>
      <c r="E41" s="17"/>
      <c r="F41" s="18">
        <f>SUM(F39:F40)</f>
        <v>0</v>
      </c>
    </row>
    <row r="42" spans="1:6" x14ac:dyDescent="0.2">
      <c r="A42" s="4"/>
      <c r="B42" s="4"/>
      <c r="C42" s="19"/>
      <c r="D42" s="19"/>
      <c r="E42" s="19"/>
      <c r="F42" s="20"/>
    </row>
    <row r="43" spans="1:6" ht="19.5" customHeight="1" x14ac:dyDescent="0.2">
      <c r="A43" s="1" t="s">
        <v>26</v>
      </c>
      <c r="C43" s="1"/>
      <c r="D43" s="17">
        <f>SUM(D10+D14+D20+D27+D33+D37+D41)</f>
        <v>46.25</v>
      </c>
      <c r="E43" s="1"/>
      <c r="F43" s="18">
        <f>SUM(F10+F14+F20+F27+F33+F37+F41)</f>
        <v>4928.5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November20MK</vt:lpstr>
      <vt:lpstr>Dezember20MK</vt:lpstr>
      <vt:lpstr>Februar21</vt:lpstr>
      <vt:lpstr>März21</vt:lpstr>
      <vt:lpstr>April21 SABA</vt:lpstr>
      <vt:lpstr>Mai21 SABA</vt:lpstr>
      <vt:lpstr>Juni21 SABA</vt:lpstr>
      <vt:lpstr>Juli21 SABA</vt:lpstr>
      <vt:lpstr>August21 SABA</vt:lpstr>
      <vt:lpstr>Oktober21 SABA</vt:lpstr>
      <vt:lpstr>November21 SABA</vt:lpstr>
      <vt:lpstr>Dezember21 SABA</vt:lpstr>
      <vt:lpstr>Januar 22 SABA</vt:lpstr>
      <vt:lpstr>Februar 22 SABA</vt:lpstr>
      <vt:lpstr>März 22 SABA</vt:lpstr>
      <vt:lpstr>April 22 SABA</vt:lpstr>
      <vt:lpstr>Mai 22 SABA</vt:lpstr>
      <vt:lpstr>Juni 22 SABA</vt:lpstr>
      <vt:lpstr>Juli 22 SABA</vt:lpstr>
      <vt:lpstr>August 22 SABA</vt:lpstr>
      <vt:lpstr>September 22 SABA</vt:lpstr>
      <vt:lpstr>Oktober 22 SABA</vt:lpstr>
      <vt:lpstr>November 22 SABA</vt:lpstr>
      <vt:lpstr>Dezember 22 SABA</vt:lpstr>
      <vt:lpstr>Januar 23 SABA</vt:lpstr>
      <vt:lpstr>Februar 23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2023-01-16T11:28:32Z</cp:lastPrinted>
  <dcterms:created xsi:type="dcterms:W3CDTF">2020-12-11T13:30:18Z</dcterms:created>
  <dcterms:modified xsi:type="dcterms:W3CDTF">2023-03-23T14:45:04Z</dcterms:modified>
</cp:coreProperties>
</file>