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ärz\"/>
    </mc:Choice>
  </mc:AlternateContent>
  <bookViews>
    <workbookView xWindow="0" yWindow="0" windowWidth="28800" windowHeight="14295" firstSheet="21" activeTab="26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  <sheet name="November 22 SABA" sheetId="23" r:id="rId23"/>
    <sheet name="Dezember 22 SABA" sheetId="24" r:id="rId24"/>
    <sheet name="Januar 23 SABA" sheetId="25" r:id="rId25"/>
    <sheet name="Februar 23 SABA" sheetId="26" r:id="rId26"/>
    <sheet name="März 23 SABA" sheetId="27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7" l="1"/>
  <c r="F42" i="27"/>
  <c r="F43" i="27" s="1"/>
  <c r="F41" i="27"/>
  <c r="F40" i="27"/>
  <c r="D38" i="27"/>
  <c r="F37" i="27"/>
  <c r="F36" i="27"/>
  <c r="F38" i="27" s="1"/>
  <c r="D34" i="27"/>
  <c r="F33" i="27"/>
  <c r="F32" i="27"/>
  <c r="F31" i="27"/>
  <c r="F30" i="27"/>
  <c r="F29" i="27"/>
  <c r="F34" i="27" s="1"/>
  <c r="D27" i="27"/>
  <c r="F26" i="27"/>
  <c r="F25" i="27"/>
  <c r="F24" i="27"/>
  <c r="F27" i="27" s="1"/>
  <c r="F23" i="27"/>
  <c r="D21" i="27"/>
  <c r="F20" i="27"/>
  <c r="F19" i="27"/>
  <c r="F18" i="27"/>
  <c r="F17" i="27"/>
  <c r="F16" i="27"/>
  <c r="F21" i="27" s="1"/>
  <c r="D14" i="27"/>
  <c r="F13" i="27"/>
  <c r="F12" i="27"/>
  <c r="F14" i="27" s="1"/>
  <c r="D10" i="27"/>
  <c r="F9" i="27"/>
  <c r="F8" i="27"/>
  <c r="F10" i="27" s="1"/>
  <c r="D45" i="27" l="1"/>
  <c r="F45" i="27"/>
  <c r="F43" i="26"/>
  <c r="D43" i="26"/>
  <c r="F42" i="26"/>
  <c r="F41" i="26"/>
  <c r="F40" i="26"/>
  <c r="D38" i="26"/>
  <c r="F37" i="26"/>
  <c r="F36" i="26"/>
  <c r="F38" i="26" s="1"/>
  <c r="D34" i="26"/>
  <c r="F33" i="26"/>
  <c r="F32" i="26"/>
  <c r="F31" i="26"/>
  <c r="F30" i="26"/>
  <c r="F29" i="26"/>
  <c r="F34" i="26" s="1"/>
  <c r="D27" i="26"/>
  <c r="F26" i="26"/>
  <c r="F25" i="26"/>
  <c r="F24" i="26"/>
  <c r="F23" i="26"/>
  <c r="D21" i="26"/>
  <c r="F20" i="26"/>
  <c r="F19" i="26"/>
  <c r="F18" i="26"/>
  <c r="F17" i="26"/>
  <c r="F16" i="26"/>
  <c r="F21" i="26" s="1"/>
  <c r="D14" i="26"/>
  <c r="F13" i="26"/>
  <c r="F12" i="26"/>
  <c r="F14" i="26" s="1"/>
  <c r="D10" i="26"/>
  <c r="F9" i="26"/>
  <c r="F8" i="26"/>
  <c r="F10" i="26" s="1"/>
  <c r="F27" i="26" l="1"/>
  <c r="D45" i="26"/>
  <c r="F45" i="26"/>
  <c r="D34" i="25"/>
  <c r="F34" i="25"/>
  <c r="F29" i="25"/>
  <c r="D43" i="25"/>
  <c r="F42" i="25"/>
  <c r="F43" i="25" s="1"/>
  <c r="F41" i="25"/>
  <c r="F40" i="25"/>
  <c r="D38" i="25"/>
  <c r="F37" i="25"/>
  <c r="F36" i="25"/>
  <c r="F38" i="25" s="1"/>
  <c r="F33" i="25"/>
  <c r="F32" i="25"/>
  <c r="F31" i="25"/>
  <c r="F30" i="25"/>
  <c r="D27" i="25"/>
  <c r="F26" i="25"/>
  <c r="F25" i="25"/>
  <c r="F24" i="25"/>
  <c r="F23" i="25"/>
  <c r="F27" i="25" s="1"/>
  <c r="D21" i="25"/>
  <c r="F20" i="25"/>
  <c r="F19" i="25"/>
  <c r="F18" i="25"/>
  <c r="F17" i="25"/>
  <c r="F16" i="25"/>
  <c r="F21" i="25" s="1"/>
  <c r="D14" i="25"/>
  <c r="F13" i="25"/>
  <c r="F12" i="25"/>
  <c r="F14" i="25" s="1"/>
  <c r="F10" i="25"/>
  <c r="D10" i="25"/>
  <c r="F9" i="25"/>
  <c r="F8" i="25"/>
  <c r="D45" i="25" l="1"/>
  <c r="F45" i="25"/>
  <c r="D42" i="24"/>
  <c r="F41" i="24"/>
  <c r="F40" i="24"/>
  <c r="F39" i="24"/>
  <c r="F42" i="24" s="1"/>
  <c r="D37" i="24"/>
  <c r="F36" i="24"/>
  <c r="F35" i="24"/>
  <c r="D33" i="24"/>
  <c r="F32" i="24"/>
  <c r="F31" i="24"/>
  <c r="F30" i="24"/>
  <c r="F33" i="24" s="1"/>
  <c r="F29" i="24"/>
  <c r="D27" i="24"/>
  <c r="F18" i="24"/>
  <c r="F26" i="24"/>
  <c r="F25" i="24"/>
  <c r="F24" i="24"/>
  <c r="F23" i="24"/>
  <c r="D21" i="24"/>
  <c r="F20" i="24"/>
  <c r="F19" i="24"/>
  <c r="F17" i="24"/>
  <c r="F16" i="24"/>
  <c r="F21" i="24" s="1"/>
  <c r="D14" i="24"/>
  <c r="F13" i="24"/>
  <c r="F12" i="24"/>
  <c r="F14" i="24" s="1"/>
  <c r="F10" i="24"/>
  <c r="D10" i="24"/>
  <c r="F9" i="24"/>
  <c r="F8" i="24"/>
  <c r="F37" i="24" l="1"/>
  <c r="F27" i="24"/>
  <c r="D44" i="24"/>
  <c r="F44" i="24"/>
  <c r="D42" i="23"/>
  <c r="F41" i="23"/>
  <c r="F42" i="23" s="1"/>
  <c r="F40" i="23"/>
  <c r="F39" i="23"/>
  <c r="D37" i="23"/>
  <c r="F36" i="23"/>
  <c r="F35" i="23"/>
  <c r="F37" i="23" s="1"/>
  <c r="D33" i="23"/>
  <c r="F32" i="23"/>
  <c r="F31" i="23"/>
  <c r="F30" i="23"/>
  <c r="F29" i="23"/>
  <c r="F33" i="23" s="1"/>
  <c r="D27" i="23"/>
  <c r="F26" i="23"/>
  <c r="F25" i="23"/>
  <c r="F24" i="23"/>
  <c r="F23" i="23"/>
  <c r="F22" i="23"/>
  <c r="F27" i="23" s="1"/>
  <c r="D20" i="23"/>
  <c r="F19" i="23"/>
  <c r="F18" i="23"/>
  <c r="F17" i="23"/>
  <c r="F20" i="23" s="1"/>
  <c r="F16" i="23"/>
  <c r="D14" i="23"/>
  <c r="F13" i="23"/>
  <c r="F12" i="23"/>
  <c r="F14" i="23" s="1"/>
  <c r="F10" i="23"/>
  <c r="D10" i="23"/>
  <c r="F9" i="23"/>
  <c r="F8" i="23"/>
  <c r="D44" i="23" l="1"/>
  <c r="F44" i="23"/>
  <c r="F42" i="22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D42" i="13"/>
  <c r="F41" i="13"/>
  <c r="F40" i="13"/>
  <c r="F39" i="13"/>
  <c r="D37" i="13"/>
  <c r="F36" i="13"/>
  <c r="F35" i="13"/>
  <c r="D33" i="13"/>
  <c r="F32" i="13"/>
  <c r="F31" i="13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42" i="13" l="1"/>
  <c r="F37" i="13"/>
  <c r="F10" i="13"/>
  <c r="F33" i="13"/>
  <c r="F20" i="13"/>
  <c r="F27" i="13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3" l="1"/>
  <c r="F44" i="12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<sst xmlns="http://schemas.openxmlformats.org/spreadsheetml/2006/main" count="1735" uniqueCount="65">
  <si>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</si>
  <si>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</si>
  <si>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</si>
  <si>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</si>
  <si>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</si>
  <si>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</si>
  <si>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</si>
  <si>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</si>
  <si>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</si>
  <si>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</si>
  <si>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</si>
  <si>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</si>
  <si>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</si>
  <si>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</si>
  <si>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</si>
  <si>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</si>
  <si>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</si>
  <si>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</si>
  <si>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</si>
  <si>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</si>
  <si>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</si>
  <si>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</si>
  <si>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</si>
  <si>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</si>
  <si>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</si>
  <si>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</si>
  <si>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</si>
  <si>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</si>
  <si>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</si>
  <si>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</si>
  <si>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</si>
  <si>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</si>
  <si>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</si>
  <si>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</si>
  <si>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</si>
  <si>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</si>
  <si>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</si>
  <si>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</si>
  <si>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</si>
  <si>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</si>
  <si>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</si>
  <si>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</si>
  <si>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</si>
  <si>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</si>
  <si>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</si>
  <si>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</si>
  <si>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</si>
  <si>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</si>
  <si>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</si>
  <si>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</si>
  <si>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</si>
  <si>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</si>
  <si>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</si>
  <si>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</si>
  <si>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</si>
  <si>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</si>
  <si>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</si>
  <si>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</si>
  <si>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</si>
  <si>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</si>
  <si>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</si>
  <si>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</si>
  <si>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Baumann Yannick</t>
  </si>
  <si>
    <t>Gesamtbelastung nach Mitarbeiter und Honorarklassen von 01.02.2023 bis 28.02.2023</t>
  </si>
  <si>
    <t>Gesamtbelastung nach Mitarbeiter und Honorarklassen von 01.03.2023 bis 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</si>
</sst>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1</v>
      </c>
      <c r="B3" s="70"/>
      <c r="C3" s="70"/>
      <c r="D3" s="70"/>
      <c r="E3" s="70"/>
      <c r="F3" s="7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9" t="s">
        <v>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44</v>
      </c>
      <c r="B3" s="70"/>
      <c r="C3" s="70"/>
      <c r="D3" s="70"/>
      <c r="E3" s="70"/>
      <c r="F3" s="70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46</v>
      </c>
      <c r="B3" s="70"/>
      <c r="C3" s="70"/>
      <c r="D3" s="70"/>
      <c r="E3" s="70"/>
      <c r="F3" s="70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47</v>
      </c>
      <c r="B3" s="70"/>
      <c r="C3" s="70"/>
      <c r="D3" s="70"/>
      <c r="E3" s="70"/>
      <c r="F3" s="70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15" sqref="J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48</v>
      </c>
      <c r="B3" s="70"/>
      <c r="C3" s="70"/>
      <c r="D3" s="70"/>
      <c r="E3" s="70"/>
      <c r="F3" s="70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49</v>
      </c>
      <c r="B3" s="70"/>
      <c r="C3" s="70"/>
      <c r="D3" s="70"/>
      <c r="E3" s="70"/>
      <c r="F3" s="70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51</v>
      </c>
      <c r="B3" s="70"/>
      <c r="C3" s="70"/>
      <c r="D3" s="70"/>
      <c r="E3" s="70"/>
      <c r="F3" s="70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52</v>
      </c>
      <c r="B3" s="70"/>
      <c r="C3" s="70"/>
      <c r="D3" s="70"/>
      <c r="E3" s="70"/>
      <c r="F3" s="70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53</v>
      </c>
      <c r="B3" s="70"/>
      <c r="C3" s="70"/>
      <c r="D3" s="70"/>
      <c r="E3" s="70"/>
      <c r="F3" s="70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54</v>
      </c>
      <c r="B3" s="70"/>
      <c r="C3" s="70"/>
      <c r="D3" s="70"/>
      <c r="E3" s="70"/>
      <c r="F3" s="70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55</v>
      </c>
      <c r="B3" s="70"/>
      <c r="C3" s="70"/>
      <c r="D3" s="70"/>
      <c r="E3" s="70"/>
      <c r="F3" s="70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27</v>
      </c>
      <c r="B3" s="70"/>
      <c r="C3" s="70"/>
      <c r="D3" s="70"/>
      <c r="E3" s="70"/>
      <c r="F3" s="70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9" t="s">
        <v>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56</v>
      </c>
      <c r="B3" s="70"/>
      <c r="C3" s="70"/>
      <c r="D3" s="70"/>
      <c r="E3" s="70"/>
      <c r="F3" s="70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57</v>
      </c>
      <c r="B3" s="70"/>
      <c r="C3" s="70"/>
      <c r="D3" s="70"/>
      <c r="E3" s="70"/>
      <c r="F3" s="70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58</v>
      </c>
      <c r="B3" s="70"/>
      <c r="C3" s="70"/>
      <c r="D3" s="70"/>
      <c r="E3" s="70"/>
      <c r="F3" s="70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59</v>
      </c>
      <c r="B3" s="70"/>
      <c r="C3" s="70"/>
      <c r="D3" s="70"/>
      <c r="E3" s="70"/>
      <c r="F3" s="70"/>
    </row>
    <row r="4" spans="1:6" x14ac:dyDescent="0.2">
      <c r="A4" s="59"/>
      <c r="B4" s="60"/>
      <c r="C4" s="60"/>
      <c r="D4" s="60"/>
      <c r="E4" s="60"/>
      <c r="F4" s="60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5.5</v>
      </c>
      <c r="E12" s="11">
        <v>122</v>
      </c>
      <c r="F12" s="12">
        <f>D12*E12</f>
        <v>671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5.5</v>
      </c>
      <c r="E14" s="14"/>
      <c r="F14" s="15">
        <f>SUM(F12:F13)</f>
        <v>671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3</v>
      </c>
      <c r="E22" s="11">
        <v>86</v>
      </c>
      <c r="F22" s="12">
        <f>D22*E22</f>
        <v>258</v>
      </c>
    </row>
    <row r="23" spans="1:6" x14ac:dyDescent="0.2">
      <c r="A23" t="s">
        <v>30</v>
      </c>
      <c r="B23" s="16"/>
      <c r="C23" s="11" t="s">
        <v>17</v>
      </c>
      <c r="D23" s="11">
        <v>1</v>
      </c>
      <c r="E23" s="11">
        <v>86</v>
      </c>
      <c r="F23" s="12">
        <f>D23*E23</f>
        <v>86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</v>
      </c>
      <c r="E27" s="14"/>
      <c r="F27" s="15">
        <f>SUM(F22:F26)</f>
        <v>344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9.5</v>
      </c>
      <c r="E44" s="1"/>
      <c r="F44" s="18">
        <f>SUM(F10+F14+F20+F27+F33+F37+F42)</f>
        <v>1015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E19" sqref="E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60</v>
      </c>
      <c r="B3" s="70"/>
      <c r="C3" s="70"/>
      <c r="D3" s="70"/>
      <c r="E3" s="70"/>
      <c r="F3" s="70"/>
    </row>
    <row r="4" spans="1:6" x14ac:dyDescent="0.2">
      <c r="A4" s="61"/>
      <c r="B4" s="62"/>
      <c r="C4" s="62"/>
      <c r="D4" s="62"/>
      <c r="E4" s="62"/>
      <c r="F4" s="62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15.5</v>
      </c>
      <c r="E12" s="11">
        <v>122</v>
      </c>
      <c r="F12" s="12">
        <f>D12*E12</f>
        <v>1891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15.5</v>
      </c>
      <c r="E14" s="14"/>
      <c r="F14" s="15">
        <f>SUM(F12:F13)</f>
        <v>1891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1.5</v>
      </c>
      <c r="E18" s="11">
        <v>95</v>
      </c>
      <c r="F18" s="12">
        <f>D18*E18</f>
        <v>142.5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1.5</v>
      </c>
      <c r="E21" s="14"/>
      <c r="F21" s="15">
        <f>SUM(F16:F20)</f>
        <v>142.5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37</v>
      </c>
      <c r="E24" s="11">
        <v>86</v>
      </c>
      <c r="F24" s="12">
        <f>D24*E24</f>
        <v>3182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3.5</v>
      </c>
      <c r="E26" s="11">
        <v>86</v>
      </c>
      <c r="F26" s="12">
        <f>D26*E26</f>
        <v>301</v>
      </c>
    </row>
    <row r="27" spans="1:6" x14ac:dyDescent="0.2">
      <c r="B27" s="13" t="s">
        <v>10</v>
      </c>
      <c r="C27" s="14" t="s">
        <v>17</v>
      </c>
      <c r="D27" s="14">
        <f>SUM(D23:D26)</f>
        <v>40.5</v>
      </c>
      <c r="E27" s="14"/>
      <c r="F27" s="15">
        <f>SUM(F23:F26)</f>
        <v>3483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6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6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6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SUM(D10+D14+D21+D27+D33+D37+D42)</f>
        <v>57.5</v>
      </c>
      <c r="E44" s="1"/>
      <c r="F44" s="18">
        <f>SUM(F10+F14+F21+F27+F33+F37+F42)</f>
        <v>5516.5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61</v>
      </c>
      <c r="B3" s="70"/>
      <c r="C3" s="70"/>
      <c r="D3" s="70"/>
      <c r="E3" s="70"/>
      <c r="F3" s="70"/>
    </row>
    <row r="4" spans="1:6" x14ac:dyDescent="0.2">
      <c r="A4" s="63"/>
      <c r="B4" s="64"/>
      <c r="C4" s="64"/>
      <c r="D4" s="64"/>
      <c r="E4" s="64"/>
      <c r="F4" s="64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21</v>
      </c>
      <c r="E12" s="11">
        <v>122</v>
      </c>
      <c r="F12" s="12">
        <f>D12*E12</f>
        <v>2562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21</v>
      </c>
      <c r="E14" s="14"/>
      <c r="F14" s="15">
        <f>SUM(F12:F13)</f>
        <v>2562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80</v>
      </c>
      <c r="E24" s="11">
        <v>86</v>
      </c>
      <c r="F24" s="12">
        <f>D24*E24</f>
        <v>6880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19</v>
      </c>
      <c r="E26" s="11">
        <v>86</v>
      </c>
      <c r="F26" s="12">
        <f>D26*E26</f>
        <v>1634</v>
      </c>
    </row>
    <row r="27" spans="1:6" x14ac:dyDescent="0.2">
      <c r="B27" s="13" t="s">
        <v>10</v>
      </c>
      <c r="C27" s="14" t="s">
        <v>17</v>
      </c>
      <c r="D27" s="14">
        <f>SUM(D23:D26)</f>
        <v>99</v>
      </c>
      <c r="E27" s="14"/>
      <c r="F27" s="15">
        <f>SUM(F23:F26)</f>
        <v>8514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36</v>
      </c>
      <c r="E29" s="11">
        <v>62</v>
      </c>
      <c r="F29" s="12">
        <f>D29*E29</f>
        <v>2232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36</v>
      </c>
      <c r="E34" s="14"/>
      <c r="F34" s="15">
        <f>SUM(F29:F33)</f>
        <v>2232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3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3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3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156</v>
      </c>
      <c r="E45" s="1"/>
      <c r="F45" s="18">
        <f>SUM(F10+F14+F21+F27+F34+F38+F43)</f>
        <v>13308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63</v>
      </c>
      <c r="B3" s="70"/>
      <c r="C3" s="70"/>
      <c r="D3" s="70"/>
      <c r="E3" s="70"/>
      <c r="F3" s="70"/>
    </row>
    <row r="4" spans="1:6" x14ac:dyDescent="0.2">
      <c r="A4" s="65"/>
      <c r="B4" s="66"/>
      <c r="C4" s="66"/>
      <c r="D4" s="66"/>
      <c r="E4" s="66"/>
      <c r="F4" s="66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22.5</v>
      </c>
      <c r="E12" s="11">
        <v>122</v>
      </c>
      <c r="F12" s="12">
        <f>D12*E12</f>
        <v>2745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22.5</v>
      </c>
      <c r="E14" s="14"/>
      <c r="F14" s="15">
        <f>SUM(F12:F13)</f>
        <v>2745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41.5</v>
      </c>
      <c r="E24" s="11">
        <v>86</v>
      </c>
      <c r="F24" s="12">
        <f>D24*E24</f>
        <v>3569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SUM(D23:D26)</f>
        <v>41.5</v>
      </c>
      <c r="E27" s="14"/>
      <c r="F27" s="15">
        <f>SUM(F23:F26)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0</v>
      </c>
      <c r="E34" s="14"/>
      <c r="F34" s="15">
        <f>SUM(F29:F33)</f>
        <v>0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5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5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5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64</v>
      </c>
      <c r="E45" s="1"/>
      <c r="F45" s="18">
        <f>SUM(F10+F14+F21+F27+F34+F38+F43)</f>
        <v>6314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64</v>
      </c>
      <c r="B3" s="70"/>
      <c r="C3" s="70"/>
      <c r="D3" s="70"/>
      <c r="E3" s="70"/>
      <c r="F3" s="70"/>
    </row>
    <row r="4" spans="1:6" x14ac:dyDescent="0.2">
      <c r="A4" s="67"/>
      <c r="B4" s="68"/>
      <c r="C4" s="68"/>
      <c r="D4" s="68"/>
      <c r="E4" s="68"/>
      <c r="F4" s="68"/>
    </row>
    <row r="5" spans="1:6" ht="11.25" customHeight="1" x14ac:dyDescent="0.2">
      <c r="A5" s="69" t="s">
        <v>50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9.75</v>
      </c>
      <c r="E12" s="11">
        <v>122</v>
      </c>
      <c r="F12" s="12">
        <f>D12*E12</f>
        <v>1189.5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9.75</v>
      </c>
      <c r="E14" s="14"/>
      <c r="F14" s="15">
        <f>SUM(F12:F13)</f>
        <v>1189.5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12.5</v>
      </c>
      <c r="E24" s="11">
        <v>86</v>
      </c>
      <c r="F24" s="12">
        <f>D24*E24</f>
        <v>1075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SUM(D23:D26)</f>
        <v>12.5</v>
      </c>
      <c r="E27" s="14"/>
      <c r="F27" s="15">
        <f>SUM(F23:F26)</f>
        <v>1075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0</v>
      </c>
      <c r="E34" s="14"/>
      <c r="F34" s="15">
        <f>SUM(F29:F33)</f>
        <v>0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7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7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7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22.25</v>
      </c>
      <c r="E45" s="1"/>
      <c r="F45" s="18">
        <f>SUM(F10+F14+F21+F27+F34+F38+F43)</f>
        <v>2264.5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28</v>
      </c>
      <c r="B3" s="70"/>
      <c r="C3" s="70"/>
      <c r="D3" s="70"/>
      <c r="E3" s="70"/>
      <c r="F3" s="70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69" t="s">
        <v>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29</v>
      </c>
      <c r="B3" s="70"/>
      <c r="C3" s="70"/>
      <c r="D3" s="70"/>
      <c r="E3" s="70"/>
      <c r="F3" s="70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69" t="s">
        <v>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31</v>
      </c>
      <c r="B3" s="70"/>
      <c r="C3" s="70"/>
      <c r="D3" s="70"/>
      <c r="E3" s="70"/>
      <c r="F3" s="7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35</v>
      </c>
      <c r="B3" s="70"/>
      <c r="C3" s="70"/>
      <c r="D3" s="70"/>
      <c r="E3" s="70"/>
      <c r="F3" s="70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36</v>
      </c>
      <c r="B3" s="70"/>
      <c r="C3" s="70"/>
      <c r="D3" s="70"/>
      <c r="E3" s="70"/>
      <c r="F3" s="70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40</v>
      </c>
      <c r="B3" s="70"/>
      <c r="C3" s="70"/>
      <c r="D3" s="70"/>
      <c r="E3" s="70"/>
      <c r="F3" s="70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9" t="s">
        <v>43</v>
      </c>
      <c r="B3" s="70"/>
      <c r="C3" s="70"/>
      <c r="D3" s="70"/>
      <c r="E3" s="70"/>
      <c r="F3" s="70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69" t="s">
        <v>32</v>
      </c>
      <c r="B5" s="70"/>
      <c r="C5" s="70"/>
      <c r="D5" s="70"/>
      <c r="E5" s="70"/>
      <c r="F5" s="70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  <vt:lpstr>November 22 SABA</vt:lpstr>
      <vt:lpstr>Dezember 22 SABA</vt:lpstr>
      <vt:lpstr>Januar 23 SABA</vt:lpstr>
      <vt:lpstr>Februar 23 SABA</vt:lpstr>
      <vt:lpstr>März 23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2023-01-16T11:28:32Z</cp:lastPrinted>
  <dcterms:created xsi:type="dcterms:W3CDTF">2020-12-11T13:30:18Z</dcterms:created>
  <dcterms:modified xsi:type="dcterms:W3CDTF">2023-04-27T13:26:30Z</dcterms:modified>
</cp:coreProperties>
</file>