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Mai\"/>
    </mc:Choice>
  </mc:AlternateContent>
  <bookViews>
    <workbookView xWindow="120" yWindow="90" windowWidth="28515" windowHeight="14625" firstSheet="127" activeTab="129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  <sheet name="Feb23Installationen" sheetId="123" r:id="rId121"/>
    <sheet name="Feb23AP Bypass" sheetId="124" r:id="rId122"/>
    <sheet name="Feb23SABA" sheetId="125" r:id="rId123"/>
    <sheet name="Feb 23 MK" sheetId="126" r:id="rId124"/>
    <sheet name="Maerz23Installationen" sheetId="127" r:id="rId125"/>
    <sheet name="Maerz23AP Bypass" sheetId="128" r:id="rId126"/>
    <sheet name="Maerz23SABA" sheetId="129" r:id="rId127"/>
    <sheet name="Maerz23 MK" sheetId="130" r:id="rId128"/>
    <sheet name="April23 MK" sheetId="131" r:id="rId129"/>
    <sheet name="Mai23 MK" sheetId="132" r:id="rId130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D63" i="132" l="1"/>
  <c r="F62" i="132"/>
  <c r="F63" i="132" s="1"/>
  <c r="D60" i="132"/>
  <c r="F59" i="132"/>
  <c r="F58" i="132"/>
  <c r="F57" i="132"/>
  <c r="F56" i="132"/>
  <c r="F55" i="132"/>
  <c r="F60" i="132" s="1"/>
  <c r="D53" i="132"/>
  <c r="F52" i="132"/>
  <c r="F51" i="132"/>
  <c r="F53" i="132" s="1"/>
  <c r="F49" i="132"/>
  <c r="D49" i="132"/>
  <c r="F48" i="132"/>
  <c r="F47" i="132"/>
  <c r="F46" i="132"/>
  <c r="D44" i="132"/>
  <c r="F43" i="132"/>
  <c r="F42" i="132"/>
  <c r="F41" i="132"/>
  <c r="F40" i="132"/>
  <c r="F39" i="132"/>
  <c r="F44" i="132" s="1"/>
  <c r="D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37" i="132" s="1"/>
  <c r="F24" i="132"/>
  <c r="D22" i="132"/>
  <c r="F21" i="132"/>
  <c r="F20" i="132"/>
  <c r="F19" i="132"/>
  <c r="F18" i="132"/>
  <c r="F22" i="132" s="1"/>
  <c r="D16" i="132"/>
  <c r="F15" i="132"/>
  <c r="F14" i="132"/>
  <c r="F13" i="132"/>
  <c r="F12" i="132"/>
  <c r="F16" i="132" s="1"/>
  <c r="D10" i="132"/>
  <c r="F9" i="132"/>
  <c r="F8" i="132"/>
  <c r="F10" i="132" s="1"/>
  <c r="D65" i="132" l="1"/>
  <c r="F65" i="132"/>
  <c r="D63" i="131"/>
  <c r="F62" i="131"/>
  <c r="F63" i="131" s="1"/>
  <c r="D60" i="131"/>
  <c r="F59" i="131"/>
  <c r="F58" i="131"/>
  <c r="F57" i="131"/>
  <c r="F56" i="131"/>
  <c r="F55" i="131"/>
  <c r="F60" i="131" s="1"/>
  <c r="D53" i="131"/>
  <c r="F52" i="131"/>
  <c r="F51" i="131"/>
  <c r="F53" i="131" s="1"/>
  <c r="F49" i="131"/>
  <c r="D49" i="131"/>
  <c r="F48" i="131"/>
  <c r="F47" i="131"/>
  <c r="F46" i="131"/>
  <c r="D44" i="131"/>
  <c r="F43" i="131"/>
  <c r="F42" i="131"/>
  <c r="F41" i="131"/>
  <c r="F40" i="131"/>
  <c r="F39" i="131"/>
  <c r="F44" i="131" s="1"/>
  <c r="D37" i="131"/>
  <c r="F36" i="131"/>
  <c r="F35" i="131"/>
  <c r="F34" i="131"/>
  <c r="F33" i="131"/>
  <c r="F32" i="131"/>
  <c r="F31" i="131"/>
  <c r="F30" i="131"/>
  <c r="F29" i="131"/>
  <c r="F28" i="131"/>
  <c r="F27" i="131"/>
  <c r="F26" i="131"/>
  <c r="F25" i="131"/>
  <c r="F24" i="131"/>
  <c r="D22" i="131"/>
  <c r="F21" i="131"/>
  <c r="F20" i="131"/>
  <c r="F19" i="131"/>
  <c r="F18" i="131"/>
  <c r="D16" i="131"/>
  <c r="F15" i="131"/>
  <c r="F14" i="131"/>
  <c r="F13" i="131"/>
  <c r="F16" i="131" s="1"/>
  <c r="F12" i="131"/>
  <c r="D10" i="131"/>
  <c r="F9" i="131"/>
  <c r="F8" i="131"/>
  <c r="F10" i="131" s="1"/>
  <c r="F37" i="131" l="1"/>
  <c r="D65" i="131"/>
  <c r="F22" i="131"/>
  <c r="D63" i="130"/>
  <c r="F62" i="130"/>
  <c r="F63" i="130" s="1"/>
  <c r="D60" i="130"/>
  <c r="F59" i="130"/>
  <c r="F58" i="130"/>
  <c r="F57" i="130"/>
  <c r="F56" i="130"/>
  <c r="F55" i="130"/>
  <c r="D53" i="130"/>
  <c r="F52" i="130"/>
  <c r="F51" i="130"/>
  <c r="F53" i="130" s="1"/>
  <c r="F49" i="130"/>
  <c r="D49" i="130"/>
  <c r="F48" i="130"/>
  <c r="F47" i="130"/>
  <c r="F46" i="130"/>
  <c r="D44" i="130"/>
  <c r="F43" i="130"/>
  <c r="F42" i="130"/>
  <c r="F41" i="130"/>
  <c r="F40" i="130"/>
  <c r="F39" i="130"/>
  <c r="F44" i="130" s="1"/>
  <c r="F37" i="130"/>
  <c r="D37" i="130"/>
  <c r="F36" i="130"/>
  <c r="F35" i="130"/>
  <c r="F34" i="130"/>
  <c r="F33" i="130"/>
  <c r="F32" i="130"/>
  <c r="F31" i="130"/>
  <c r="F30" i="130"/>
  <c r="F29" i="130"/>
  <c r="F28" i="130"/>
  <c r="F27" i="130"/>
  <c r="F26" i="130"/>
  <c r="F25" i="130"/>
  <c r="F24" i="130"/>
  <c r="D22" i="130"/>
  <c r="F21" i="130"/>
  <c r="F20" i="130"/>
  <c r="F19" i="130"/>
  <c r="F18" i="130"/>
  <c r="D16" i="130"/>
  <c r="F15" i="130"/>
  <c r="F14" i="130"/>
  <c r="F13" i="130"/>
  <c r="F12" i="130"/>
  <c r="F16" i="130" s="1"/>
  <c r="D10" i="130"/>
  <c r="F9" i="130"/>
  <c r="F8" i="130"/>
  <c r="F10" i="130" s="1"/>
  <c r="D57" i="129"/>
  <c r="F56" i="129"/>
  <c r="F57" i="129" s="1"/>
  <c r="D54" i="129"/>
  <c r="F53" i="129"/>
  <c r="F52" i="129"/>
  <c r="F51" i="129"/>
  <c r="F50" i="129"/>
  <c r="F49" i="129"/>
  <c r="D47" i="129"/>
  <c r="F46" i="129"/>
  <c r="F45" i="129"/>
  <c r="F47" i="129" s="1"/>
  <c r="F43" i="129"/>
  <c r="D43" i="129"/>
  <c r="F42" i="129"/>
  <c r="F41" i="129"/>
  <c r="D39" i="129"/>
  <c r="F38" i="129"/>
  <c r="F37" i="129"/>
  <c r="F36" i="129"/>
  <c r="F35" i="129"/>
  <c r="F34" i="129"/>
  <c r="F39" i="129" s="1"/>
  <c r="D32" i="129"/>
  <c r="F31" i="129"/>
  <c r="F30" i="129"/>
  <c r="F29" i="129"/>
  <c r="F28" i="129"/>
  <c r="F27" i="129"/>
  <c r="F26" i="129"/>
  <c r="F32" i="129" s="1"/>
  <c r="F25" i="129"/>
  <c r="F24" i="129"/>
  <c r="F23" i="129"/>
  <c r="D21" i="129"/>
  <c r="F20" i="129"/>
  <c r="F19" i="129"/>
  <c r="F18" i="129"/>
  <c r="F17" i="129"/>
  <c r="D15" i="129"/>
  <c r="F14" i="129"/>
  <c r="F15" i="129" s="1"/>
  <c r="F13" i="129"/>
  <c r="F12" i="129"/>
  <c r="F11" i="129"/>
  <c r="D9" i="129"/>
  <c r="F8" i="129"/>
  <c r="F9" i="129" s="1"/>
  <c r="F54" i="128"/>
  <c r="D57" i="128"/>
  <c r="F56" i="128"/>
  <c r="F55" i="128"/>
  <c r="F53" i="128"/>
  <c r="F52" i="128"/>
  <c r="D50" i="128"/>
  <c r="F49" i="128"/>
  <c r="F50" i="128" s="1"/>
  <c r="F48" i="128"/>
  <c r="D46" i="128"/>
  <c r="F45" i="128"/>
  <c r="F44" i="128"/>
  <c r="F46" i="128" s="1"/>
  <c r="D42" i="128"/>
  <c r="F41" i="128"/>
  <c r="F40" i="128"/>
  <c r="F39" i="128"/>
  <c r="F38" i="128"/>
  <c r="F37" i="128"/>
  <c r="F42" i="128" s="1"/>
  <c r="F36" i="128"/>
  <c r="F35" i="128"/>
  <c r="D33" i="128"/>
  <c r="F32" i="128"/>
  <c r="F31" i="128"/>
  <c r="F30" i="128"/>
  <c r="F29" i="128"/>
  <c r="F28" i="128"/>
  <c r="F27" i="128"/>
  <c r="F26" i="128"/>
  <c r="F25" i="128"/>
  <c r="F24" i="128"/>
  <c r="F33" i="128" s="1"/>
  <c r="D22" i="128"/>
  <c r="F21" i="128"/>
  <c r="F20" i="128"/>
  <c r="F19" i="128"/>
  <c r="F18" i="128"/>
  <c r="F22" i="128" s="1"/>
  <c r="D16" i="128"/>
  <c r="F15" i="128"/>
  <c r="F14" i="128"/>
  <c r="F13" i="128"/>
  <c r="F12" i="128"/>
  <c r="F16" i="128" s="1"/>
  <c r="D10" i="128"/>
  <c r="F9" i="128"/>
  <c r="F8" i="128"/>
  <c r="F10" i="128" s="1"/>
  <c r="D59" i="127"/>
  <c r="F58" i="127"/>
  <c r="F57" i="127"/>
  <c r="F56" i="127"/>
  <c r="F55" i="127"/>
  <c r="F54" i="127"/>
  <c r="F53" i="127"/>
  <c r="F51" i="127"/>
  <c r="D51" i="127"/>
  <c r="F50" i="127"/>
  <c r="F49" i="127"/>
  <c r="F48" i="127"/>
  <c r="F46" i="127"/>
  <c r="D46" i="127"/>
  <c r="F45" i="127"/>
  <c r="F44" i="127"/>
  <c r="D42" i="127"/>
  <c r="F41" i="127"/>
  <c r="F40" i="127"/>
  <c r="F39" i="127"/>
  <c r="F38" i="127"/>
  <c r="F37" i="127"/>
  <c r="F36" i="127"/>
  <c r="F42" i="127" s="1"/>
  <c r="D34" i="127"/>
  <c r="F33" i="127"/>
  <c r="F32" i="127"/>
  <c r="F31" i="127"/>
  <c r="F30" i="127"/>
  <c r="F29" i="127"/>
  <c r="F28" i="127"/>
  <c r="F34" i="127" s="1"/>
  <c r="F27" i="127"/>
  <c r="F26" i="127"/>
  <c r="F25" i="127"/>
  <c r="F24" i="127"/>
  <c r="D22" i="127"/>
  <c r="F21" i="127"/>
  <c r="F20" i="127"/>
  <c r="F19" i="127"/>
  <c r="F18" i="127"/>
  <c r="F16" i="127"/>
  <c r="D16" i="127"/>
  <c r="F15" i="127"/>
  <c r="F14" i="127"/>
  <c r="F13" i="127"/>
  <c r="F12" i="127"/>
  <c r="F10" i="127"/>
  <c r="D10" i="127"/>
  <c r="F9" i="127"/>
  <c r="F8" i="127"/>
  <c r="F65" i="131" l="1"/>
  <c r="F60" i="130"/>
  <c r="F22" i="130"/>
  <c r="D65" i="130"/>
  <c r="F65" i="130"/>
  <c r="F54" i="129"/>
  <c r="F21" i="129"/>
  <c r="D59" i="129"/>
  <c r="F59" i="129"/>
  <c r="F57" i="128"/>
  <c r="F59" i="128"/>
  <c r="D59" i="128"/>
  <c r="F59" i="127"/>
  <c r="F22" i="127"/>
  <c r="D61" i="127"/>
  <c r="F61" i="127"/>
  <c r="F36" i="126"/>
  <c r="D63" i="126"/>
  <c r="F62" i="126"/>
  <c r="F63" i="126" s="1"/>
  <c r="D60" i="126"/>
  <c r="F59" i="126"/>
  <c r="F58" i="126"/>
  <c r="F57" i="126"/>
  <c r="F56" i="126"/>
  <c r="F55" i="126"/>
  <c r="D53" i="126"/>
  <c r="F52" i="126"/>
  <c r="F51" i="126"/>
  <c r="D49" i="126"/>
  <c r="F48" i="126"/>
  <c r="F47" i="126"/>
  <c r="F46" i="126"/>
  <c r="F49" i="126" s="1"/>
  <c r="D44" i="126"/>
  <c r="F43" i="126"/>
  <c r="F42" i="126"/>
  <c r="F41" i="126"/>
  <c r="F40" i="126"/>
  <c r="F39" i="126"/>
  <c r="D37" i="126"/>
  <c r="F35" i="126"/>
  <c r="F34" i="126"/>
  <c r="F33" i="126"/>
  <c r="F32" i="126"/>
  <c r="F31" i="126"/>
  <c r="F30" i="126"/>
  <c r="F29" i="126"/>
  <c r="F28" i="126"/>
  <c r="F27" i="126"/>
  <c r="F26" i="126"/>
  <c r="F25" i="126"/>
  <c r="F24" i="126"/>
  <c r="D22" i="126"/>
  <c r="F21" i="126"/>
  <c r="F20" i="126"/>
  <c r="F19" i="126"/>
  <c r="F18" i="126"/>
  <c r="D16" i="126"/>
  <c r="F15" i="126"/>
  <c r="F14" i="126"/>
  <c r="F13" i="126"/>
  <c r="F12" i="126"/>
  <c r="D10" i="126"/>
  <c r="F9" i="126"/>
  <c r="F8" i="126"/>
  <c r="D57" i="125"/>
  <c r="F56" i="125"/>
  <c r="F57" i="125" s="1"/>
  <c r="D54" i="125"/>
  <c r="F53" i="125"/>
  <c r="F52" i="125"/>
  <c r="F51" i="125"/>
  <c r="F50" i="125"/>
  <c r="F49" i="125"/>
  <c r="D47" i="125"/>
  <c r="F46" i="125"/>
  <c r="F45" i="125"/>
  <c r="F47" i="125" s="1"/>
  <c r="F43" i="125"/>
  <c r="D43" i="125"/>
  <c r="F42" i="125"/>
  <c r="F41" i="125"/>
  <c r="D39" i="125"/>
  <c r="F38" i="125"/>
  <c r="F37" i="125"/>
  <c r="F36" i="125"/>
  <c r="F35" i="125"/>
  <c r="F34" i="125"/>
  <c r="F39" i="125" s="1"/>
  <c r="D32" i="125"/>
  <c r="F31" i="125"/>
  <c r="F30" i="125"/>
  <c r="F29" i="125"/>
  <c r="F28" i="125"/>
  <c r="F27" i="125"/>
  <c r="F26" i="125"/>
  <c r="F32" i="125" s="1"/>
  <c r="F25" i="125"/>
  <c r="F24" i="125"/>
  <c r="F23" i="125"/>
  <c r="D21" i="125"/>
  <c r="F20" i="125"/>
  <c r="F19" i="125"/>
  <c r="F18" i="125"/>
  <c r="F17" i="125"/>
  <c r="D15" i="125"/>
  <c r="F14" i="125"/>
  <c r="F15" i="125" s="1"/>
  <c r="F13" i="125"/>
  <c r="F12" i="125"/>
  <c r="F11" i="125"/>
  <c r="D9" i="125"/>
  <c r="F8" i="125"/>
  <c r="F9" i="125" s="1"/>
  <c r="D56" i="124"/>
  <c r="F55" i="124"/>
  <c r="F54" i="124"/>
  <c r="F53" i="124"/>
  <c r="F52" i="124"/>
  <c r="F56" i="124" s="1"/>
  <c r="D50" i="124"/>
  <c r="F49" i="124"/>
  <c r="F48" i="124"/>
  <c r="F50" i="124" s="1"/>
  <c r="D46" i="124"/>
  <c r="F45" i="124"/>
  <c r="F44" i="124"/>
  <c r="F46" i="124" s="1"/>
  <c r="D42" i="124"/>
  <c r="F41" i="124"/>
  <c r="F40" i="124"/>
  <c r="F39" i="124"/>
  <c r="F38" i="124"/>
  <c r="F37" i="124"/>
  <c r="F42" i="124" s="1"/>
  <c r="F36" i="124"/>
  <c r="F35" i="124"/>
  <c r="D33" i="124"/>
  <c r="F32" i="124"/>
  <c r="F31" i="124"/>
  <c r="F30" i="124"/>
  <c r="F29" i="124"/>
  <c r="F28" i="124"/>
  <c r="F27" i="124"/>
  <c r="F26" i="124"/>
  <c r="F25" i="124"/>
  <c r="F24" i="124"/>
  <c r="D22" i="124"/>
  <c r="F21" i="124"/>
  <c r="F20" i="124"/>
  <c r="F19" i="124"/>
  <c r="F22" i="124" s="1"/>
  <c r="F18" i="124"/>
  <c r="D16" i="124"/>
  <c r="F15" i="124"/>
  <c r="F14" i="124"/>
  <c r="F13" i="124"/>
  <c r="F16" i="124" s="1"/>
  <c r="F12" i="124"/>
  <c r="F10" i="124"/>
  <c r="D10" i="124"/>
  <c r="F9" i="124"/>
  <c r="F8" i="124"/>
  <c r="F51" i="123"/>
  <c r="D51" i="123"/>
  <c r="D59" i="123"/>
  <c r="F42" i="123"/>
  <c r="D42" i="123"/>
  <c r="F36" i="123"/>
  <c r="F48" i="123"/>
  <c r="F58" i="123"/>
  <c r="F57" i="123"/>
  <c r="F56" i="123"/>
  <c r="F55" i="123"/>
  <c r="F54" i="123"/>
  <c r="F53" i="123"/>
  <c r="F59" i="123" s="1"/>
  <c r="F50" i="123"/>
  <c r="F49" i="123"/>
  <c r="D46" i="123"/>
  <c r="F45" i="123"/>
  <c r="F46" i="123" s="1"/>
  <c r="F44" i="123"/>
  <c r="F41" i="123"/>
  <c r="F40" i="123"/>
  <c r="F39" i="123"/>
  <c r="F38" i="123"/>
  <c r="F37" i="123"/>
  <c r="D34" i="123"/>
  <c r="F33" i="123"/>
  <c r="F32" i="123"/>
  <c r="F31" i="123"/>
  <c r="F30" i="123"/>
  <c r="F29" i="123"/>
  <c r="F28" i="123"/>
  <c r="F27" i="123"/>
  <c r="F26" i="123"/>
  <c r="F34" i="123" s="1"/>
  <c r="F25" i="123"/>
  <c r="F24" i="123"/>
  <c r="D22" i="123"/>
  <c r="F21" i="123"/>
  <c r="F20" i="123"/>
  <c r="F19" i="123"/>
  <c r="F18" i="123"/>
  <c r="D16" i="123"/>
  <c r="F15" i="123"/>
  <c r="F14" i="123"/>
  <c r="F16" i="123" s="1"/>
  <c r="F13" i="123"/>
  <c r="F12" i="123"/>
  <c r="D10" i="123"/>
  <c r="F9" i="123"/>
  <c r="F8" i="123"/>
  <c r="F10" i="123" s="1"/>
  <c r="F10" i="126" l="1"/>
  <c r="F37" i="126"/>
  <c r="F22" i="126"/>
  <c r="F16" i="126"/>
  <c r="F53" i="126"/>
  <c r="F44" i="126"/>
  <c r="F60" i="126"/>
  <c r="D65" i="126"/>
  <c r="F54" i="125"/>
  <c r="D59" i="125"/>
  <c r="F21" i="125"/>
  <c r="F59" i="125" s="1"/>
  <c r="F33" i="124"/>
  <c r="F58" i="124" s="1"/>
  <c r="D58" i="124"/>
  <c r="F22" i="123"/>
  <c r="D61" i="123"/>
  <c r="F61" i="123"/>
  <c r="F27" i="122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65" i="126" l="1"/>
  <c r="F43" i="122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<sst xmlns="http://schemas.openxmlformats.org/spreadsheetml/2006/main" count="11254" uniqueCount="125">
  <si>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</si>
  <si>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</si>
  <si>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</si>
  <si>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</si>
  <si>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</si>
  <si>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</si>
  <si>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</si>
  <si>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</si>
  <si>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</si>
  <si>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</si>
  <si>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</si>
  <si>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</si>
  <si>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</si>
  <si>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</si>
  <si>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</si>
  <si>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</si>
  <si>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</si>
  <si>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</si>
  <si>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</si>
  <si>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</si>
  <si>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</si>
  <si>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</si>
  <si>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</si>
  <si>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</si>
  <si>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</si>
  <si>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</si>
  <si>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</si>
  <si>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</si>
  <si>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</si>
  <si>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</si>
  <si>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</si>
  <si>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</si>
  <si>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</si>
  <si>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</si>
  <si>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</si>
  <si>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</si>
  <si>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</si>
  <si>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</si>
  <si>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</si>
  <si>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</si>
  <si>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</si>
  <si>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</si>
  <si>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</si>
  <si>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</si>
  <si>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</si>
  <si>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</si>
  <si>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</si>
  <si>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</si>
  <si>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</si>
  <si>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</si>
  <si>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</si>
  <si>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</si>
  <si>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</si>
  <si>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</si>
  <si>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</si>
  <si>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</si>
  <si>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</si>
  <si>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</si>
  <si>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</si>
  <si>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</si>
  <si>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</si>
  <si>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</si>
  <si>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</si>
  <si>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</si>
  <si>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</si>
  <si>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</si>
  <si>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</si>
  <si>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</si>
  <si>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</si>
  <si>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</si>
  <si>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</si>
  <si>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</si>
  <si>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</si>
  <si>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</si>
  <si>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</si>
  <si>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</si>
  <si>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</si>
  <si>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</si>
  <si>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</si>
  <si>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</si>
  <si>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</si>
  <si>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</si>
  <si>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</si>
  <si>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</si>
  <si>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</si>
  <si>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</si>
  <si>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</si>
  <si>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</si>
  <si>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</si>
  <si>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</si>
  <si>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</si>
  <si>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</si>
  <si>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</si>
  <si>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</si>
  <si>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</si>
  <si>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</si>
  <si>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</si>
  <si>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</si>
  <si>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</si>
  <si>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</si>
  <si>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</si>
  <si>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</si>
  <si>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</si>
  <si>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</si>
  <si>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</si>
  <si>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</si>
  <si>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</si>
  <si>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</si>
  <si>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</si>
  <si>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</si>
  <si>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</si>
  <si>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</si>
  <si>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</si>
  <si>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</si>
  <si>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</si>
  <si>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</si>
  <si>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</si>
  <si>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</si>
  <si>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</si>
  <si>
    <t>Gesamtbelastung nach Mitarbeiter und Honorarklassen von 01.02.23 bis 28.02.23</t>
  </si>
  <si>
    <t>Eisele Marcus (Praktikant)</t>
  </si>
  <si>
    <t>Weber Anita</t>
  </si>
  <si>
    <t>Gesamtbelastung nach Mitarbeiter und Honorarklassen von 01.03.23 bis 31.03.23</t>
  </si>
  <si>
    <t>Gesamtbelastung nach Mitarbeiter und Honorarklassen von 01.04.23 bis 30.04.23</t>
  </si>
  <si>
    <t>Gesamtbelastung nach Mitarbeiter und Honorarklassen von 01.05.23 bis 31.05.23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</si>
</sst>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25</v>
      </c>
      <c r="B3" s="117"/>
      <c r="C3" s="117"/>
      <c r="D3" s="117"/>
      <c r="E3" s="117"/>
      <c r="F3" s="11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46</v>
      </c>
      <c r="B3" s="117"/>
      <c r="C3" s="117"/>
      <c r="D3" s="117"/>
      <c r="E3" s="117"/>
      <c r="F3" s="11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107</v>
      </c>
      <c r="B3" s="117"/>
      <c r="C3" s="117"/>
      <c r="D3" s="117"/>
      <c r="E3" s="117"/>
      <c r="F3" s="11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107</v>
      </c>
      <c r="B3" s="117"/>
      <c r="C3" s="117"/>
      <c r="D3" s="117"/>
      <c r="E3" s="117"/>
      <c r="F3" s="11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107</v>
      </c>
      <c r="B3" s="117"/>
      <c r="C3" s="117"/>
      <c r="D3" s="117"/>
      <c r="E3" s="117"/>
      <c r="F3" s="11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107</v>
      </c>
      <c r="B3" s="117"/>
      <c r="C3" s="117"/>
      <c r="D3" s="117"/>
      <c r="E3" s="117"/>
      <c r="F3" s="11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107</v>
      </c>
      <c r="B3" s="117"/>
      <c r="C3" s="117"/>
      <c r="D3" s="117"/>
      <c r="E3" s="117"/>
      <c r="F3" s="117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113</v>
      </c>
      <c r="B3" s="117"/>
      <c r="C3" s="117"/>
      <c r="D3" s="117"/>
      <c r="E3" s="117"/>
      <c r="F3" s="117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114</v>
      </c>
      <c r="B3" s="117"/>
      <c r="C3" s="117"/>
      <c r="D3" s="117"/>
      <c r="E3" s="117"/>
      <c r="F3" s="117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114</v>
      </c>
      <c r="B3" s="117"/>
      <c r="C3" s="117"/>
      <c r="D3" s="117"/>
      <c r="E3" s="117"/>
      <c r="F3" s="117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115</v>
      </c>
      <c r="B3" s="117"/>
      <c r="C3" s="117"/>
      <c r="D3" s="117"/>
      <c r="E3" s="117"/>
      <c r="F3" s="11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115</v>
      </c>
      <c r="B3" s="117"/>
      <c r="C3" s="117"/>
      <c r="D3" s="117"/>
      <c r="E3" s="117"/>
      <c r="F3" s="11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46</v>
      </c>
      <c r="B3" s="117"/>
      <c r="C3" s="117"/>
      <c r="D3" s="117"/>
      <c r="E3" s="117"/>
      <c r="F3" s="11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6" t="s">
        <v>39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115</v>
      </c>
      <c r="B3" s="117"/>
      <c r="C3" s="117"/>
      <c r="D3" s="117"/>
      <c r="E3" s="117"/>
      <c r="F3" s="11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115</v>
      </c>
      <c r="B3" s="117"/>
      <c r="C3" s="117"/>
      <c r="D3" s="117"/>
      <c r="E3" s="117"/>
      <c r="F3" s="11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115</v>
      </c>
      <c r="B3" s="117"/>
      <c r="C3" s="117"/>
      <c r="D3" s="117"/>
      <c r="E3" s="117"/>
      <c r="F3" s="117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116</v>
      </c>
      <c r="B3" s="117"/>
      <c r="C3" s="117"/>
      <c r="D3" s="117"/>
      <c r="E3" s="117"/>
      <c r="F3" s="11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116</v>
      </c>
      <c r="B3" s="117"/>
      <c r="C3" s="117"/>
      <c r="D3" s="117"/>
      <c r="E3" s="117"/>
      <c r="F3" s="11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116</v>
      </c>
      <c r="B3" s="117"/>
      <c r="C3" s="117"/>
      <c r="D3" s="117"/>
      <c r="E3" s="117"/>
      <c r="F3" s="11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116</v>
      </c>
      <c r="B3" s="117"/>
      <c r="C3" s="117"/>
      <c r="D3" s="117"/>
      <c r="E3" s="117"/>
      <c r="F3" s="117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117</v>
      </c>
      <c r="B3" s="117"/>
      <c r="C3" s="117"/>
      <c r="D3" s="117"/>
      <c r="E3" s="117"/>
      <c r="F3" s="117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117</v>
      </c>
      <c r="B3" s="117"/>
      <c r="C3" s="117"/>
      <c r="D3" s="117"/>
      <c r="E3" s="117"/>
      <c r="F3" s="117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117</v>
      </c>
      <c r="B3" s="117"/>
      <c r="C3" s="117"/>
      <c r="D3" s="117"/>
      <c r="E3" s="117"/>
      <c r="F3" s="117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48</v>
      </c>
      <c r="B3" s="117"/>
      <c r="C3" s="117"/>
      <c r="D3" s="117"/>
      <c r="E3" s="117"/>
      <c r="F3" s="117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117</v>
      </c>
      <c r="B3" s="117"/>
      <c r="C3" s="117"/>
      <c r="D3" s="117"/>
      <c r="E3" s="117"/>
      <c r="F3" s="117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6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119</v>
      </c>
      <c r="B3" s="117"/>
      <c r="C3" s="117"/>
      <c r="D3" s="117"/>
      <c r="E3" s="117"/>
      <c r="F3" s="117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6.75</v>
      </c>
      <c r="E19" s="10">
        <v>95</v>
      </c>
      <c r="F19" s="14">
        <f>D19*E19</f>
        <v>641.25</v>
      </c>
    </row>
    <row r="20" spans="1:6" x14ac:dyDescent="0.2">
      <c r="A20" t="s">
        <v>30</v>
      </c>
      <c r="B20" s="11"/>
      <c r="C20" s="10" t="s">
        <v>10</v>
      </c>
      <c r="D20" s="10">
        <v>6</v>
      </c>
      <c r="E20" s="10">
        <v>95</v>
      </c>
      <c r="F20" s="14">
        <f>D20*E20</f>
        <v>570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12.75</v>
      </c>
      <c r="E22" s="12"/>
      <c r="F22" s="15">
        <f>SUM(F18:F21)</f>
        <v>1211.25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9.25</v>
      </c>
      <c r="E24" s="10">
        <v>86</v>
      </c>
      <c r="F24" s="14">
        <f t="shared" ref="F24:F33" si="0">D24*E24</f>
        <v>795.5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8</v>
      </c>
      <c r="E26" s="10">
        <v>86</v>
      </c>
      <c r="F26" s="14">
        <f t="shared" si="0"/>
        <v>688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2.25</v>
      </c>
      <c r="E29" s="10">
        <v>86</v>
      </c>
      <c r="F29" s="14">
        <f t="shared" si="0"/>
        <v>193.5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19.5</v>
      </c>
      <c r="E34" s="12"/>
      <c r="F34" s="15">
        <f>SUM(F24:F33)</f>
        <v>1677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1.5</v>
      </c>
      <c r="E36" s="10">
        <v>62</v>
      </c>
      <c r="F36" s="14">
        <f t="shared" ref="F36:F41" si="1">D36*E36</f>
        <v>93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1.5</v>
      </c>
      <c r="E42" s="12"/>
      <c r="F42" s="15">
        <f>SUM(F36:F41)</f>
        <v>93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2</v>
      </c>
      <c r="E48" s="10">
        <v>8</v>
      </c>
      <c r="F48" s="14">
        <f>D48*E48</f>
        <v>16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8" t="s">
        <v>9</v>
      </c>
      <c r="C51" s="4" t="s">
        <v>20</v>
      </c>
      <c r="D51" s="4">
        <f>SUM(D48:D50)</f>
        <v>2</v>
      </c>
      <c r="E51" s="4"/>
      <c r="F51" s="16">
        <f>SUM(F48:F50)</f>
        <v>16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7.5</v>
      </c>
      <c r="E58" s="10">
        <v>6</v>
      </c>
      <c r="F58" s="14">
        <f t="shared" si="2"/>
        <v>45</v>
      </c>
    </row>
    <row r="59" spans="1:6" x14ac:dyDescent="0.2">
      <c r="B59" s="108" t="s">
        <v>9</v>
      </c>
      <c r="C59" s="4" t="s">
        <v>20</v>
      </c>
      <c r="D59" s="4">
        <f>SUM(D53:D58)</f>
        <v>7.5</v>
      </c>
      <c r="E59" s="4"/>
      <c r="F59" s="16">
        <f>SUM(F53:F58)</f>
        <v>45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43.25</v>
      </c>
      <c r="E61" s="2"/>
      <c r="F61" s="16">
        <f>SUM(F10+F16+F22+F34+F42+F51+F46+F59)</f>
        <v>3042.25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119</v>
      </c>
      <c r="B3" s="117"/>
      <c r="C3" s="117"/>
      <c r="D3" s="117"/>
      <c r="E3" s="117"/>
      <c r="F3" s="117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13.75</v>
      </c>
      <c r="E24" s="10">
        <v>86</v>
      </c>
      <c r="F24" s="14">
        <f t="shared" ref="F24:F32" si="0">D24*E24</f>
        <v>1182.5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7.25</v>
      </c>
      <c r="E26" s="10">
        <v>86</v>
      </c>
      <c r="F26" s="14">
        <f t="shared" si="0"/>
        <v>623.5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3.5</v>
      </c>
      <c r="E28" s="10">
        <v>86</v>
      </c>
      <c r="F28" s="14">
        <f t="shared" si="0"/>
        <v>301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24.5</v>
      </c>
      <c r="E33" s="12"/>
      <c r="F33" s="15">
        <f>SUM(F24:F32)</f>
        <v>2107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2.5</v>
      </c>
      <c r="E54" s="10">
        <v>6</v>
      </c>
      <c r="F54" s="14">
        <f>D54*E54</f>
        <v>15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8" t="s">
        <v>9</v>
      </c>
      <c r="C56" s="4" t="s">
        <v>20</v>
      </c>
      <c r="D56" s="4">
        <f>SUM(D52:D55)</f>
        <v>2.5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33.25</v>
      </c>
      <c r="E58" s="2"/>
      <c r="F58" s="16">
        <f>SUM(F10+F16+F22+F33+F42+F50+F46+F56)</f>
        <v>2722.5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119</v>
      </c>
      <c r="B3" s="117"/>
      <c r="C3" s="117"/>
      <c r="D3" s="117"/>
      <c r="E3" s="117"/>
      <c r="F3" s="117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12.25</v>
      </c>
      <c r="E19" s="10">
        <v>95</v>
      </c>
      <c r="F19" s="14">
        <f>D19*E19</f>
        <v>1163.75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13.5</v>
      </c>
      <c r="E53" s="10">
        <v>6</v>
      </c>
      <c r="F53" s="14">
        <f>D53*E53</f>
        <v>81</v>
      </c>
    </row>
    <row r="54" spans="1:6" x14ac:dyDescent="0.2">
      <c r="B54" s="108" t="s">
        <v>9</v>
      </c>
      <c r="C54" s="4" t="s">
        <v>20</v>
      </c>
      <c r="D54" s="4">
        <f>SUM(D49:D53)</f>
        <v>13.5</v>
      </c>
      <c r="E54" s="4"/>
      <c r="F54" s="16">
        <f>SUM(F49:F53)</f>
        <v>81</v>
      </c>
    </row>
    <row r="55" spans="1:6" x14ac:dyDescent="0.2">
      <c r="B55" s="10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28.75</v>
      </c>
      <c r="E59" s="2"/>
      <c r="F59" s="16">
        <f>SUM(F9+F15+F21+F32+F39+F47+F43+F54)+F57</f>
        <v>1529.75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9" workbookViewId="0">
      <selection activeCell="H24" sqref="H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119</v>
      </c>
      <c r="B3" s="117"/>
      <c r="C3" s="117"/>
      <c r="D3" s="117"/>
      <c r="E3" s="117"/>
      <c r="F3" s="117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3.5</v>
      </c>
      <c r="E16" s="12"/>
      <c r="F16" s="15">
        <f>SUM(F12:F15)</f>
        <v>427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45.5</v>
      </c>
      <c r="E18" s="10">
        <v>95</v>
      </c>
      <c r="F18" s="14">
        <f>D18*E18</f>
        <v>4322.5</v>
      </c>
    </row>
    <row r="19" spans="1:6" x14ac:dyDescent="0.2">
      <c r="A19" t="s">
        <v>18</v>
      </c>
      <c r="B19" s="11"/>
      <c r="C19" s="10" t="s">
        <v>10</v>
      </c>
      <c r="D19" s="10">
        <v>24.75</v>
      </c>
      <c r="E19" s="10">
        <v>95</v>
      </c>
      <c r="F19" s="14">
        <f>D19*E19</f>
        <v>2351.25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70.25</v>
      </c>
      <c r="E22" s="12"/>
      <c r="F22" s="15">
        <f>SUM(F18:F21)</f>
        <v>6673.75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</v>
      </c>
      <c r="E24" s="10">
        <v>86</v>
      </c>
      <c r="F24" s="14">
        <f t="shared" ref="F24:F34" si="0">D24*E24</f>
        <v>1032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49</v>
      </c>
      <c r="E28" s="10">
        <v>86</v>
      </c>
      <c r="F28" s="14">
        <f t="shared" si="0"/>
        <v>4214</v>
      </c>
    </row>
    <row r="29" spans="1:6" x14ac:dyDescent="0.2">
      <c r="A29" t="s">
        <v>67</v>
      </c>
      <c r="B29" s="11"/>
      <c r="C29" s="10" t="s">
        <v>11</v>
      </c>
      <c r="D29" s="10">
        <v>4.5</v>
      </c>
      <c r="E29" s="10">
        <v>86</v>
      </c>
      <c r="F29" s="14">
        <f t="shared" si="0"/>
        <v>387</v>
      </c>
    </row>
    <row r="30" spans="1:6" x14ac:dyDescent="0.2">
      <c r="A30" t="s">
        <v>35</v>
      </c>
      <c r="B30" s="11"/>
      <c r="C30" s="10" t="s">
        <v>11</v>
      </c>
      <c r="D30" s="10">
        <v>13.25</v>
      </c>
      <c r="E30" s="10">
        <v>86</v>
      </c>
      <c r="F30" s="14">
        <f t="shared" si="0"/>
        <v>1139.5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2</v>
      </c>
      <c r="E36" s="10">
        <v>86</v>
      </c>
      <c r="F36" s="14">
        <f>D36*E36</f>
        <v>172</v>
      </c>
    </row>
    <row r="37" spans="1:6" x14ac:dyDescent="0.2">
      <c r="B37" s="20" t="s">
        <v>9</v>
      </c>
      <c r="C37" s="12" t="s">
        <v>11</v>
      </c>
      <c r="D37" s="12">
        <f>SUM(D24:D36)</f>
        <v>80.75</v>
      </c>
      <c r="E37" s="12"/>
      <c r="F37" s="15">
        <f>SUM(F24:F36)</f>
        <v>6944.5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10.75</v>
      </c>
      <c r="E40" s="10">
        <v>62</v>
      </c>
      <c r="F40" s="14">
        <f>D40*E40</f>
        <v>666.5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10.75</v>
      </c>
      <c r="E44" s="12"/>
      <c r="F44" s="15">
        <f>SUM(F39:F43)</f>
        <v>666.5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0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0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18</v>
      </c>
      <c r="E59" s="10">
        <v>6</v>
      </c>
      <c r="F59" s="14">
        <f>D59*E59</f>
        <v>108</v>
      </c>
    </row>
    <row r="60" spans="1:6" x14ac:dyDescent="0.2">
      <c r="B60" s="108" t="s">
        <v>9</v>
      </c>
      <c r="C60" s="4" t="s">
        <v>20</v>
      </c>
      <c r="D60" s="4">
        <f>SUM(D55:D59)</f>
        <v>18</v>
      </c>
      <c r="E60" s="4"/>
      <c r="F60" s="16">
        <f>SUM(F55:F59)</f>
        <v>108</v>
      </c>
    </row>
    <row r="61" spans="1:6" x14ac:dyDescent="0.2">
      <c r="B61" s="10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0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183.25</v>
      </c>
      <c r="E65" s="2"/>
      <c r="F65" s="16">
        <f>SUM(F10+F16+F22+F37+F44+F53+F49+F60)+F63</f>
        <v>14819.75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122</v>
      </c>
      <c r="B3" s="117"/>
      <c r="C3" s="117"/>
      <c r="D3" s="117"/>
      <c r="E3" s="117"/>
      <c r="F3" s="117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5.5</v>
      </c>
      <c r="E24" s="10">
        <v>86</v>
      </c>
      <c r="F24" s="14">
        <f t="shared" ref="F24:F33" si="0">D24*E24</f>
        <v>473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3.5</v>
      </c>
      <c r="E26" s="10">
        <v>86</v>
      </c>
      <c r="F26" s="14">
        <f t="shared" si="0"/>
        <v>301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3.25</v>
      </c>
      <c r="E29" s="10">
        <v>86</v>
      </c>
      <c r="F29" s="14">
        <f t="shared" si="0"/>
        <v>279.5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12.25</v>
      </c>
      <c r="E34" s="12"/>
      <c r="F34" s="15">
        <f>SUM(F24:F33)</f>
        <v>1053.5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10.75</v>
      </c>
      <c r="E36" s="10">
        <v>62</v>
      </c>
      <c r="F36" s="14">
        <f t="shared" ref="F36:F41" si="1">D36*E36</f>
        <v>666.5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10.75</v>
      </c>
      <c r="E42" s="12"/>
      <c r="F42" s="15">
        <f>SUM(F36:F41)</f>
        <v>666.5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10" t="s">
        <v>9</v>
      </c>
      <c r="C51" s="4" t="s">
        <v>20</v>
      </c>
      <c r="D51" s="4">
        <f>SUM(D48:D50)</f>
        <v>0</v>
      </c>
      <c r="E51" s="4"/>
      <c r="F51" s="16">
        <f>SUM(F48:F50)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 t="shared" si="2"/>
        <v>0</v>
      </c>
    </row>
    <row r="59" spans="1:6" x14ac:dyDescent="0.2">
      <c r="B59" s="110" t="s">
        <v>9</v>
      </c>
      <c r="C59" s="4" t="s">
        <v>20</v>
      </c>
      <c r="D59" s="4">
        <f>SUM(D53:D58)</f>
        <v>0</v>
      </c>
      <c r="E59" s="4"/>
      <c r="F59" s="16">
        <f>SUM(F53:F58)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30</v>
      </c>
      <c r="E61" s="2"/>
      <c r="F61" s="16">
        <f>SUM(F10+F16+F22+F34+F42+F51+F46+F59)</f>
        <v>2385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8" workbookViewId="0">
      <selection activeCell="G59" sqref="G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122</v>
      </c>
      <c r="B3" s="117"/>
      <c r="C3" s="117"/>
      <c r="D3" s="117"/>
      <c r="E3" s="117"/>
      <c r="F3" s="117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10.75</v>
      </c>
      <c r="E19" s="10">
        <v>95</v>
      </c>
      <c r="F19" s="14">
        <f>D19*E19</f>
        <v>1021.25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16</v>
      </c>
      <c r="E24" s="10">
        <v>86</v>
      </c>
      <c r="F24" s="14">
        <f t="shared" ref="F24:F32" si="0">D24*E24</f>
        <v>1376</v>
      </c>
    </row>
    <row r="25" spans="1:6" x14ac:dyDescent="0.2">
      <c r="A25" t="s">
        <v>57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11.25</v>
      </c>
      <c r="E28" s="10">
        <v>86</v>
      </c>
      <c r="F28" s="14">
        <f t="shared" si="0"/>
        <v>967.5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36.25</v>
      </c>
      <c r="E33" s="12"/>
      <c r="F33" s="15">
        <f>SUM(F24:F32)</f>
        <v>3117.5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0.5</v>
      </c>
      <c r="E55" s="10">
        <v>6</v>
      </c>
      <c r="F55" s="14">
        <f>D55*E55</f>
        <v>3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SUM(D52:D56)</f>
        <v>0.5</v>
      </c>
      <c r="E57" s="4"/>
      <c r="F57" s="16">
        <f>SUM(F52:F56)</f>
        <v>3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48.25</v>
      </c>
      <c r="E59" s="2"/>
      <c r="F59" s="16">
        <f>SUM(F10+F16+F22+F33+F42+F50+F46+F57)</f>
        <v>4213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workbookViewId="0">
      <selection activeCell="G34" sqref="G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122</v>
      </c>
      <c r="B3" s="117"/>
      <c r="C3" s="117"/>
      <c r="D3" s="117"/>
      <c r="E3" s="117"/>
      <c r="F3" s="117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5</v>
      </c>
      <c r="E21" s="12"/>
      <c r="F21" s="15">
        <f>SUM(F17:F20)</f>
        <v>475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1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1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1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1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</v>
      </c>
      <c r="E59" s="2"/>
      <c r="F59" s="16">
        <f>SUM(F9+F15+F21+F32+F39+F47+F43+F54)+F57</f>
        <v>475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F4" sqref="F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122</v>
      </c>
      <c r="B3" s="117"/>
      <c r="C3" s="117"/>
      <c r="D3" s="117"/>
      <c r="E3" s="117"/>
      <c r="F3" s="117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</v>
      </c>
      <c r="E18" s="10">
        <v>95</v>
      </c>
      <c r="F18" s="14">
        <f>D18*E18</f>
        <v>665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2.5</v>
      </c>
      <c r="E28" s="10">
        <v>86</v>
      </c>
      <c r="F28" s="14">
        <f t="shared" si="0"/>
        <v>215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5</v>
      </c>
      <c r="E30" s="10">
        <v>86</v>
      </c>
      <c r="F30" s="14">
        <f t="shared" si="0"/>
        <v>430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7.5</v>
      </c>
      <c r="E37" s="12"/>
      <c r="F37" s="15">
        <f>SUM(F24:F36)</f>
        <v>645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20.5</v>
      </c>
      <c r="E65" s="2"/>
      <c r="F65" s="16">
        <f>SUM(F10+F16+F22+F37+F44+F53+F49+F60)+F63</f>
        <v>1880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123</v>
      </c>
      <c r="B3" s="117"/>
      <c r="C3" s="117"/>
      <c r="D3" s="117"/>
      <c r="E3" s="117"/>
      <c r="F3" s="117"/>
    </row>
    <row r="4" spans="1:6" x14ac:dyDescent="0.2">
      <c r="A4" s="112"/>
      <c r="B4" s="113"/>
      <c r="C4" s="113"/>
      <c r="D4" s="113"/>
      <c r="E4" s="113"/>
      <c r="F4" s="11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2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2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2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2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2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51</v>
      </c>
      <c r="B3" s="117"/>
      <c r="C3" s="117"/>
      <c r="D3" s="117"/>
      <c r="E3" s="117"/>
      <c r="F3" s="117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workbookViewId="0">
      <selection activeCell="G6" sqref="G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124</v>
      </c>
      <c r="B3" s="117"/>
      <c r="C3" s="117"/>
      <c r="D3" s="117"/>
      <c r="E3" s="117"/>
      <c r="F3" s="117"/>
    </row>
    <row r="4" spans="1:6" x14ac:dyDescent="0.2">
      <c r="A4" s="114"/>
      <c r="B4" s="115"/>
      <c r="C4" s="115"/>
      <c r="D4" s="115"/>
      <c r="E4" s="115"/>
      <c r="F4" s="115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4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4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4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4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4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4</v>
      </c>
      <c r="E65" s="2"/>
      <c r="F65" s="16">
        <f>SUM(F10+F16+F22+F37+F44+F53+F49+F60)+F63</f>
        <v>380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55</v>
      </c>
      <c r="B3" s="117"/>
      <c r="C3" s="117"/>
      <c r="D3" s="117"/>
      <c r="E3" s="117"/>
      <c r="F3" s="117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56</v>
      </c>
      <c r="B3" s="117"/>
      <c r="C3" s="117"/>
      <c r="D3" s="117"/>
      <c r="E3" s="117"/>
      <c r="F3" s="117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59</v>
      </c>
      <c r="B3" s="117"/>
      <c r="C3" s="117"/>
      <c r="D3" s="117"/>
      <c r="E3" s="117"/>
      <c r="F3" s="117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62</v>
      </c>
      <c r="B3" s="117"/>
      <c r="C3" s="117"/>
      <c r="D3" s="117"/>
      <c r="E3" s="117"/>
      <c r="F3" s="117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63</v>
      </c>
      <c r="B3" s="117"/>
      <c r="C3" s="117"/>
      <c r="D3" s="117"/>
      <c r="E3" s="117"/>
      <c r="F3" s="117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64</v>
      </c>
      <c r="B3" s="117"/>
      <c r="C3" s="117"/>
      <c r="D3" s="117"/>
      <c r="E3" s="117"/>
      <c r="F3" s="11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15</v>
      </c>
      <c r="B3" s="117"/>
      <c r="C3" s="117"/>
      <c r="D3" s="117"/>
      <c r="E3" s="117"/>
      <c r="F3" s="117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64</v>
      </c>
      <c r="B3" s="117"/>
      <c r="C3" s="117"/>
      <c r="D3" s="117"/>
      <c r="E3" s="117"/>
      <c r="F3" s="11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64</v>
      </c>
      <c r="B3" s="117"/>
      <c r="C3" s="117"/>
      <c r="D3" s="117"/>
      <c r="E3" s="117"/>
      <c r="F3" s="11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69</v>
      </c>
      <c r="B3" s="117"/>
      <c r="C3" s="117"/>
      <c r="D3" s="117"/>
      <c r="E3" s="117"/>
      <c r="F3" s="11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69</v>
      </c>
      <c r="B3" s="117"/>
      <c r="C3" s="117"/>
      <c r="D3" s="117"/>
      <c r="E3" s="117"/>
      <c r="F3" s="11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69</v>
      </c>
      <c r="B3" s="117"/>
      <c r="C3" s="117"/>
      <c r="D3" s="117"/>
      <c r="E3" s="117"/>
      <c r="F3" s="11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71</v>
      </c>
      <c r="B3" s="117"/>
      <c r="C3" s="117"/>
      <c r="D3" s="117"/>
      <c r="E3" s="117"/>
      <c r="F3" s="11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71</v>
      </c>
      <c r="B3" s="117"/>
      <c r="C3" s="117"/>
      <c r="D3" s="117"/>
      <c r="E3" s="117"/>
      <c r="F3" s="11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71</v>
      </c>
      <c r="B3" s="117"/>
      <c r="C3" s="117"/>
      <c r="D3" s="117"/>
      <c r="E3" s="117"/>
      <c r="F3" s="11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73</v>
      </c>
      <c r="B3" s="117"/>
      <c r="C3" s="117"/>
      <c r="D3" s="117"/>
      <c r="E3" s="117"/>
      <c r="F3" s="11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73</v>
      </c>
      <c r="B3" s="117"/>
      <c r="C3" s="117"/>
      <c r="D3" s="117"/>
      <c r="E3" s="117"/>
      <c r="F3" s="11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27</v>
      </c>
      <c r="B3" s="117"/>
      <c r="C3" s="117"/>
      <c r="D3" s="117"/>
      <c r="E3" s="117"/>
      <c r="F3" s="11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75</v>
      </c>
      <c r="B3" s="117"/>
      <c r="C3" s="117"/>
      <c r="D3" s="117"/>
      <c r="E3" s="117"/>
      <c r="F3" s="11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75</v>
      </c>
      <c r="B3" s="117"/>
      <c r="C3" s="117"/>
      <c r="D3" s="117"/>
      <c r="E3" s="117"/>
      <c r="F3" s="11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77</v>
      </c>
      <c r="B3" s="117"/>
      <c r="C3" s="117"/>
      <c r="D3" s="117"/>
      <c r="E3" s="117"/>
      <c r="F3" s="11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77</v>
      </c>
      <c r="B3" s="117"/>
      <c r="C3" s="117"/>
      <c r="D3" s="117"/>
      <c r="E3" s="117"/>
      <c r="F3" s="11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77</v>
      </c>
      <c r="B3" s="117"/>
      <c r="C3" s="117"/>
      <c r="D3" s="117"/>
      <c r="E3" s="117"/>
      <c r="F3" s="11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79</v>
      </c>
      <c r="B3" s="117"/>
      <c r="C3" s="117"/>
      <c r="D3" s="117"/>
      <c r="E3" s="117"/>
      <c r="F3" s="11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79</v>
      </c>
      <c r="B3" s="117"/>
      <c r="C3" s="117"/>
      <c r="D3" s="117"/>
      <c r="E3" s="117"/>
      <c r="F3" s="11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80</v>
      </c>
      <c r="B3" s="117"/>
      <c r="C3" s="117"/>
      <c r="D3" s="117"/>
      <c r="E3" s="117"/>
      <c r="F3" s="11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80</v>
      </c>
      <c r="B3" s="117"/>
      <c r="C3" s="117"/>
      <c r="D3" s="117"/>
      <c r="E3" s="117"/>
      <c r="F3" s="11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80</v>
      </c>
      <c r="B3" s="117"/>
      <c r="C3" s="117"/>
      <c r="D3" s="117"/>
      <c r="E3" s="117"/>
      <c r="F3" s="11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28</v>
      </c>
      <c r="B3" s="117"/>
      <c r="C3" s="117"/>
      <c r="D3" s="117"/>
      <c r="E3" s="117"/>
      <c r="F3" s="11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82</v>
      </c>
      <c r="B3" s="117"/>
      <c r="C3" s="117"/>
      <c r="D3" s="117"/>
      <c r="E3" s="117"/>
      <c r="F3" s="11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82</v>
      </c>
      <c r="B3" s="117"/>
      <c r="C3" s="117"/>
      <c r="D3" s="117"/>
      <c r="E3" s="117"/>
      <c r="F3" s="11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82</v>
      </c>
      <c r="B3" s="117"/>
      <c r="C3" s="117"/>
      <c r="D3" s="117"/>
      <c r="E3" s="117"/>
      <c r="F3" s="11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83</v>
      </c>
      <c r="B3" s="117"/>
      <c r="C3" s="117"/>
      <c r="D3" s="117"/>
      <c r="E3" s="117"/>
      <c r="F3" s="11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83</v>
      </c>
      <c r="B3" s="117"/>
      <c r="C3" s="117"/>
      <c r="D3" s="117"/>
      <c r="E3" s="117"/>
      <c r="F3" s="11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83</v>
      </c>
      <c r="B3" s="117"/>
      <c r="C3" s="117"/>
      <c r="D3" s="117"/>
      <c r="E3" s="117"/>
      <c r="F3" s="11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84</v>
      </c>
      <c r="B3" s="117"/>
      <c r="C3" s="117"/>
      <c r="D3" s="117"/>
      <c r="E3" s="117"/>
      <c r="F3" s="11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84</v>
      </c>
      <c r="B3" s="117"/>
      <c r="C3" s="117"/>
      <c r="D3" s="117"/>
      <c r="E3" s="117"/>
      <c r="F3" s="11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86</v>
      </c>
      <c r="B3" s="117"/>
      <c r="C3" s="117"/>
      <c r="D3" s="117"/>
      <c r="E3" s="117"/>
      <c r="F3" s="117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86</v>
      </c>
      <c r="B3" s="117"/>
      <c r="C3" s="117"/>
      <c r="D3" s="117"/>
      <c r="E3" s="117"/>
      <c r="F3" s="11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32</v>
      </c>
      <c r="B3" s="117"/>
      <c r="C3" s="117"/>
      <c r="D3" s="117"/>
      <c r="E3" s="117"/>
      <c r="F3" s="11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88</v>
      </c>
      <c r="B3" s="117"/>
      <c r="C3" s="117"/>
      <c r="D3" s="117"/>
      <c r="E3" s="117"/>
      <c r="F3" s="11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88</v>
      </c>
      <c r="B3" s="117"/>
      <c r="C3" s="117"/>
      <c r="D3" s="117"/>
      <c r="E3" s="117"/>
      <c r="F3" s="11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6" t="s">
        <v>89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88</v>
      </c>
      <c r="B3" s="117"/>
      <c r="C3" s="117"/>
      <c r="D3" s="117"/>
      <c r="E3" s="117"/>
      <c r="F3" s="11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88</v>
      </c>
      <c r="B3" s="117"/>
      <c r="C3" s="117"/>
      <c r="D3" s="117"/>
      <c r="E3" s="117"/>
      <c r="F3" s="11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88</v>
      </c>
      <c r="B3" s="117"/>
      <c r="C3" s="117"/>
      <c r="D3" s="117"/>
      <c r="E3" s="117"/>
      <c r="F3" s="11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91</v>
      </c>
      <c r="B3" s="117"/>
      <c r="C3" s="117"/>
      <c r="D3" s="117"/>
      <c r="E3" s="117"/>
      <c r="F3" s="11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91</v>
      </c>
      <c r="B3" s="117"/>
      <c r="C3" s="117"/>
      <c r="D3" s="117"/>
      <c r="E3" s="117"/>
      <c r="F3" s="11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91</v>
      </c>
      <c r="B3" s="117"/>
      <c r="C3" s="117"/>
      <c r="D3" s="117"/>
      <c r="E3" s="117"/>
      <c r="F3" s="11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91</v>
      </c>
      <c r="B3" s="117"/>
      <c r="C3" s="117"/>
      <c r="D3" s="117"/>
      <c r="E3" s="117"/>
      <c r="F3" s="11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6" t="s">
        <v>89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92</v>
      </c>
      <c r="B3" s="117"/>
      <c r="C3" s="117"/>
      <c r="D3" s="117"/>
      <c r="E3" s="117"/>
      <c r="F3" s="11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33</v>
      </c>
      <c r="B3" s="117"/>
      <c r="C3" s="117"/>
      <c r="D3" s="117"/>
      <c r="E3" s="117"/>
      <c r="F3" s="11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92</v>
      </c>
      <c r="B3" s="117"/>
      <c r="C3" s="117"/>
      <c r="D3" s="117"/>
      <c r="E3" s="117"/>
      <c r="F3" s="11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92</v>
      </c>
      <c r="B3" s="117"/>
      <c r="C3" s="117"/>
      <c r="D3" s="117"/>
      <c r="E3" s="117"/>
      <c r="F3" s="11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92</v>
      </c>
      <c r="B3" s="117"/>
      <c r="C3" s="117"/>
      <c r="D3" s="117"/>
      <c r="E3" s="117"/>
      <c r="F3" s="11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92</v>
      </c>
      <c r="B3" s="117"/>
      <c r="C3" s="117"/>
      <c r="D3" s="117"/>
      <c r="E3" s="117"/>
      <c r="F3" s="11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6" t="s">
        <v>89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95</v>
      </c>
      <c r="B3" s="117"/>
      <c r="C3" s="117"/>
      <c r="D3" s="117"/>
      <c r="E3" s="117"/>
      <c r="F3" s="11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6" t="s">
        <v>89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95</v>
      </c>
      <c r="B3" s="117"/>
      <c r="C3" s="117"/>
      <c r="D3" s="117"/>
      <c r="E3" s="117"/>
      <c r="F3" s="11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95</v>
      </c>
      <c r="B3" s="117"/>
      <c r="C3" s="117"/>
      <c r="D3" s="117"/>
      <c r="E3" s="117"/>
      <c r="F3" s="11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95</v>
      </c>
      <c r="B3" s="117"/>
      <c r="C3" s="117"/>
      <c r="D3" s="117"/>
      <c r="E3" s="117"/>
      <c r="F3" s="11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95</v>
      </c>
      <c r="B3" s="117"/>
      <c r="C3" s="117"/>
      <c r="D3" s="117"/>
      <c r="E3" s="117"/>
      <c r="F3" s="117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96</v>
      </c>
      <c r="B3" s="117"/>
      <c r="C3" s="117"/>
      <c r="D3" s="117"/>
      <c r="E3" s="117"/>
      <c r="F3" s="11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33</v>
      </c>
      <c r="B3" s="117"/>
      <c r="C3" s="117"/>
      <c r="D3" s="117"/>
      <c r="E3" s="117"/>
      <c r="F3" s="11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6" t="s">
        <v>39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96</v>
      </c>
      <c r="B3" s="117"/>
      <c r="C3" s="117"/>
      <c r="D3" s="117"/>
      <c r="E3" s="117"/>
      <c r="F3" s="11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6" t="s">
        <v>89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96</v>
      </c>
      <c r="B3" s="117"/>
      <c r="C3" s="117"/>
      <c r="D3" s="117"/>
      <c r="E3" s="117"/>
      <c r="F3" s="11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96</v>
      </c>
      <c r="B3" s="117"/>
      <c r="C3" s="117"/>
      <c r="D3" s="117"/>
      <c r="E3" s="117"/>
      <c r="F3" s="11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96</v>
      </c>
      <c r="B3" s="117"/>
      <c r="C3" s="117"/>
      <c r="D3" s="117"/>
      <c r="E3" s="117"/>
      <c r="F3" s="11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97</v>
      </c>
      <c r="B3" s="117"/>
      <c r="C3" s="117"/>
      <c r="D3" s="117"/>
      <c r="E3" s="117"/>
      <c r="F3" s="11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97</v>
      </c>
      <c r="B3" s="117"/>
      <c r="C3" s="117"/>
      <c r="D3" s="117"/>
      <c r="E3" s="117"/>
      <c r="F3" s="11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97</v>
      </c>
      <c r="B3" s="117"/>
      <c r="C3" s="117"/>
      <c r="D3" s="117"/>
      <c r="E3" s="117"/>
      <c r="F3" s="11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97</v>
      </c>
      <c r="B3" s="117"/>
      <c r="C3" s="117"/>
      <c r="D3" s="117"/>
      <c r="E3" s="117"/>
      <c r="F3" s="11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6" t="s">
        <v>89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97</v>
      </c>
      <c r="B3" s="117"/>
      <c r="C3" s="117"/>
      <c r="D3" s="117"/>
      <c r="E3" s="117"/>
      <c r="F3" s="11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99</v>
      </c>
      <c r="B3" s="117"/>
      <c r="C3" s="117"/>
      <c r="D3" s="117"/>
      <c r="E3" s="117"/>
      <c r="F3" s="11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41</v>
      </c>
      <c r="B3" s="117"/>
      <c r="C3" s="117"/>
      <c r="D3" s="117"/>
      <c r="E3" s="117"/>
      <c r="F3" s="11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6" t="s">
        <v>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99</v>
      </c>
      <c r="B3" s="117"/>
      <c r="C3" s="117"/>
      <c r="D3" s="117"/>
      <c r="E3" s="117"/>
      <c r="F3" s="11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6" t="s">
        <v>89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100</v>
      </c>
      <c r="B3" s="117"/>
      <c r="C3" s="117"/>
      <c r="D3" s="117"/>
      <c r="E3" s="117"/>
      <c r="F3" s="11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99</v>
      </c>
      <c r="B3" s="117"/>
      <c r="C3" s="117"/>
      <c r="D3" s="117"/>
      <c r="E3" s="117"/>
      <c r="F3" s="11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6" t="s">
        <v>78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99</v>
      </c>
      <c r="B3" s="117"/>
      <c r="C3" s="117"/>
      <c r="D3" s="117"/>
      <c r="E3" s="117"/>
      <c r="F3" s="11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101</v>
      </c>
      <c r="B3" s="117"/>
      <c r="C3" s="117"/>
      <c r="D3" s="117"/>
      <c r="E3" s="117"/>
      <c r="F3" s="117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101</v>
      </c>
      <c r="B3" s="117"/>
      <c r="C3" s="117"/>
      <c r="D3" s="117"/>
      <c r="E3" s="117"/>
      <c r="F3" s="117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103</v>
      </c>
      <c r="B3" s="117"/>
      <c r="C3" s="117"/>
      <c r="D3" s="117"/>
      <c r="E3" s="117"/>
      <c r="F3" s="117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103</v>
      </c>
      <c r="B3" s="117"/>
      <c r="C3" s="117"/>
      <c r="D3" s="117"/>
      <c r="E3" s="117"/>
      <c r="F3" s="117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104</v>
      </c>
      <c r="B3" s="117"/>
      <c r="C3" s="117"/>
      <c r="D3" s="117"/>
      <c r="E3" s="117"/>
      <c r="F3" s="117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104</v>
      </c>
      <c r="B3" s="117"/>
      <c r="C3" s="117"/>
      <c r="D3" s="117"/>
      <c r="E3" s="117"/>
      <c r="F3" s="117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41</v>
      </c>
      <c r="B3" s="117"/>
      <c r="C3" s="117"/>
      <c r="D3" s="117"/>
      <c r="E3" s="117"/>
      <c r="F3" s="11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6" t="s">
        <v>39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105</v>
      </c>
      <c r="B3" s="117"/>
      <c r="C3" s="117"/>
      <c r="D3" s="117"/>
      <c r="E3" s="117"/>
      <c r="F3" s="11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105</v>
      </c>
      <c r="B3" s="117"/>
      <c r="C3" s="117"/>
      <c r="D3" s="117"/>
      <c r="E3" s="117"/>
      <c r="F3" s="11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105</v>
      </c>
      <c r="B3" s="117"/>
      <c r="C3" s="117"/>
      <c r="D3" s="117"/>
      <c r="E3" s="117"/>
      <c r="F3" s="11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105</v>
      </c>
      <c r="B3" s="117"/>
      <c r="C3" s="117"/>
      <c r="D3" s="117"/>
      <c r="E3" s="117"/>
      <c r="F3" s="11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105</v>
      </c>
      <c r="B3" s="117"/>
      <c r="C3" s="117"/>
      <c r="D3" s="117"/>
      <c r="E3" s="117"/>
      <c r="F3" s="11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106</v>
      </c>
      <c r="B3" s="117"/>
      <c r="C3" s="117"/>
      <c r="D3" s="117"/>
      <c r="E3" s="117"/>
      <c r="F3" s="11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6" t="s">
        <v>68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106</v>
      </c>
      <c r="B3" s="117"/>
      <c r="C3" s="117"/>
      <c r="D3" s="117"/>
      <c r="E3" s="117"/>
      <c r="F3" s="11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6" t="s">
        <v>90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106</v>
      </c>
      <c r="B3" s="117"/>
      <c r="C3" s="117"/>
      <c r="D3" s="117"/>
      <c r="E3" s="117"/>
      <c r="F3" s="11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6" t="s">
        <v>102</v>
      </c>
      <c r="B5" s="117"/>
      <c r="C5" s="117"/>
      <c r="D5" s="117"/>
      <c r="E5" s="117"/>
      <c r="F5" s="11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106</v>
      </c>
      <c r="B3" s="117"/>
      <c r="C3" s="117"/>
      <c r="D3" s="117"/>
      <c r="E3" s="117"/>
      <c r="F3" s="11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6" t="s">
        <v>87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6" t="s">
        <v>106</v>
      </c>
      <c r="B3" s="117"/>
      <c r="C3" s="117"/>
      <c r="D3" s="117"/>
      <c r="E3" s="117"/>
      <c r="F3" s="11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6" t="s">
        <v>65</v>
      </c>
      <c r="B5" s="117"/>
      <c r="C5" s="117"/>
      <c r="D5" s="117"/>
      <c r="E5" s="117"/>
      <c r="F5" s="11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130</vt:i4>
      </vt:variant>
      <vt:variant>
        <vt:lpstr>Benannte Bereiche</vt:lpstr>
      </vt:variant>
      <vt:variant>
        <vt:i4>3</vt:i4>
      </vt:variant>
    </vt:vector>
  </HeadingPairs>
  <TitlesOfParts>
    <vt:vector size="133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Feb23Installationen</vt:lpstr>
      <vt:lpstr>Feb23AP Bypass</vt:lpstr>
      <vt:lpstr>Feb23SABA</vt:lpstr>
      <vt:lpstr>Feb 23 MK</vt:lpstr>
      <vt:lpstr>Maerz23Installationen</vt:lpstr>
      <vt:lpstr>Maerz23AP Bypass</vt:lpstr>
      <vt:lpstr>Maerz23SABA</vt:lpstr>
      <vt:lpstr>Maerz23 MK</vt:lpstr>
      <vt:lpstr>April23 MK</vt:lpstr>
      <vt:lpstr>Mai23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2023-03-23T15:03:57Z</cp:lastPrinted>
  <dcterms:created xsi:type="dcterms:W3CDTF">2018-12-03T10:14:07Z</dcterms:created>
  <dcterms:modified xsi:type="dcterms:W3CDTF">2023-10-23T11:22:12Z</dcterms:modified>
</cp:coreProperties>
</file>