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jestix\projekteextern\9000\9890_Shd_EP_Rheinfelden_Frick_Kt_AG\P100_Projektschluessel\P150_Organisation\"/>
    </mc:Choice>
  </mc:AlternateContent>
  <bookViews>
    <workbookView xWindow="19185" yWindow="-15" windowWidth="9630" windowHeight="15285" tabRatio="139"/>
  </bookViews>
  <sheets>
    <sheet name="Plan" sheetId="5" r:id="rId1"/>
    <sheet name="Kalender" sheetId="3" r:id="rId2"/>
  </sheets>
  <definedNames>
    <definedName name="_xlnm.Print_Area" localSheetId="0">Plan!$A$1:$CW$28</definedName>
    <definedName name="_xlnm.Print_Titles" localSheetId="0">Plan!$A:$A,Plan!$1:$3</definedName>
  </definedNames>
  <calcPr calcId="162913"/>
</workbook>
</file>

<file path=xl/calcChain.xml><?xml version="1.0" encoding="utf-8"?>
<calcChain xmlns="http://schemas.openxmlformats.org/spreadsheetml/2006/main">
  <c r="CW25" i="5" l="1"/>
  <c r="CV25" i="5"/>
  <c r="CU25" i="5"/>
  <c r="CT25" i="5"/>
  <c r="CS25" i="5"/>
  <c r="CS2" i="5"/>
  <c r="CR25" i="5"/>
  <c r="CQ25" i="5"/>
  <c r="CP25" i="5"/>
  <c r="CO25" i="5"/>
  <c r="CN25" i="5"/>
  <c r="CN2" i="5"/>
  <c r="CM25" i="5"/>
  <c r="CL25" i="5"/>
  <c r="CK25" i="5"/>
  <c r="CJ25" i="5"/>
  <c r="CI25" i="5"/>
  <c r="CI2" i="5"/>
  <c r="CH25" i="5"/>
  <c r="CG25" i="5"/>
  <c r="CF25" i="5"/>
  <c r="CE25" i="5"/>
  <c r="CD25" i="5"/>
  <c r="CD2" i="5"/>
  <c r="CC25" i="5"/>
  <c r="CB25" i="5"/>
  <c r="CA25" i="5"/>
  <c r="BZ25" i="5"/>
  <c r="BY25" i="5"/>
  <c r="BY2" i="5"/>
  <c r="BX25" i="5"/>
  <c r="BW25" i="5"/>
  <c r="BV25" i="5"/>
  <c r="BU25" i="5"/>
  <c r="BT25" i="5"/>
  <c r="BT2" i="5"/>
  <c r="BS25" i="5"/>
  <c r="BR25" i="5"/>
  <c r="BQ25" i="5"/>
  <c r="BP25" i="5"/>
  <c r="BO25" i="5"/>
  <c r="BO2" i="5"/>
  <c r="BN25" i="5"/>
  <c r="BM25" i="5"/>
  <c r="BL25" i="5"/>
  <c r="BK25" i="5"/>
  <c r="BJ25" i="5"/>
  <c r="BJ2" i="5"/>
  <c r="BI25" i="5"/>
  <c r="BH25" i="5"/>
  <c r="BG25" i="5"/>
  <c r="BF25" i="5"/>
  <c r="BE25" i="5"/>
  <c r="BE26" i="5" s="1"/>
  <c r="BE2" i="5"/>
  <c r="BD25" i="5"/>
  <c r="BC25" i="5"/>
  <c r="BB25" i="5"/>
  <c r="BA25" i="5"/>
  <c r="AZ25" i="5"/>
  <c r="AZ2" i="5"/>
  <c r="AY25" i="5"/>
  <c r="AX25" i="5"/>
  <c r="AW25" i="5"/>
  <c r="AV25" i="5"/>
  <c r="AU25" i="5"/>
  <c r="AU2" i="5"/>
  <c r="AT25" i="5"/>
  <c r="AS25" i="5"/>
  <c r="AR25" i="5"/>
  <c r="AQ25" i="5"/>
  <c r="AP25" i="5"/>
  <c r="AP2" i="5"/>
  <c r="AO25" i="5"/>
  <c r="AN25" i="5"/>
  <c r="AM25" i="5"/>
  <c r="AL25" i="5"/>
  <c r="AK25" i="5"/>
  <c r="AK2" i="5"/>
  <c r="AJ25" i="5"/>
  <c r="AI25" i="5"/>
  <c r="AH25" i="5"/>
  <c r="AG25" i="5"/>
  <c r="AF25" i="5"/>
  <c r="AF2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P25" i="5"/>
  <c r="O25" i="5"/>
  <c r="N25" i="5"/>
  <c r="M25" i="5"/>
  <c r="L25" i="5"/>
  <c r="K25" i="5"/>
  <c r="J25" i="5"/>
  <c r="I25" i="5"/>
  <c r="H25" i="5"/>
  <c r="G25" i="5"/>
  <c r="C25" i="5"/>
  <c r="D25" i="5"/>
  <c r="E25" i="5"/>
  <c r="F25" i="5"/>
  <c r="B25" i="5"/>
  <c r="AA2" i="5"/>
  <c r="V2" i="5"/>
  <c r="Q2" i="5"/>
  <c r="L2" i="5"/>
  <c r="G2" i="5"/>
  <c r="B2" i="5"/>
  <c r="V26" i="5" l="1"/>
  <c r="AU26" i="5"/>
  <c r="L26" i="5"/>
  <c r="AF26" i="5"/>
  <c r="BT26" i="5"/>
  <c r="AZ26" i="5"/>
  <c r="BO26" i="5"/>
  <c r="AA26" i="5"/>
  <c r="AP26" i="5"/>
  <c r="BJ26" i="5"/>
  <c r="CD26" i="5"/>
  <c r="AK26" i="5"/>
  <c r="BY26" i="5"/>
  <c r="CS26" i="5"/>
  <c r="CN26" i="5"/>
  <c r="CI26" i="5"/>
  <c r="G26" i="5"/>
  <c r="B26" i="5"/>
  <c r="Q26" i="5"/>
  <c r="F2" i="3" l="1"/>
  <c r="C2" i="3"/>
  <c r="C3" i="3" l="1"/>
  <c r="F3" i="3"/>
  <c r="F4" i="3" l="1"/>
  <c r="C4" i="3"/>
  <c r="C5" i="3" l="1"/>
  <c r="F5" i="3"/>
  <c r="F6" i="3" l="1"/>
  <c r="C6" i="3"/>
  <c r="C7" i="3" l="1"/>
  <c r="F7" i="3"/>
  <c r="F8" i="3" l="1"/>
  <c r="C8" i="3"/>
  <c r="C9" i="3" l="1"/>
  <c r="F9" i="3"/>
  <c r="F10" i="3" l="1"/>
  <c r="C10" i="3"/>
  <c r="C11" i="3" l="1"/>
  <c r="F11" i="3"/>
  <c r="F12" i="3" l="1"/>
  <c r="C12" i="3"/>
  <c r="C13" i="3" l="1"/>
  <c r="F13" i="3"/>
  <c r="C14" i="3" l="1"/>
  <c r="F14" i="3"/>
  <c r="C15" i="3" l="1"/>
  <c r="F15" i="3"/>
  <c r="C16" i="3" l="1"/>
  <c r="F16" i="3"/>
  <c r="F17" i="3" l="1"/>
  <c r="C17" i="3"/>
  <c r="C18" i="3" l="1"/>
  <c r="F18" i="3"/>
  <c r="F19" i="3" l="1"/>
  <c r="C19" i="3"/>
  <c r="C20" i="3" l="1"/>
  <c r="F20" i="3"/>
  <c r="F21" i="3" l="1"/>
  <c r="C21" i="3"/>
  <c r="C22" i="3" l="1"/>
  <c r="F22" i="3"/>
  <c r="F23" i="3" l="1"/>
  <c r="C23" i="3"/>
  <c r="C24" i="3" l="1"/>
  <c r="F24" i="3"/>
  <c r="F25" i="3" l="1"/>
  <c r="C25" i="3"/>
  <c r="C26" i="3" l="1"/>
  <c r="F26" i="3"/>
  <c r="F27" i="3" l="1"/>
  <c r="C27" i="3"/>
  <c r="C28" i="3" l="1"/>
  <c r="F28" i="3"/>
  <c r="F29" i="3" l="1"/>
  <c r="C29" i="3"/>
  <c r="C30" i="3" l="1"/>
  <c r="F30" i="3"/>
  <c r="F31" i="3" l="1"/>
  <c r="C31" i="3"/>
  <c r="C32" i="3" l="1"/>
  <c r="F32" i="3"/>
  <c r="F33" i="3" l="1"/>
  <c r="C33" i="3"/>
  <c r="C34" i="3" l="1"/>
  <c r="F34" i="3"/>
  <c r="F35" i="3" l="1"/>
  <c r="C35" i="3"/>
  <c r="C36" i="3" l="1"/>
  <c r="F36" i="3"/>
  <c r="F37" i="3" l="1"/>
  <c r="C37" i="3"/>
  <c r="C38" i="3" l="1"/>
  <c r="F38" i="3"/>
  <c r="F39" i="3" l="1"/>
  <c r="C39" i="3"/>
  <c r="C40" i="3" l="1"/>
  <c r="F40" i="3"/>
  <c r="F41" i="3" l="1"/>
  <c r="C41" i="3"/>
  <c r="C42" i="3" l="1"/>
  <c r="F42" i="3"/>
  <c r="F43" i="3" l="1"/>
  <c r="C43" i="3"/>
  <c r="C44" i="3" l="1"/>
  <c r="F44" i="3"/>
  <c r="F45" i="3" l="1"/>
  <c r="C45" i="3"/>
  <c r="C46" i="3" l="1"/>
  <c r="F46" i="3"/>
  <c r="F47" i="3" l="1"/>
  <c r="C47" i="3"/>
  <c r="C48" i="3" l="1"/>
  <c r="F48" i="3"/>
  <c r="F49" i="3" l="1"/>
  <c r="C49" i="3"/>
  <c r="C50" i="3" l="1"/>
  <c r="F50" i="3"/>
  <c r="F51" i="3" l="1"/>
  <c r="C51" i="3"/>
  <c r="C52" i="3" l="1"/>
  <c r="F52" i="3"/>
</calcChain>
</file>

<file path=xl/sharedStrings.xml><?xml version="1.0" encoding="utf-8"?>
<sst xmlns="http://schemas.openxmlformats.org/spreadsheetml/2006/main" count="900" uniqueCount="77">
  <si>
    <t>KW 1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</si>
  <si>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</si>
  <si>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</si>
  <si>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</si>
  <si>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</si>
  <si>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</si>
  <si>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</si>
  <si>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</si>
  <si>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</si>
  <si>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</si>
  <si>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</si>
  <si>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</si>
  <si>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</si>
  <si>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</si>
  <si>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</si>
  <si>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</si>
  <si>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</si>
  <si>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</si>
  <si>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</si>
  <si>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</si>
  <si>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</si>
  <si>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</si>
  <si>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</si>
  <si>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</si>
  <si>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</si>
  <si>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</si>
  <si>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KW 27</t>
  </si>
  <si>
    <t>KW 28</t>
  </si>
  <si>
    <t>KW 29</t>
  </si>
  <si>
    <t>KW 30</t>
  </si>
  <si>
    <t>KW 31</t>
  </si>
  <si>
    <t>KW 32</t>
  </si>
  <si>
    <t>KW 33</t>
  </si>
  <si>
    <t>KW 34</t>
  </si>
  <si>
    <t>KW 35</t>
  </si>
  <si>
    <t>KW 36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</si>
  <si>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</si>
  <si>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</si>
  <si>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</si>
  <si>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</si>
  <si>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</si>
  <si>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</si>
  <si>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</si>
  <si>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</si>
  <si>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</si>
  <si>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</si>
  <si>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</si>
  <si>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</si>
  <si>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</si>
  <si>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</si>
  <si>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</si>
  <si>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</si>
  <si>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2019 &gt;</t>
  </si>
  <si>
    <t>2020 &gt;</t>
  </si>
  <si>
    <t>Ferien</t>
  </si>
  <si>
    <t xml:space="preserve">Auslastung </t>
  </si>
  <si>
    <t>Vormittag</t>
  </si>
  <si>
    <t>Nachmittag</t>
  </si>
  <si>
    <t>Mo</t>
  </si>
  <si>
    <t>Di</t>
  </si>
  <si>
    <t>Mi</t>
  </si>
  <si>
    <t>Do</t>
  </si>
  <si>
    <t>Fr</t>
  </si>
  <si>
    <t>x</t>
  </si>
  <si>
    <t>Fabian 40% Pensum</t>
  </si>
  <si>
    <t>Livia 30% - (40%) Pensum</t>
  </si>
  <si>
    <t>Maria 50% Pensum</t>
  </si>
  <si>
    <t>Patrick 50% Pensum</t>
  </si>
  <si>
    <t>Jessica 60% - (100%) Pensum</t>
  </si>
  <si>
    <t>Andreas 60% Pensum</t>
  </si>
  <si>
    <t>(x)</t>
  </si>
  <si>
    <t>Auffahrt</t>
  </si>
  <si>
    <t>Pfing</t>
  </si>
  <si>
    <t>Nationalfeier</t>
  </si>
  <si>
    <t>Tägliche Präsenz</t>
  </si>
  <si>
    <t>Wöchentliche Präsenz</t>
  </si>
  <si>
    <t>Kevin 50% Pensum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</si>
</sst>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i/>
      <sz val="13"/>
      <name val="Arial"/>
      <family val="2"/>
    </font>
    <font>
      <b/>
      <sz val="11"/>
      <name val="Arial"/>
      <family val="2"/>
    </font>
    <font>
      <sz val="13"/>
      <name val="Arial"/>
      <family val="2"/>
    </font>
    <font>
      <b/>
      <sz val="10"/>
      <color theme="0"/>
      <name val="Arial"/>
      <family val="2"/>
    </font>
    <font>
      <i/>
      <sz val="11"/>
      <name val="Arial"/>
      <family val="2"/>
    </font>
    <font>
      <b/>
      <sz val="1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/>
    <xf numFmtId="0" fontId="6" fillId="0" borderId="0" xfId="0" applyFont="1" applyAlignment="1"/>
    <xf numFmtId="0" fontId="6" fillId="0" borderId="0" xfId="0" applyFont="1" applyFill="1" applyAlignment="1"/>
    <xf numFmtId="14" fontId="2" fillId="0" borderId="0" xfId="0" applyNumberFormat="1" applyFont="1" applyAlignment="1"/>
    <xf numFmtId="0" fontId="12" fillId="0" borderId="0" xfId="0" applyFont="1" applyFill="1"/>
    <xf numFmtId="0" fontId="7" fillId="0" borderId="0" xfId="0" applyFont="1" applyFill="1"/>
    <xf numFmtId="0" fontId="4" fillId="0" borderId="0" xfId="0" applyFont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5" fillId="0" borderId="1" xfId="0" applyFont="1" applyBorder="1" applyAlignment="1">
      <alignment horizontal="left" indent="1"/>
    </xf>
    <xf numFmtId="0" fontId="8" fillId="7" borderId="0" xfId="0" applyFont="1" applyFill="1"/>
    <xf numFmtId="0" fontId="10" fillId="7" borderId="0" xfId="0" applyFont="1" applyFill="1"/>
    <xf numFmtId="0" fontId="2" fillId="0" borderId="10" xfId="0" applyFont="1" applyBorder="1"/>
    <xf numFmtId="0" fontId="7" fillId="6" borderId="0" xfId="0" applyFont="1" applyFill="1"/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6" borderId="11" xfId="0" applyFont="1" applyFill="1" applyBorder="1"/>
    <xf numFmtId="0" fontId="2" fillId="0" borderId="11" xfId="0" applyFont="1" applyBorder="1"/>
    <xf numFmtId="0" fontId="2" fillId="0" borderId="17" xfId="0" applyFont="1" applyBorder="1"/>
    <xf numFmtId="0" fontId="2" fillId="0" borderId="14" xfId="0" applyFont="1" applyBorder="1"/>
    <xf numFmtId="0" fontId="2" fillId="0" borderId="18" xfId="0" applyFont="1" applyBorder="1"/>
    <xf numFmtId="0" fontId="2" fillId="0" borderId="21" xfId="0" applyFont="1" applyBorder="1"/>
    <xf numFmtId="0" fontId="2" fillId="0" borderId="20" xfId="0" applyFont="1" applyBorder="1"/>
    <xf numFmtId="0" fontId="2" fillId="0" borderId="13" xfId="0" applyFont="1" applyBorder="1"/>
    <xf numFmtId="0" fontId="2" fillId="0" borderId="22" xfId="0" applyFont="1" applyBorder="1"/>
    <xf numFmtId="0" fontId="5" fillId="0" borderId="0" xfId="0" applyFont="1" applyBorder="1" applyAlignment="1">
      <alignment horizontal="left" indent="1"/>
    </xf>
    <xf numFmtId="0" fontId="2" fillId="0" borderId="0" xfId="0" applyFont="1" applyBorder="1"/>
    <xf numFmtId="0" fontId="3" fillId="0" borderId="4" xfId="0" applyFont="1" applyBorder="1" applyAlignment="1">
      <alignment horizontal="left" vertical="top" indent="1"/>
    </xf>
    <xf numFmtId="0" fontId="7" fillId="0" borderId="7" xfId="0" applyFont="1" applyFill="1" applyBorder="1" applyAlignment="1">
      <alignment horizontal="right" vertical="center" wrapText="1" indent="1"/>
    </xf>
    <xf numFmtId="0" fontId="7" fillId="0" borderId="2" xfId="0" applyFont="1" applyFill="1" applyBorder="1" applyAlignment="1">
      <alignment horizontal="right" vertical="center" wrapText="1" indent="1"/>
    </xf>
    <xf numFmtId="0" fontId="7" fillId="0" borderId="4" xfId="0" applyFont="1" applyFill="1" applyBorder="1" applyAlignment="1">
      <alignment horizontal="right" vertical="center" wrapText="1" indent="1"/>
    </xf>
    <xf numFmtId="0" fontId="5" fillId="0" borderId="4" xfId="0" applyFont="1" applyBorder="1" applyAlignment="1">
      <alignment horizontal="left" indent="1"/>
    </xf>
    <xf numFmtId="0" fontId="15" fillId="0" borderId="27" xfId="0" applyFont="1" applyBorder="1" applyAlignment="1">
      <alignment horizontal="left" indent="1"/>
    </xf>
    <xf numFmtId="0" fontId="9" fillId="7" borderId="26" xfId="0" applyFont="1" applyFill="1" applyBorder="1" applyAlignment="1">
      <alignment horizontal="left" vertical="center" wrapText="1" inden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" fontId="2" fillId="0" borderId="3" xfId="0" quotePrefix="1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1" borderId="2" xfId="0" applyFont="1" applyFill="1" applyBorder="1" applyAlignment="1">
      <alignment vertical="center" wrapText="1"/>
    </xf>
    <xf numFmtId="0" fontId="2" fillId="1" borderId="13" xfId="0" applyFont="1" applyFill="1" applyBorder="1" applyAlignment="1">
      <alignment vertical="center" wrapText="1"/>
    </xf>
    <xf numFmtId="0" fontId="2" fillId="1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3" fillId="0" borderId="9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0" fontId="16" fillId="5" borderId="16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/>
    <xf numFmtId="0" fontId="16" fillId="0" borderId="3" xfId="0" applyFont="1" applyBorder="1" applyAlignment="1"/>
    <xf numFmtId="0" fontId="16" fillId="0" borderId="11" xfId="0" applyFont="1" applyBorder="1" applyAlignment="1"/>
    <xf numFmtId="0" fontId="16" fillId="0" borderId="5" xfId="0" applyFont="1" applyBorder="1" applyAlignment="1"/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16" fillId="0" borderId="19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mruColors>
      <color rgb="FFCCFFFF"/>
      <color rgb="FFFFFF99"/>
      <color rgb="FF66FF66"/>
      <color rgb="FFFFCCFF"/>
      <color rgb="FF9DD2DF"/>
      <color rgb="FF0000FF"/>
      <color rgb="FFFFCC66"/>
      <color rgb="FF00FF00"/>
      <color rgb="FFFFFF0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A1:CW28"/>
  <sheetViews>
    <sheetView showGridLines="0" tabSelected="1" view="pageBreakPreview" zoomScale="85" zoomScaleNormal="80" zoomScaleSheetLayoutView="85" workbookViewId="0">
      <pane xSplit="1" ySplit="3" topLeftCell="AD4" activePane="bottomRight" state="frozen"/>
      <selection pane="topRight" activeCell="E1" sqref="E1"/>
      <selection pane="bottomLeft" activeCell="A4" sqref="A4"/>
      <selection pane="bottomRight" activeCell="BK22" sqref="BK22"/>
    </sheetView>
  </sheetViews>
  <sheetFormatPr baseColWidth="10" defaultColWidth="11.42578125" defaultRowHeight="15" x14ac:dyDescent="0.2"/>
  <cols>
    <col min="1" max="1" width="35" style="12" customWidth="1"/>
    <col min="2" max="54" width="5.140625" style="1" customWidth="1"/>
    <col min="55" max="56" width="5.7109375" style="1" customWidth="1"/>
    <col min="57" max="101" width="5.140625" style="1" customWidth="1"/>
    <col min="102" max="16384" width="11.42578125" style="1"/>
  </cols>
  <sheetData>
    <row r="1" spans="1:101" s="15" customFormat="1" ht="18" customHeight="1" x14ac:dyDescent="0.25">
      <c r="A1" s="64" t="s">
        <v>55</v>
      </c>
      <c r="B1" s="58" t="s">
        <v>20</v>
      </c>
      <c r="C1" s="59"/>
      <c r="D1" s="59"/>
      <c r="E1" s="59"/>
      <c r="F1" s="60"/>
      <c r="G1" s="58" t="s">
        <v>21</v>
      </c>
      <c r="H1" s="59"/>
      <c r="I1" s="59"/>
      <c r="J1" s="59"/>
      <c r="K1" s="60"/>
      <c r="L1" s="58" t="s">
        <v>22</v>
      </c>
      <c r="M1" s="59"/>
      <c r="N1" s="59"/>
      <c r="O1" s="59"/>
      <c r="P1" s="60"/>
      <c r="Q1" s="58" t="s">
        <v>23</v>
      </c>
      <c r="R1" s="59"/>
      <c r="S1" s="59"/>
      <c r="T1" s="59"/>
      <c r="U1" s="60"/>
      <c r="V1" s="58" t="s">
        <v>24</v>
      </c>
      <c r="W1" s="59"/>
      <c r="X1" s="59"/>
      <c r="Y1" s="59"/>
      <c r="Z1" s="60"/>
      <c r="AA1" s="58" t="s">
        <v>25</v>
      </c>
      <c r="AB1" s="59"/>
      <c r="AC1" s="59"/>
      <c r="AD1" s="59"/>
      <c r="AE1" s="60"/>
      <c r="AF1" s="58" t="s">
        <v>26</v>
      </c>
      <c r="AG1" s="59"/>
      <c r="AH1" s="59"/>
      <c r="AI1" s="59"/>
      <c r="AJ1" s="60"/>
      <c r="AK1" s="58" t="s">
        <v>27</v>
      </c>
      <c r="AL1" s="59"/>
      <c r="AM1" s="59"/>
      <c r="AN1" s="59"/>
      <c r="AO1" s="60"/>
      <c r="AP1" s="58" t="s">
        <v>28</v>
      </c>
      <c r="AQ1" s="59"/>
      <c r="AR1" s="59"/>
      <c r="AS1" s="59"/>
      <c r="AT1" s="60"/>
      <c r="AU1" s="58" t="s">
        <v>29</v>
      </c>
      <c r="AV1" s="59"/>
      <c r="AW1" s="59"/>
      <c r="AX1" s="59"/>
      <c r="AY1" s="60"/>
      <c r="AZ1" s="58" t="s">
        <v>30</v>
      </c>
      <c r="BA1" s="59"/>
      <c r="BB1" s="59"/>
      <c r="BC1" s="59"/>
      <c r="BD1" s="60"/>
      <c r="BE1" s="58" t="s">
        <v>31</v>
      </c>
      <c r="BF1" s="59"/>
      <c r="BG1" s="59"/>
      <c r="BH1" s="59"/>
      <c r="BI1" s="60"/>
      <c r="BJ1" s="58" t="s">
        <v>32</v>
      </c>
      <c r="BK1" s="59"/>
      <c r="BL1" s="59"/>
      <c r="BM1" s="59"/>
      <c r="BN1" s="60"/>
      <c r="BO1" s="58" t="s">
        <v>33</v>
      </c>
      <c r="BP1" s="59"/>
      <c r="BQ1" s="59"/>
      <c r="BR1" s="59"/>
      <c r="BS1" s="60"/>
      <c r="BT1" s="58" t="s">
        <v>34</v>
      </c>
      <c r="BU1" s="59"/>
      <c r="BV1" s="59"/>
      <c r="BW1" s="59"/>
      <c r="BX1" s="60"/>
      <c r="BY1" s="58" t="s">
        <v>35</v>
      </c>
      <c r="BZ1" s="59"/>
      <c r="CA1" s="59"/>
      <c r="CB1" s="59"/>
      <c r="CC1" s="60"/>
      <c r="CD1" s="58" t="s">
        <v>36</v>
      </c>
      <c r="CE1" s="59"/>
      <c r="CF1" s="59"/>
      <c r="CG1" s="59"/>
      <c r="CH1" s="60"/>
      <c r="CI1" s="58" t="s">
        <v>37</v>
      </c>
      <c r="CJ1" s="59"/>
      <c r="CK1" s="59"/>
      <c r="CL1" s="59"/>
      <c r="CM1" s="60"/>
      <c r="CN1" s="58" t="s">
        <v>38</v>
      </c>
      <c r="CO1" s="59"/>
      <c r="CP1" s="59"/>
      <c r="CQ1" s="59"/>
      <c r="CR1" s="60"/>
      <c r="CS1" s="58" t="s">
        <v>39</v>
      </c>
      <c r="CT1" s="59"/>
      <c r="CU1" s="59"/>
      <c r="CV1" s="59"/>
      <c r="CW1" s="60"/>
    </row>
    <row r="2" spans="1:101" ht="12.75" customHeight="1" x14ac:dyDescent="0.2">
      <c r="A2" s="65"/>
      <c r="B2" s="61">
        <f>SUMIF(Kalender!$B:$B,B1,Kalender!$C:$C)</f>
        <v>43605</v>
      </c>
      <c r="C2" s="62"/>
      <c r="D2" s="62"/>
      <c r="E2" s="62"/>
      <c r="F2" s="63"/>
      <c r="G2" s="61">
        <f>SUMIF(Kalender!$B:$B,G1,Kalender!$C:$C)</f>
        <v>43612</v>
      </c>
      <c r="H2" s="62"/>
      <c r="I2" s="62"/>
      <c r="J2" s="62"/>
      <c r="K2" s="63"/>
      <c r="L2" s="61">
        <f>SUMIF(Kalender!$B:$B,L1,Kalender!$C:$C)</f>
        <v>43619</v>
      </c>
      <c r="M2" s="62"/>
      <c r="N2" s="62"/>
      <c r="O2" s="62"/>
      <c r="P2" s="63"/>
      <c r="Q2" s="61">
        <f>SUMIF(Kalender!$B:$B,Q1,Kalender!$C:$C)</f>
        <v>43626</v>
      </c>
      <c r="R2" s="62"/>
      <c r="S2" s="62"/>
      <c r="T2" s="62"/>
      <c r="U2" s="63"/>
      <c r="V2" s="61">
        <f>SUMIF(Kalender!$B:$B,V1,Kalender!$C:$C)</f>
        <v>43633</v>
      </c>
      <c r="W2" s="62"/>
      <c r="X2" s="62"/>
      <c r="Y2" s="62"/>
      <c r="Z2" s="63"/>
      <c r="AA2" s="61">
        <f>SUMIF(Kalender!$B:$B,AA1,Kalender!$C:$C)</f>
        <v>43640</v>
      </c>
      <c r="AB2" s="62"/>
      <c r="AC2" s="62"/>
      <c r="AD2" s="62"/>
      <c r="AE2" s="63"/>
      <c r="AF2" s="61">
        <f>SUMIF(Kalender!$B:$B,AF1,Kalender!$C:$C)</f>
        <v>43647</v>
      </c>
      <c r="AG2" s="62"/>
      <c r="AH2" s="62"/>
      <c r="AI2" s="62"/>
      <c r="AJ2" s="63"/>
      <c r="AK2" s="61">
        <f>SUMIF(Kalender!$B:$B,AK1,Kalender!$C:$C)</f>
        <v>43654</v>
      </c>
      <c r="AL2" s="62"/>
      <c r="AM2" s="62"/>
      <c r="AN2" s="62"/>
      <c r="AO2" s="63"/>
      <c r="AP2" s="61">
        <f>SUMIF(Kalender!$B:$B,AP1,Kalender!$C:$C)</f>
        <v>43661</v>
      </c>
      <c r="AQ2" s="62"/>
      <c r="AR2" s="62"/>
      <c r="AS2" s="62"/>
      <c r="AT2" s="63"/>
      <c r="AU2" s="61">
        <f>SUMIF(Kalender!$B:$B,AU1,Kalender!$C:$C)</f>
        <v>43668</v>
      </c>
      <c r="AV2" s="62"/>
      <c r="AW2" s="62"/>
      <c r="AX2" s="62"/>
      <c r="AY2" s="63"/>
      <c r="AZ2" s="61">
        <f>SUMIF(Kalender!$B:$B,AZ1,Kalender!$C:$C)</f>
        <v>43675</v>
      </c>
      <c r="BA2" s="62"/>
      <c r="BB2" s="62"/>
      <c r="BC2" s="62"/>
      <c r="BD2" s="63"/>
      <c r="BE2" s="61">
        <f>SUMIF(Kalender!$B:$B,BE1,Kalender!$C:$C)</f>
        <v>43682</v>
      </c>
      <c r="BF2" s="62"/>
      <c r="BG2" s="62"/>
      <c r="BH2" s="62"/>
      <c r="BI2" s="63"/>
      <c r="BJ2" s="61">
        <f>SUMIF(Kalender!$B:$B,BJ1,Kalender!$C:$C)</f>
        <v>43689</v>
      </c>
      <c r="BK2" s="62"/>
      <c r="BL2" s="62"/>
      <c r="BM2" s="62"/>
      <c r="BN2" s="63"/>
      <c r="BO2" s="61">
        <f>SUMIF(Kalender!$B:$B,BO1,Kalender!$C:$C)</f>
        <v>43696</v>
      </c>
      <c r="BP2" s="62"/>
      <c r="BQ2" s="62"/>
      <c r="BR2" s="62"/>
      <c r="BS2" s="63"/>
      <c r="BT2" s="61">
        <f>SUMIF(Kalender!$B:$B,BT1,Kalender!$C:$C)</f>
        <v>43703</v>
      </c>
      <c r="BU2" s="62"/>
      <c r="BV2" s="62"/>
      <c r="BW2" s="62"/>
      <c r="BX2" s="63"/>
      <c r="BY2" s="61">
        <f>SUMIF(Kalender!$B:$B,BY1,Kalender!$C:$C)</f>
        <v>43710</v>
      </c>
      <c r="BZ2" s="62"/>
      <c r="CA2" s="62"/>
      <c r="CB2" s="62"/>
      <c r="CC2" s="63"/>
      <c r="CD2" s="61">
        <f>SUMIF(Kalender!$B:$B,CD1,Kalender!$C:$C)</f>
        <v>43717</v>
      </c>
      <c r="CE2" s="62"/>
      <c r="CF2" s="62"/>
      <c r="CG2" s="62"/>
      <c r="CH2" s="63"/>
      <c r="CI2" s="61">
        <f>SUMIF(Kalender!$B:$B,CI1,Kalender!$C:$C)</f>
        <v>43724</v>
      </c>
      <c r="CJ2" s="62"/>
      <c r="CK2" s="62"/>
      <c r="CL2" s="62"/>
      <c r="CM2" s="63"/>
      <c r="CN2" s="61">
        <f>SUMIF(Kalender!$B:$B,CN1,Kalender!$C:$C)</f>
        <v>43731</v>
      </c>
      <c r="CO2" s="62"/>
      <c r="CP2" s="62"/>
      <c r="CQ2" s="62"/>
      <c r="CR2" s="63"/>
      <c r="CS2" s="61">
        <f>SUMIF(Kalender!$B:$B,CS1,Kalender!$C:$C)</f>
        <v>43738</v>
      </c>
      <c r="CT2" s="62"/>
      <c r="CU2" s="62"/>
      <c r="CV2" s="62"/>
      <c r="CW2" s="63"/>
    </row>
    <row r="3" spans="1:101" s="9" customFormat="1" ht="18" customHeight="1" x14ac:dyDescent="0.2">
      <c r="A3" s="31"/>
      <c r="B3" s="17" t="s">
        <v>58</v>
      </c>
      <c r="C3" s="18" t="s">
        <v>59</v>
      </c>
      <c r="D3" s="18" t="s">
        <v>60</v>
      </c>
      <c r="E3" s="18" t="s">
        <v>61</v>
      </c>
      <c r="F3" s="19" t="s">
        <v>62</v>
      </c>
      <c r="G3" s="17" t="s">
        <v>58</v>
      </c>
      <c r="H3" s="18" t="s">
        <v>59</v>
      </c>
      <c r="I3" s="18" t="s">
        <v>60</v>
      </c>
      <c r="J3" s="18" t="s">
        <v>61</v>
      </c>
      <c r="K3" s="19" t="s">
        <v>62</v>
      </c>
      <c r="L3" s="17" t="s">
        <v>58</v>
      </c>
      <c r="M3" s="18" t="s">
        <v>59</v>
      </c>
      <c r="N3" s="18" t="s">
        <v>60</v>
      </c>
      <c r="O3" s="18" t="s">
        <v>61</v>
      </c>
      <c r="P3" s="19" t="s">
        <v>62</v>
      </c>
      <c r="Q3" s="17" t="s">
        <v>58</v>
      </c>
      <c r="R3" s="18" t="s">
        <v>59</v>
      </c>
      <c r="S3" s="18" t="s">
        <v>60</v>
      </c>
      <c r="T3" s="18" t="s">
        <v>61</v>
      </c>
      <c r="U3" s="19" t="s">
        <v>62</v>
      </c>
      <c r="V3" s="17" t="s">
        <v>58</v>
      </c>
      <c r="W3" s="18" t="s">
        <v>59</v>
      </c>
      <c r="X3" s="18" t="s">
        <v>60</v>
      </c>
      <c r="Y3" s="18" t="s">
        <v>61</v>
      </c>
      <c r="Z3" s="19" t="s">
        <v>62</v>
      </c>
      <c r="AA3" s="17" t="s">
        <v>58</v>
      </c>
      <c r="AB3" s="18" t="s">
        <v>59</v>
      </c>
      <c r="AC3" s="18" t="s">
        <v>60</v>
      </c>
      <c r="AD3" s="18" t="s">
        <v>61</v>
      </c>
      <c r="AE3" s="19" t="s">
        <v>62</v>
      </c>
      <c r="AF3" s="17" t="s">
        <v>58</v>
      </c>
      <c r="AG3" s="18" t="s">
        <v>59</v>
      </c>
      <c r="AH3" s="18" t="s">
        <v>60</v>
      </c>
      <c r="AI3" s="18" t="s">
        <v>61</v>
      </c>
      <c r="AJ3" s="19" t="s">
        <v>62</v>
      </c>
      <c r="AK3" s="17" t="s">
        <v>58</v>
      </c>
      <c r="AL3" s="18" t="s">
        <v>59</v>
      </c>
      <c r="AM3" s="18" t="s">
        <v>60</v>
      </c>
      <c r="AN3" s="18" t="s">
        <v>61</v>
      </c>
      <c r="AO3" s="19" t="s">
        <v>62</v>
      </c>
      <c r="AP3" s="17" t="s">
        <v>58</v>
      </c>
      <c r="AQ3" s="18" t="s">
        <v>59</v>
      </c>
      <c r="AR3" s="18" t="s">
        <v>60</v>
      </c>
      <c r="AS3" s="18" t="s">
        <v>61</v>
      </c>
      <c r="AT3" s="19" t="s">
        <v>62</v>
      </c>
      <c r="AU3" s="17" t="s">
        <v>58</v>
      </c>
      <c r="AV3" s="18" t="s">
        <v>59</v>
      </c>
      <c r="AW3" s="18" t="s">
        <v>60</v>
      </c>
      <c r="AX3" s="18" t="s">
        <v>61</v>
      </c>
      <c r="AY3" s="19" t="s">
        <v>62</v>
      </c>
      <c r="AZ3" s="17" t="s">
        <v>58</v>
      </c>
      <c r="BA3" s="18" t="s">
        <v>59</v>
      </c>
      <c r="BB3" s="18" t="s">
        <v>60</v>
      </c>
      <c r="BC3" s="18" t="s">
        <v>61</v>
      </c>
      <c r="BD3" s="19" t="s">
        <v>62</v>
      </c>
      <c r="BE3" s="17" t="s">
        <v>58</v>
      </c>
      <c r="BF3" s="18" t="s">
        <v>59</v>
      </c>
      <c r="BG3" s="18" t="s">
        <v>60</v>
      </c>
      <c r="BH3" s="18" t="s">
        <v>61</v>
      </c>
      <c r="BI3" s="19" t="s">
        <v>62</v>
      </c>
      <c r="BJ3" s="17" t="s">
        <v>58</v>
      </c>
      <c r="BK3" s="18" t="s">
        <v>59</v>
      </c>
      <c r="BL3" s="18" t="s">
        <v>60</v>
      </c>
      <c r="BM3" s="18" t="s">
        <v>61</v>
      </c>
      <c r="BN3" s="19" t="s">
        <v>62</v>
      </c>
      <c r="BO3" s="17" t="s">
        <v>58</v>
      </c>
      <c r="BP3" s="18" t="s">
        <v>59</v>
      </c>
      <c r="BQ3" s="18" t="s">
        <v>60</v>
      </c>
      <c r="BR3" s="18" t="s">
        <v>61</v>
      </c>
      <c r="BS3" s="19" t="s">
        <v>62</v>
      </c>
      <c r="BT3" s="17" t="s">
        <v>58</v>
      </c>
      <c r="BU3" s="18" t="s">
        <v>59</v>
      </c>
      <c r="BV3" s="18" t="s">
        <v>60</v>
      </c>
      <c r="BW3" s="18" t="s">
        <v>61</v>
      </c>
      <c r="BX3" s="19" t="s">
        <v>62</v>
      </c>
      <c r="BY3" s="17" t="s">
        <v>58</v>
      </c>
      <c r="BZ3" s="18" t="s">
        <v>59</v>
      </c>
      <c r="CA3" s="18" t="s">
        <v>60</v>
      </c>
      <c r="CB3" s="18" t="s">
        <v>61</v>
      </c>
      <c r="CC3" s="19" t="s">
        <v>62</v>
      </c>
      <c r="CD3" s="17" t="s">
        <v>58</v>
      </c>
      <c r="CE3" s="18" t="s">
        <v>59</v>
      </c>
      <c r="CF3" s="18" t="s">
        <v>60</v>
      </c>
      <c r="CG3" s="18" t="s">
        <v>61</v>
      </c>
      <c r="CH3" s="19" t="s">
        <v>62</v>
      </c>
      <c r="CI3" s="17" t="s">
        <v>58</v>
      </c>
      <c r="CJ3" s="18" t="s">
        <v>59</v>
      </c>
      <c r="CK3" s="18" t="s">
        <v>60</v>
      </c>
      <c r="CL3" s="18" t="s">
        <v>61</v>
      </c>
      <c r="CM3" s="19" t="s">
        <v>62</v>
      </c>
      <c r="CN3" s="17" t="s">
        <v>58</v>
      </c>
      <c r="CO3" s="18" t="s">
        <v>59</v>
      </c>
      <c r="CP3" s="18" t="s">
        <v>60</v>
      </c>
      <c r="CQ3" s="18" t="s">
        <v>61</v>
      </c>
      <c r="CR3" s="19" t="s">
        <v>62</v>
      </c>
      <c r="CS3" s="17" t="s">
        <v>58</v>
      </c>
      <c r="CT3" s="18" t="s">
        <v>59</v>
      </c>
      <c r="CU3" s="18" t="s">
        <v>60</v>
      </c>
      <c r="CV3" s="18" t="s">
        <v>61</v>
      </c>
      <c r="CW3" s="19" t="s">
        <v>62</v>
      </c>
    </row>
    <row r="4" spans="1:101" s="13" customFormat="1" ht="22.7" customHeight="1" x14ac:dyDescent="0.25">
      <c r="A4" s="37" t="s">
        <v>64</v>
      </c>
      <c r="B4" s="38">
        <v>20</v>
      </c>
      <c r="C4" s="39"/>
      <c r="D4" s="39">
        <v>10</v>
      </c>
      <c r="E4" s="39"/>
      <c r="F4" s="40">
        <v>10</v>
      </c>
      <c r="G4" s="38"/>
      <c r="H4" s="39"/>
      <c r="I4" s="39"/>
      <c r="J4" s="39"/>
      <c r="K4" s="40"/>
      <c r="L4" s="38"/>
      <c r="M4" s="39"/>
      <c r="N4" s="39"/>
      <c r="O4" s="39"/>
      <c r="P4" s="40"/>
      <c r="Q4" s="38"/>
      <c r="R4" s="39"/>
      <c r="S4" s="39">
        <v>10</v>
      </c>
      <c r="T4" s="39"/>
      <c r="U4" s="40">
        <v>10</v>
      </c>
      <c r="V4" s="38">
        <v>20</v>
      </c>
      <c r="W4" s="39"/>
      <c r="X4" s="39">
        <v>10</v>
      </c>
      <c r="Y4" s="39"/>
      <c r="Z4" s="40">
        <v>10</v>
      </c>
      <c r="AA4" s="38">
        <v>20</v>
      </c>
      <c r="AB4" s="39"/>
      <c r="AC4" s="39">
        <v>10</v>
      </c>
      <c r="AD4" s="39"/>
      <c r="AE4" s="40">
        <v>10</v>
      </c>
      <c r="AF4" s="38">
        <v>20</v>
      </c>
      <c r="AG4" s="39"/>
      <c r="AH4" s="39">
        <v>10</v>
      </c>
      <c r="AI4" s="39"/>
      <c r="AJ4" s="40">
        <v>10</v>
      </c>
      <c r="AK4" s="38">
        <v>20</v>
      </c>
      <c r="AL4" s="39"/>
      <c r="AM4" s="39">
        <v>10</v>
      </c>
      <c r="AN4" s="39"/>
      <c r="AO4" s="40">
        <v>10</v>
      </c>
      <c r="AP4" s="38">
        <v>20</v>
      </c>
      <c r="AQ4" s="39"/>
      <c r="AR4" s="39">
        <v>10</v>
      </c>
      <c r="AS4" s="39"/>
      <c r="AT4" s="40">
        <v>10</v>
      </c>
      <c r="AU4" s="38">
        <v>20</v>
      </c>
      <c r="AV4" s="39"/>
      <c r="AW4" s="39">
        <v>10</v>
      </c>
      <c r="AX4" s="39"/>
      <c r="AY4" s="40">
        <v>10</v>
      </c>
      <c r="AZ4" s="38">
        <v>20</v>
      </c>
      <c r="BA4" s="39"/>
      <c r="BB4" s="39">
        <v>10</v>
      </c>
      <c r="BC4" s="39"/>
      <c r="BD4" s="40"/>
      <c r="BE4" s="38">
        <v>20</v>
      </c>
      <c r="BF4" s="39"/>
      <c r="BG4" s="39">
        <v>10</v>
      </c>
      <c r="BH4" s="39"/>
      <c r="BI4" s="40">
        <v>10</v>
      </c>
      <c r="BJ4" s="38">
        <v>20</v>
      </c>
      <c r="BK4" s="39"/>
      <c r="BL4" s="39">
        <v>10</v>
      </c>
      <c r="BM4" s="39"/>
      <c r="BN4" s="40">
        <v>10</v>
      </c>
      <c r="BO4" s="38">
        <v>20</v>
      </c>
      <c r="BP4" s="39"/>
      <c r="BQ4" s="39">
        <v>10</v>
      </c>
      <c r="BR4" s="39"/>
      <c r="BS4" s="40">
        <v>10</v>
      </c>
      <c r="BT4" s="38">
        <v>20</v>
      </c>
      <c r="BU4" s="39"/>
      <c r="BV4" s="39">
        <v>10</v>
      </c>
      <c r="BW4" s="39"/>
      <c r="BX4" s="40">
        <v>10</v>
      </c>
      <c r="BY4" s="38">
        <v>20</v>
      </c>
      <c r="BZ4" s="39"/>
      <c r="CA4" s="39">
        <v>10</v>
      </c>
      <c r="CB4" s="39"/>
      <c r="CC4" s="40">
        <v>10</v>
      </c>
      <c r="CD4" s="38">
        <v>20</v>
      </c>
      <c r="CE4" s="39"/>
      <c r="CF4" s="39">
        <v>10</v>
      </c>
      <c r="CG4" s="39"/>
      <c r="CH4" s="40">
        <v>10</v>
      </c>
      <c r="CI4" s="38">
        <v>20</v>
      </c>
      <c r="CJ4" s="39"/>
      <c r="CK4" s="39">
        <v>10</v>
      </c>
      <c r="CL4" s="39"/>
      <c r="CM4" s="40">
        <v>10</v>
      </c>
      <c r="CN4" s="38">
        <v>20</v>
      </c>
      <c r="CO4" s="39"/>
      <c r="CP4" s="39">
        <v>10</v>
      </c>
      <c r="CQ4" s="39"/>
      <c r="CR4" s="40">
        <v>10</v>
      </c>
      <c r="CS4" s="38">
        <v>20</v>
      </c>
      <c r="CT4" s="39"/>
      <c r="CU4" s="39">
        <v>10</v>
      </c>
      <c r="CV4" s="39"/>
      <c r="CW4" s="40">
        <v>10</v>
      </c>
    </row>
    <row r="5" spans="1:101" s="8" customFormat="1" ht="16.5" customHeight="1" x14ac:dyDescent="0.2">
      <c r="A5" s="32" t="s">
        <v>56</v>
      </c>
      <c r="B5" s="41" t="s">
        <v>63</v>
      </c>
      <c r="C5" s="42"/>
      <c r="D5" s="42" t="s">
        <v>63</v>
      </c>
      <c r="E5" s="42"/>
      <c r="F5" s="43"/>
      <c r="G5" s="69" t="s">
        <v>54</v>
      </c>
      <c r="H5" s="70"/>
      <c r="I5" s="71"/>
      <c r="J5" s="66" t="s">
        <v>71</v>
      </c>
      <c r="K5" s="67"/>
      <c r="L5" s="69" t="s">
        <v>54</v>
      </c>
      <c r="M5" s="70"/>
      <c r="N5" s="70"/>
      <c r="O5" s="70"/>
      <c r="P5" s="67"/>
      <c r="Q5" s="83" t="s">
        <v>72</v>
      </c>
      <c r="R5" s="42"/>
      <c r="S5" s="42" t="s">
        <v>63</v>
      </c>
      <c r="T5" s="42"/>
      <c r="U5" s="43"/>
      <c r="V5" s="41" t="s">
        <v>63</v>
      </c>
      <c r="W5" s="42"/>
      <c r="X5" s="42" t="s">
        <v>63</v>
      </c>
      <c r="Y5" s="42"/>
      <c r="Z5" s="43"/>
      <c r="AA5" s="41" t="s">
        <v>63</v>
      </c>
      <c r="AB5" s="42"/>
      <c r="AC5" s="42" t="s">
        <v>63</v>
      </c>
      <c r="AD5" s="42"/>
      <c r="AE5" s="43"/>
      <c r="AF5" s="41" t="s">
        <v>63</v>
      </c>
      <c r="AG5" s="42"/>
      <c r="AH5" s="42" t="s">
        <v>63</v>
      </c>
      <c r="AI5" s="42"/>
      <c r="AJ5" s="43"/>
      <c r="AK5" s="41" t="s">
        <v>63</v>
      </c>
      <c r="AL5" s="42"/>
      <c r="AM5" s="42" t="s">
        <v>63</v>
      </c>
      <c r="AN5" s="42"/>
      <c r="AO5" s="43"/>
      <c r="AP5" s="41" t="s">
        <v>63</v>
      </c>
      <c r="AQ5" s="42"/>
      <c r="AR5" s="42" t="s">
        <v>63</v>
      </c>
      <c r="AS5" s="42"/>
      <c r="AT5" s="43"/>
      <c r="AU5" s="41" t="s">
        <v>63</v>
      </c>
      <c r="AV5" s="42"/>
      <c r="AW5" s="42" t="s">
        <v>63</v>
      </c>
      <c r="AX5" s="42"/>
      <c r="AY5" s="43"/>
      <c r="AZ5" s="41" t="s">
        <v>63</v>
      </c>
      <c r="BA5" s="42"/>
      <c r="BB5" s="42" t="s">
        <v>63</v>
      </c>
      <c r="BC5" s="66" t="s">
        <v>73</v>
      </c>
      <c r="BD5" s="67"/>
      <c r="BE5" s="41" t="s">
        <v>63</v>
      </c>
      <c r="BF5" s="42"/>
      <c r="BG5" s="42" t="s">
        <v>63</v>
      </c>
      <c r="BH5" s="42"/>
      <c r="BI5" s="43"/>
      <c r="BJ5" s="41" t="s">
        <v>63</v>
      </c>
      <c r="BK5" s="42"/>
      <c r="BL5" s="42" t="s">
        <v>63</v>
      </c>
      <c r="BM5" s="42"/>
      <c r="BN5" s="43"/>
      <c r="BO5" s="41" t="s">
        <v>63</v>
      </c>
      <c r="BP5" s="42"/>
      <c r="BQ5" s="42" t="s">
        <v>63</v>
      </c>
      <c r="BR5" s="42"/>
      <c r="BS5" s="43"/>
      <c r="BT5" s="41" t="s">
        <v>63</v>
      </c>
      <c r="BU5" s="42"/>
      <c r="BV5" s="42" t="s">
        <v>63</v>
      </c>
      <c r="BW5" s="42"/>
      <c r="BX5" s="43"/>
      <c r="BY5" s="41" t="s">
        <v>63</v>
      </c>
      <c r="BZ5" s="42"/>
      <c r="CA5" s="42" t="s">
        <v>63</v>
      </c>
      <c r="CB5" s="42"/>
      <c r="CC5" s="43"/>
      <c r="CD5" s="41" t="s">
        <v>63</v>
      </c>
      <c r="CE5" s="42"/>
      <c r="CF5" s="42" t="s">
        <v>63</v>
      </c>
      <c r="CG5" s="42"/>
      <c r="CH5" s="43"/>
      <c r="CI5" s="41" t="s">
        <v>63</v>
      </c>
      <c r="CJ5" s="42"/>
      <c r="CK5" s="42" t="s">
        <v>63</v>
      </c>
      <c r="CL5" s="42"/>
      <c r="CM5" s="43"/>
      <c r="CN5" s="41" t="s">
        <v>63</v>
      </c>
      <c r="CO5" s="42"/>
      <c r="CP5" s="42" t="s">
        <v>63</v>
      </c>
      <c r="CQ5" s="42"/>
      <c r="CR5" s="43"/>
      <c r="CS5" s="41" t="s">
        <v>63</v>
      </c>
      <c r="CT5" s="42"/>
      <c r="CU5" s="42" t="s">
        <v>63</v>
      </c>
      <c r="CV5" s="42"/>
      <c r="CW5" s="43"/>
    </row>
    <row r="6" spans="1:101" s="8" customFormat="1" ht="16.5" customHeight="1" x14ac:dyDescent="0.2">
      <c r="A6" s="33" t="s">
        <v>57</v>
      </c>
      <c r="B6" s="41" t="s">
        <v>63</v>
      </c>
      <c r="C6" s="42"/>
      <c r="D6" s="42"/>
      <c r="E6" s="42"/>
      <c r="F6" s="44" t="s">
        <v>63</v>
      </c>
      <c r="G6" s="72"/>
      <c r="H6" s="70"/>
      <c r="I6" s="71"/>
      <c r="J6" s="68"/>
      <c r="K6" s="67"/>
      <c r="L6" s="72"/>
      <c r="M6" s="70"/>
      <c r="N6" s="70"/>
      <c r="O6" s="70"/>
      <c r="P6" s="67"/>
      <c r="Q6" s="84"/>
      <c r="R6" s="42"/>
      <c r="S6" s="42"/>
      <c r="T6" s="42"/>
      <c r="U6" s="44" t="s">
        <v>63</v>
      </c>
      <c r="V6" s="41" t="s">
        <v>63</v>
      </c>
      <c r="W6" s="42"/>
      <c r="X6" s="42"/>
      <c r="Y6" s="42"/>
      <c r="Z6" s="44" t="s">
        <v>63</v>
      </c>
      <c r="AA6" s="41" t="s">
        <v>63</v>
      </c>
      <c r="AB6" s="42"/>
      <c r="AC6" s="42"/>
      <c r="AD6" s="42"/>
      <c r="AE6" s="44" t="s">
        <v>63</v>
      </c>
      <c r="AF6" s="41" t="s">
        <v>63</v>
      </c>
      <c r="AG6" s="42"/>
      <c r="AH6" s="42"/>
      <c r="AI6" s="42"/>
      <c r="AJ6" s="44" t="s">
        <v>63</v>
      </c>
      <c r="AK6" s="41" t="s">
        <v>63</v>
      </c>
      <c r="AL6" s="42"/>
      <c r="AM6" s="42"/>
      <c r="AN6" s="42"/>
      <c r="AO6" s="44" t="s">
        <v>63</v>
      </c>
      <c r="AP6" s="41" t="s">
        <v>63</v>
      </c>
      <c r="AQ6" s="42"/>
      <c r="AR6" s="42"/>
      <c r="AS6" s="42"/>
      <c r="AT6" s="44" t="s">
        <v>63</v>
      </c>
      <c r="AU6" s="41" t="s">
        <v>63</v>
      </c>
      <c r="AV6" s="42"/>
      <c r="AW6" s="42"/>
      <c r="AX6" s="42"/>
      <c r="AY6" s="44" t="s">
        <v>63</v>
      </c>
      <c r="AZ6" s="41" t="s">
        <v>63</v>
      </c>
      <c r="BA6" s="42"/>
      <c r="BB6" s="42"/>
      <c r="BC6" s="68"/>
      <c r="BD6" s="67"/>
      <c r="BE6" s="41" t="s">
        <v>63</v>
      </c>
      <c r="BF6" s="42"/>
      <c r="BG6" s="42"/>
      <c r="BH6" s="42"/>
      <c r="BI6" s="44" t="s">
        <v>63</v>
      </c>
      <c r="BJ6" s="41" t="s">
        <v>63</v>
      </c>
      <c r="BK6" s="42"/>
      <c r="BL6" s="42"/>
      <c r="BM6" s="42"/>
      <c r="BN6" s="44" t="s">
        <v>63</v>
      </c>
      <c r="BO6" s="41" t="s">
        <v>63</v>
      </c>
      <c r="BP6" s="42"/>
      <c r="BQ6" s="42"/>
      <c r="BR6" s="42"/>
      <c r="BS6" s="44" t="s">
        <v>63</v>
      </c>
      <c r="BT6" s="41" t="s">
        <v>63</v>
      </c>
      <c r="BU6" s="42"/>
      <c r="BV6" s="42"/>
      <c r="BW6" s="42"/>
      <c r="BX6" s="44" t="s">
        <v>63</v>
      </c>
      <c r="BY6" s="41" t="s">
        <v>63</v>
      </c>
      <c r="BZ6" s="42"/>
      <c r="CA6" s="42"/>
      <c r="CB6" s="42"/>
      <c r="CC6" s="44" t="s">
        <v>63</v>
      </c>
      <c r="CD6" s="41" t="s">
        <v>63</v>
      </c>
      <c r="CE6" s="42"/>
      <c r="CF6" s="42"/>
      <c r="CG6" s="42"/>
      <c r="CH6" s="44" t="s">
        <v>63</v>
      </c>
      <c r="CI6" s="41" t="s">
        <v>63</v>
      </c>
      <c r="CJ6" s="42"/>
      <c r="CK6" s="42"/>
      <c r="CL6" s="42"/>
      <c r="CM6" s="44" t="s">
        <v>63</v>
      </c>
      <c r="CN6" s="41" t="s">
        <v>63</v>
      </c>
      <c r="CO6" s="42"/>
      <c r="CP6" s="42"/>
      <c r="CQ6" s="42"/>
      <c r="CR6" s="44" t="s">
        <v>63</v>
      </c>
      <c r="CS6" s="41" t="s">
        <v>63</v>
      </c>
      <c r="CT6" s="42"/>
      <c r="CU6" s="42"/>
      <c r="CV6" s="42"/>
      <c r="CW6" s="44" t="s">
        <v>63</v>
      </c>
    </row>
    <row r="7" spans="1:101" s="13" customFormat="1" ht="22.7" customHeight="1" x14ac:dyDescent="0.25">
      <c r="A7" s="37" t="s">
        <v>65</v>
      </c>
      <c r="B7" s="38"/>
      <c r="C7" s="39">
        <v>15</v>
      </c>
      <c r="D7" s="39"/>
      <c r="E7" s="39"/>
      <c r="F7" s="40">
        <v>15</v>
      </c>
      <c r="G7" s="38"/>
      <c r="H7" s="39"/>
      <c r="I7" s="39"/>
      <c r="J7" s="39"/>
      <c r="K7" s="40"/>
      <c r="L7" s="38"/>
      <c r="M7" s="39"/>
      <c r="N7" s="39"/>
      <c r="O7" s="39"/>
      <c r="P7" s="40"/>
      <c r="Q7" s="38"/>
      <c r="R7" s="39"/>
      <c r="S7" s="39"/>
      <c r="T7" s="39"/>
      <c r="U7" s="40"/>
      <c r="V7" s="38"/>
      <c r="W7" s="39">
        <v>15</v>
      </c>
      <c r="X7" s="39"/>
      <c r="Y7" s="39"/>
      <c r="Z7" s="40">
        <v>15</v>
      </c>
      <c r="AA7" s="38"/>
      <c r="AB7" s="39">
        <v>15</v>
      </c>
      <c r="AC7" s="39"/>
      <c r="AD7" s="39"/>
      <c r="AE7" s="40">
        <v>15</v>
      </c>
      <c r="AF7" s="38"/>
      <c r="AG7" s="39">
        <v>15</v>
      </c>
      <c r="AH7" s="39"/>
      <c r="AI7" s="39"/>
      <c r="AJ7" s="40">
        <v>15</v>
      </c>
      <c r="AK7" s="38"/>
      <c r="AL7" s="39">
        <v>15</v>
      </c>
      <c r="AM7" s="39"/>
      <c r="AN7" s="39"/>
      <c r="AO7" s="40">
        <v>15</v>
      </c>
      <c r="AP7" s="38"/>
      <c r="AQ7" s="39">
        <v>15</v>
      </c>
      <c r="AR7" s="39"/>
      <c r="AS7" s="39"/>
      <c r="AT7" s="40">
        <v>15</v>
      </c>
      <c r="AU7" s="38"/>
      <c r="AV7" s="39">
        <v>15</v>
      </c>
      <c r="AW7" s="39"/>
      <c r="AX7" s="39"/>
      <c r="AY7" s="40">
        <v>15</v>
      </c>
      <c r="AZ7" s="38"/>
      <c r="BA7" s="39">
        <v>15</v>
      </c>
      <c r="BB7" s="39"/>
      <c r="BC7" s="39"/>
      <c r="BD7" s="40"/>
      <c r="BE7" s="38"/>
      <c r="BF7" s="39">
        <v>15</v>
      </c>
      <c r="BG7" s="39"/>
      <c r="BH7" s="39"/>
      <c r="BI7" s="40">
        <v>15</v>
      </c>
      <c r="BJ7" s="38"/>
      <c r="BK7" s="39">
        <v>15</v>
      </c>
      <c r="BL7" s="39"/>
      <c r="BM7" s="39"/>
      <c r="BN7" s="40">
        <v>15</v>
      </c>
      <c r="BO7" s="38"/>
      <c r="BP7" s="39">
        <v>15</v>
      </c>
      <c r="BQ7" s="39"/>
      <c r="BR7" s="39"/>
      <c r="BS7" s="40">
        <v>15</v>
      </c>
      <c r="BT7" s="38"/>
      <c r="BU7" s="39">
        <v>15</v>
      </c>
      <c r="BV7" s="39"/>
      <c r="BW7" s="39"/>
      <c r="BX7" s="40">
        <v>15</v>
      </c>
      <c r="BY7" s="38"/>
      <c r="BZ7" s="39">
        <v>15</v>
      </c>
      <c r="CA7" s="39"/>
      <c r="CB7" s="39"/>
      <c r="CC7" s="40">
        <v>15</v>
      </c>
      <c r="CD7" s="38"/>
      <c r="CE7" s="39">
        <v>15</v>
      </c>
      <c r="CF7" s="39"/>
      <c r="CG7" s="39"/>
      <c r="CH7" s="40">
        <v>15</v>
      </c>
      <c r="CI7" s="38"/>
      <c r="CJ7" s="39">
        <v>15</v>
      </c>
      <c r="CK7" s="39"/>
      <c r="CL7" s="39"/>
      <c r="CM7" s="40">
        <v>15</v>
      </c>
      <c r="CN7" s="38"/>
      <c r="CO7" s="39">
        <v>15</v>
      </c>
      <c r="CP7" s="39"/>
      <c r="CQ7" s="39"/>
      <c r="CR7" s="40">
        <v>15</v>
      </c>
      <c r="CS7" s="38"/>
      <c r="CT7" s="39">
        <v>15</v>
      </c>
      <c r="CU7" s="39"/>
      <c r="CV7" s="39"/>
      <c r="CW7" s="40">
        <v>15</v>
      </c>
    </row>
    <row r="8" spans="1:101" s="7" customFormat="1" ht="16.5" customHeight="1" x14ac:dyDescent="0.2">
      <c r="A8" s="32" t="s">
        <v>56</v>
      </c>
      <c r="B8" s="41"/>
      <c r="C8" s="42" t="s">
        <v>63</v>
      </c>
      <c r="D8" s="42"/>
      <c r="E8" s="42"/>
      <c r="F8" s="45" t="s">
        <v>63</v>
      </c>
      <c r="G8" s="41"/>
      <c r="H8" s="42"/>
      <c r="I8" s="42"/>
      <c r="J8" s="66" t="s">
        <v>71</v>
      </c>
      <c r="K8" s="67"/>
      <c r="L8" s="69" t="s">
        <v>54</v>
      </c>
      <c r="M8" s="70"/>
      <c r="N8" s="70"/>
      <c r="O8" s="70"/>
      <c r="P8" s="67"/>
      <c r="Q8" s="83" t="s">
        <v>72</v>
      </c>
      <c r="R8" s="73" t="s">
        <v>54</v>
      </c>
      <c r="S8" s="74"/>
      <c r="T8" s="74"/>
      <c r="U8" s="75"/>
      <c r="V8" s="41"/>
      <c r="W8" s="42" t="s">
        <v>63</v>
      </c>
      <c r="X8" s="42"/>
      <c r="Y8" s="42"/>
      <c r="Z8" s="45" t="s">
        <v>63</v>
      </c>
      <c r="AA8" s="41"/>
      <c r="AB8" s="42" t="s">
        <v>63</v>
      </c>
      <c r="AC8" s="42"/>
      <c r="AD8" s="42"/>
      <c r="AE8" s="45" t="s">
        <v>63</v>
      </c>
      <c r="AF8" s="41"/>
      <c r="AG8" s="42" t="s">
        <v>63</v>
      </c>
      <c r="AH8" s="42"/>
      <c r="AI8" s="42"/>
      <c r="AJ8" s="45" t="s">
        <v>63</v>
      </c>
      <c r="AK8" s="41"/>
      <c r="AL8" s="42" t="s">
        <v>63</v>
      </c>
      <c r="AM8" s="42"/>
      <c r="AN8" s="42"/>
      <c r="AO8" s="45" t="s">
        <v>63</v>
      </c>
      <c r="AP8" s="41"/>
      <c r="AQ8" s="42" t="s">
        <v>63</v>
      </c>
      <c r="AR8" s="42"/>
      <c r="AS8" s="42"/>
      <c r="AT8" s="45" t="s">
        <v>63</v>
      </c>
      <c r="AU8" s="41"/>
      <c r="AV8" s="42" t="s">
        <v>63</v>
      </c>
      <c r="AW8" s="42"/>
      <c r="AX8" s="42"/>
      <c r="AY8" s="45" t="s">
        <v>63</v>
      </c>
      <c r="AZ8" s="41"/>
      <c r="BA8" s="42" t="s">
        <v>63</v>
      </c>
      <c r="BB8" s="42"/>
      <c r="BC8" s="66" t="s">
        <v>73</v>
      </c>
      <c r="BD8" s="67"/>
      <c r="BE8" s="41"/>
      <c r="BF8" s="42" t="s">
        <v>63</v>
      </c>
      <c r="BG8" s="42"/>
      <c r="BH8" s="42"/>
      <c r="BI8" s="45" t="s">
        <v>63</v>
      </c>
      <c r="BJ8" s="41"/>
      <c r="BK8" s="42" t="s">
        <v>63</v>
      </c>
      <c r="BL8" s="42"/>
      <c r="BM8" s="42"/>
      <c r="BN8" s="45" t="s">
        <v>63</v>
      </c>
      <c r="BO8" s="41"/>
      <c r="BP8" s="42" t="s">
        <v>63</v>
      </c>
      <c r="BQ8" s="42"/>
      <c r="BR8" s="42"/>
      <c r="BS8" s="45" t="s">
        <v>63</v>
      </c>
      <c r="BT8" s="41"/>
      <c r="BU8" s="42" t="s">
        <v>63</v>
      </c>
      <c r="BV8" s="42"/>
      <c r="BW8" s="42"/>
      <c r="BX8" s="45" t="s">
        <v>63</v>
      </c>
      <c r="BY8" s="41"/>
      <c r="BZ8" s="42" t="s">
        <v>63</v>
      </c>
      <c r="CA8" s="42"/>
      <c r="CB8" s="42"/>
      <c r="CC8" s="45" t="s">
        <v>63</v>
      </c>
      <c r="CD8" s="41"/>
      <c r="CE8" s="42" t="s">
        <v>63</v>
      </c>
      <c r="CF8" s="42"/>
      <c r="CG8" s="42"/>
      <c r="CH8" s="45" t="s">
        <v>63</v>
      </c>
      <c r="CI8" s="41"/>
      <c r="CJ8" s="42" t="s">
        <v>63</v>
      </c>
      <c r="CK8" s="42"/>
      <c r="CL8" s="42"/>
      <c r="CM8" s="45" t="s">
        <v>63</v>
      </c>
      <c r="CN8" s="41"/>
      <c r="CO8" s="42" t="s">
        <v>63</v>
      </c>
      <c r="CP8" s="42"/>
      <c r="CQ8" s="42"/>
      <c r="CR8" s="45" t="s">
        <v>63</v>
      </c>
      <c r="CS8" s="41"/>
      <c r="CT8" s="42" t="s">
        <v>63</v>
      </c>
      <c r="CU8" s="42"/>
      <c r="CV8" s="42"/>
      <c r="CW8" s="45" t="s">
        <v>63</v>
      </c>
    </row>
    <row r="9" spans="1:101" s="7" customFormat="1" ht="16.5" customHeight="1" x14ac:dyDescent="0.2">
      <c r="A9" s="33" t="s">
        <v>57</v>
      </c>
      <c r="B9" s="41"/>
      <c r="C9" s="42" t="s">
        <v>63</v>
      </c>
      <c r="D9" s="42"/>
      <c r="E9" s="42"/>
      <c r="F9" s="44" t="s">
        <v>63</v>
      </c>
      <c r="G9" s="41"/>
      <c r="H9" s="42"/>
      <c r="I9" s="42"/>
      <c r="J9" s="68"/>
      <c r="K9" s="67"/>
      <c r="L9" s="72"/>
      <c r="M9" s="70"/>
      <c r="N9" s="70"/>
      <c r="O9" s="70"/>
      <c r="P9" s="67"/>
      <c r="Q9" s="84"/>
      <c r="R9" s="76"/>
      <c r="S9" s="76"/>
      <c r="T9" s="76"/>
      <c r="U9" s="77"/>
      <c r="V9" s="41"/>
      <c r="W9" s="42" t="s">
        <v>63</v>
      </c>
      <c r="X9" s="42"/>
      <c r="Y9" s="42"/>
      <c r="Z9" s="44" t="s">
        <v>63</v>
      </c>
      <c r="AA9" s="41"/>
      <c r="AB9" s="42" t="s">
        <v>63</v>
      </c>
      <c r="AC9" s="42"/>
      <c r="AD9" s="42"/>
      <c r="AE9" s="44" t="s">
        <v>63</v>
      </c>
      <c r="AF9" s="41"/>
      <c r="AG9" s="42" t="s">
        <v>63</v>
      </c>
      <c r="AH9" s="42"/>
      <c r="AI9" s="42"/>
      <c r="AJ9" s="44" t="s">
        <v>63</v>
      </c>
      <c r="AK9" s="41"/>
      <c r="AL9" s="42" t="s">
        <v>63</v>
      </c>
      <c r="AM9" s="42"/>
      <c r="AN9" s="42"/>
      <c r="AO9" s="44" t="s">
        <v>63</v>
      </c>
      <c r="AP9" s="41"/>
      <c r="AQ9" s="42" t="s">
        <v>63</v>
      </c>
      <c r="AR9" s="42"/>
      <c r="AS9" s="42"/>
      <c r="AT9" s="44" t="s">
        <v>63</v>
      </c>
      <c r="AU9" s="41"/>
      <c r="AV9" s="42" t="s">
        <v>63</v>
      </c>
      <c r="AW9" s="42"/>
      <c r="AX9" s="42"/>
      <c r="AY9" s="44" t="s">
        <v>63</v>
      </c>
      <c r="AZ9" s="41"/>
      <c r="BA9" s="42" t="s">
        <v>63</v>
      </c>
      <c r="BB9" s="42"/>
      <c r="BC9" s="68"/>
      <c r="BD9" s="67"/>
      <c r="BE9" s="41"/>
      <c r="BF9" s="42" t="s">
        <v>63</v>
      </c>
      <c r="BG9" s="42"/>
      <c r="BH9" s="42"/>
      <c r="BI9" s="44" t="s">
        <v>63</v>
      </c>
      <c r="BJ9" s="41"/>
      <c r="BK9" s="42" t="s">
        <v>63</v>
      </c>
      <c r="BL9" s="42"/>
      <c r="BM9" s="42"/>
      <c r="BN9" s="44" t="s">
        <v>63</v>
      </c>
      <c r="BO9" s="41"/>
      <c r="BP9" s="42" t="s">
        <v>63</v>
      </c>
      <c r="BQ9" s="42"/>
      <c r="BR9" s="42"/>
      <c r="BS9" s="44" t="s">
        <v>63</v>
      </c>
      <c r="BT9" s="41"/>
      <c r="BU9" s="42" t="s">
        <v>63</v>
      </c>
      <c r="BV9" s="42"/>
      <c r="BW9" s="42"/>
      <c r="BX9" s="44" t="s">
        <v>63</v>
      </c>
      <c r="BY9" s="41"/>
      <c r="BZ9" s="42" t="s">
        <v>63</v>
      </c>
      <c r="CA9" s="42"/>
      <c r="CB9" s="42"/>
      <c r="CC9" s="44" t="s">
        <v>63</v>
      </c>
      <c r="CD9" s="41"/>
      <c r="CE9" s="42" t="s">
        <v>63</v>
      </c>
      <c r="CF9" s="42"/>
      <c r="CG9" s="42"/>
      <c r="CH9" s="44" t="s">
        <v>63</v>
      </c>
      <c r="CI9" s="41"/>
      <c r="CJ9" s="42" t="s">
        <v>63</v>
      </c>
      <c r="CK9" s="42"/>
      <c r="CL9" s="42"/>
      <c r="CM9" s="44" t="s">
        <v>63</v>
      </c>
      <c r="CN9" s="41"/>
      <c r="CO9" s="42" t="s">
        <v>63</v>
      </c>
      <c r="CP9" s="42"/>
      <c r="CQ9" s="42"/>
      <c r="CR9" s="44" t="s">
        <v>63</v>
      </c>
      <c r="CS9" s="41"/>
      <c r="CT9" s="42" t="s">
        <v>63</v>
      </c>
      <c r="CU9" s="42"/>
      <c r="CV9" s="42"/>
      <c r="CW9" s="44" t="s">
        <v>63</v>
      </c>
    </row>
    <row r="10" spans="1:101" s="13" customFormat="1" ht="22.7" customHeight="1" x14ac:dyDescent="0.25">
      <c r="A10" s="37" t="s">
        <v>76</v>
      </c>
      <c r="B10" s="38">
        <v>20</v>
      </c>
      <c r="C10" s="39">
        <v>10</v>
      </c>
      <c r="D10" s="39"/>
      <c r="E10" s="39">
        <v>20</v>
      </c>
      <c r="F10" s="40"/>
      <c r="G10" s="38">
        <v>20</v>
      </c>
      <c r="H10" s="39">
        <v>10</v>
      </c>
      <c r="I10" s="39"/>
      <c r="J10" s="39"/>
      <c r="K10" s="40"/>
      <c r="L10" s="38">
        <v>20</v>
      </c>
      <c r="M10" s="39">
        <v>10</v>
      </c>
      <c r="N10" s="39"/>
      <c r="O10" s="39">
        <v>20</v>
      </c>
      <c r="P10" s="40"/>
      <c r="Q10" s="57"/>
      <c r="R10" s="39">
        <v>10</v>
      </c>
      <c r="S10" s="39"/>
      <c r="T10" s="39">
        <v>20</v>
      </c>
      <c r="U10" s="40"/>
      <c r="V10" s="38">
        <v>20</v>
      </c>
      <c r="W10" s="39">
        <v>10</v>
      </c>
      <c r="X10" s="39"/>
      <c r="Y10" s="39">
        <v>20</v>
      </c>
      <c r="Z10" s="40"/>
      <c r="AA10" s="38">
        <v>20</v>
      </c>
      <c r="AB10" s="39">
        <v>10</v>
      </c>
      <c r="AC10" s="39"/>
      <c r="AD10" s="39">
        <v>20</v>
      </c>
      <c r="AE10" s="40"/>
      <c r="AF10" s="38">
        <v>20</v>
      </c>
      <c r="AG10" s="39">
        <v>10</v>
      </c>
      <c r="AH10" s="39"/>
      <c r="AI10" s="39">
        <v>20</v>
      </c>
      <c r="AJ10" s="40"/>
      <c r="AK10" s="38">
        <v>20</v>
      </c>
      <c r="AL10" s="39">
        <v>10</v>
      </c>
      <c r="AM10" s="39"/>
      <c r="AN10" s="39">
        <v>20</v>
      </c>
      <c r="AO10" s="40"/>
      <c r="AP10" s="38">
        <v>20</v>
      </c>
      <c r="AQ10" s="39">
        <v>10</v>
      </c>
      <c r="AR10" s="39"/>
      <c r="AS10" s="39">
        <v>20</v>
      </c>
      <c r="AT10" s="40"/>
      <c r="AU10" s="38">
        <v>20</v>
      </c>
      <c r="AV10" s="39">
        <v>10</v>
      </c>
      <c r="AW10" s="39"/>
      <c r="AX10" s="39">
        <v>20</v>
      </c>
      <c r="AY10" s="40"/>
      <c r="AZ10" s="38">
        <v>20</v>
      </c>
      <c r="BA10" s="39">
        <v>10</v>
      </c>
      <c r="BB10" s="39"/>
      <c r="BC10" s="39"/>
      <c r="BD10" s="40"/>
      <c r="BE10" s="38">
        <v>20</v>
      </c>
      <c r="BF10" s="39">
        <v>10</v>
      </c>
      <c r="BG10" s="39"/>
      <c r="BH10" s="39">
        <v>20</v>
      </c>
      <c r="BI10" s="40"/>
      <c r="BJ10" s="38">
        <v>20</v>
      </c>
      <c r="BK10" s="39">
        <v>10</v>
      </c>
      <c r="BL10" s="39"/>
      <c r="BM10" s="39">
        <v>20</v>
      </c>
      <c r="BN10" s="40"/>
      <c r="BO10" s="38">
        <v>20</v>
      </c>
      <c r="BP10" s="39">
        <v>10</v>
      </c>
      <c r="BQ10" s="39"/>
      <c r="BR10" s="39">
        <v>20</v>
      </c>
      <c r="BS10" s="40"/>
      <c r="BT10" s="38">
        <v>20</v>
      </c>
      <c r="BU10" s="39">
        <v>10</v>
      </c>
      <c r="BV10" s="39"/>
      <c r="BW10" s="39">
        <v>20</v>
      </c>
      <c r="BX10" s="40"/>
      <c r="BY10" s="38">
        <v>20</v>
      </c>
      <c r="BZ10" s="39">
        <v>10</v>
      </c>
      <c r="CA10" s="39"/>
      <c r="CB10" s="39">
        <v>20</v>
      </c>
      <c r="CC10" s="40"/>
      <c r="CD10" s="38">
        <v>20</v>
      </c>
      <c r="CE10" s="39">
        <v>10</v>
      </c>
      <c r="CF10" s="39"/>
      <c r="CG10" s="39">
        <v>20</v>
      </c>
      <c r="CH10" s="40"/>
      <c r="CI10" s="38">
        <v>20</v>
      </c>
      <c r="CJ10" s="39">
        <v>10</v>
      </c>
      <c r="CK10" s="39"/>
      <c r="CL10" s="39">
        <v>20</v>
      </c>
      <c r="CM10" s="40"/>
      <c r="CN10" s="38">
        <v>20</v>
      </c>
      <c r="CO10" s="39">
        <v>10</v>
      </c>
      <c r="CP10" s="39"/>
      <c r="CQ10" s="39">
        <v>20</v>
      </c>
      <c r="CR10" s="40"/>
      <c r="CS10" s="38">
        <v>20</v>
      </c>
      <c r="CT10" s="39">
        <v>10</v>
      </c>
      <c r="CU10" s="39"/>
      <c r="CV10" s="39">
        <v>20</v>
      </c>
      <c r="CW10" s="40"/>
    </row>
    <row r="11" spans="1:101" s="7" customFormat="1" ht="16.5" customHeight="1" x14ac:dyDescent="0.2">
      <c r="A11" s="32" t="s">
        <v>56</v>
      </c>
      <c r="B11" s="41" t="s">
        <v>63</v>
      </c>
      <c r="C11" s="42" t="s">
        <v>63</v>
      </c>
      <c r="D11" s="42"/>
      <c r="E11" s="42" t="s">
        <v>63</v>
      </c>
      <c r="F11" s="44"/>
      <c r="G11" s="46" t="s">
        <v>63</v>
      </c>
      <c r="H11" s="47" t="s">
        <v>63</v>
      </c>
      <c r="I11" s="47"/>
      <c r="J11" s="66" t="s">
        <v>71</v>
      </c>
      <c r="K11" s="67"/>
      <c r="L11" s="41" t="s">
        <v>63</v>
      </c>
      <c r="M11" s="42" t="s">
        <v>63</v>
      </c>
      <c r="N11" s="42"/>
      <c r="O11" s="42" t="s">
        <v>63</v>
      </c>
      <c r="P11" s="44"/>
      <c r="Q11" s="83" t="s">
        <v>72</v>
      </c>
      <c r="R11" s="42" t="s">
        <v>63</v>
      </c>
      <c r="S11" s="42"/>
      <c r="T11" s="42" t="s">
        <v>63</v>
      </c>
      <c r="U11" s="44"/>
      <c r="V11" s="41" t="s">
        <v>63</v>
      </c>
      <c r="W11" s="42" t="s">
        <v>63</v>
      </c>
      <c r="X11" s="42"/>
      <c r="Y11" s="42" t="s">
        <v>63</v>
      </c>
      <c r="Z11" s="44"/>
      <c r="AA11" s="41" t="s">
        <v>63</v>
      </c>
      <c r="AB11" s="42" t="s">
        <v>63</v>
      </c>
      <c r="AC11" s="42"/>
      <c r="AD11" s="42" t="s">
        <v>63</v>
      </c>
      <c r="AE11" s="44"/>
      <c r="AF11" s="41" t="s">
        <v>63</v>
      </c>
      <c r="AG11" s="42" t="s">
        <v>63</v>
      </c>
      <c r="AH11" s="42"/>
      <c r="AI11" s="42" t="s">
        <v>63</v>
      </c>
      <c r="AJ11" s="44"/>
      <c r="AK11" s="41" t="s">
        <v>63</v>
      </c>
      <c r="AL11" s="42" t="s">
        <v>63</v>
      </c>
      <c r="AM11" s="42"/>
      <c r="AN11" s="42" t="s">
        <v>63</v>
      </c>
      <c r="AO11" s="44"/>
      <c r="AP11" s="41" t="s">
        <v>63</v>
      </c>
      <c r="AQ11" s="42" t="s">
        <v>63</v>
      </c>
      <c r="AR11" s="42"/>
      <c r="AS11" s="42" t="s">
        <v>63</v>
      </c>
      <c r="AT11" s="44"/>
      <c r="AU11" s="41" t="s">
        <v>63</v>
      </c>
      <c r="AV11" s="42" t="s">
        <v>63</v>
      </c>
      <c r="AW11" s="42"/>
      <c r="AX11" s="42" t="s">
        <v>63</v>
      </c>
      <c r="AY11" s="44"/>
      <c r="AZ11" s="41" t="s">
        <v>63</v>
      </c>
      <c r="BA11" s="42" t="s">
        <v>63</v>
      </c>
      <c r="BB11" s="42"/>
      <c r="BC11" s="66" t="s">
        <v>73</v>
      </c>
      <c r="BD11" s="67"/>
      <c r="BE11" s="41" t="s">
        <v>63</v>
      </c>
      <c r="BF11" s="42" t="s">
        <v>63</v>
      </c>
      <c r="BG11" s="42"/>
      <c r="BH11" s="42" t="s">
        <v>63</v>
      </c>
      <c r="BI11" s="44"/>
      <c r="BJ11" s="41" t="s">
        <v>63</v>
      </c>
      <c r="BK11" s="42" t="s">
        <v>63</v>
      </c>
      <c r="BL11" s="42"/>
      <c r="BM11" s="42" t="s">
        <v>63</v>
      </c>
      <c r="BN11" s="44"/>
      <c r="BO11" s="41" t="s">
        <v>63</v>
      </c>
      <c r="BP11" s="42" t="s">
        <v>63</v>
      </c>
      <c r="BQ11" s="42"/>
      <c r="BR11" s="42" t="s">
        <v>63</v>
      </c>
      <c r="BS11" s="44"/>
      <c r="BT11" s="41" t="s">
        <v>63</v>
      </c>
      <c r="BU11" s="42" t="s">
        <v>63</v>
      </c>
      <c r="BV11" s="42"/>
      <c r="BW11" s="42" t="s">
        <v>63</v>
      </c>
      <c r="BX11" s="44"/>
      <c r="BY11" s="41" t="s">
        <v>63</v>
      </c>
      <c r="BZ11" s="42" t="s">
        <v>63</v>
      </c>
      <c r="CA11" s="42"/>
      <c r="CB11" s="42" t="s">
        <v>63</v>
      </c>
      <c r="CC11" s="44"/>
      <c r="CD11" s="41" t="s">
        <v>63</v>
      </c>
      <c r="CE11" s="42" t="s">
        <v>63</v>
      </c>
      <c r="CF11" s="42"/>
      <c r="CG11" s="42" t="s">
        <v>63</v>
      </c>
      <c r="CH11" s="44"/>
      <c r="CI11" s="41" t="s">
        <v>63</v>
      </c>
      <c r="CJ11" s="42" t="s">
        <v>63</v>
      </c>
      <c r="CK11" s="42"/>
      <c r="CL11" s="42" t="s">
        <v>63</v>
      </c>
      <c r="CM11" s="44"/>
      <c r="CN11" s="41" t="s">
        <v>63</v>
      </c>
      <c r="CO11" s="42" t="s">
        <v>63</v>
      </c>
      <c r="CP11" s="42"/>
      <c r="CQ11" s="42" t="s">
        <v>63</v>
      </c>
      <c r="CR11" s="44"/>
      <c r="CS11" s="41" t="s">
        <v>63</v>
      </c>
      <c r="CT11" s="42" t="s">
        <v>63</v>
      </c>
      <c r="CU11" s="42"/>
      <c r="CV11" s="42" t="s">
        <v>63</v>
      </c>
      <c r="CW11" s="44"/>
    </row>
    <row r="12" spans="1:101" s="7" customFormat="1" ht="16.5" customHeight="1" x14ac:dyDescent="0.2">
      <c r="A12" s="33" t="s">
        <v>57</v>
      </c>
      <c r="B12" s="41" t="s">
        <v>63</v>
      </c>
      <c r="C12" s="42"/>
      <c r="D12" s="42"/>
      <c r="E12" s="42" t="s">
        <v>63</v>
      </c>
      <c r="F12" s="44"/>
      <c r="G12" s="46" t="s">
        <v>63</v>
      </c>
      <c r="H12" s="47"/>
      <c r="I12" s="47"/>
      <c r="J12" s="68"/>
      <c r="K12" s="67"/>
      <c r="L12" s="41" t="s">
        <v>63</v>
      </c>
      <c r="M12" s="42"/>
      <c r="N12" s="42"/>
      <c r="O12" s="42" t="s">
        <v>63</v>
      </c>
      <c r="P12" s="44"/>
      <c r="Q12" s="84"/>
      <c r="R12" s="42"/>
      <c r="S12" s="42"/>
      <c r="T12" s="42" t="s">
        <v>63</v>
      </c>
      <c r="U12" s="44"/>
      <c r="V12" s="41" t="s">
        <v>63</v>
      </c>
      <c r="W12" s="42"/>
      <c r="X12" s="42"/>
      <c r="Y12" s="42" t="s">
        <v>63</v>
      </c>
      <c r="Z12" s="44"/>
      <c r="AA12" s="41" t="s">
        <v>63</v>
      </c>
      <c r="AB12" s="42"/>
      <c r="AC12" s="42"/>
      <c r="AD12" s="42" t="s">
        <v>63</v>
      </c>
      <c r="AE12" s="44"/>
      <c r="AF12" s="41" t="s">
        <v>63</v>
      </c>
      <c r="AG12" s="42"/>
      <c r="AH12" s="42"/>
      <c r="AI12" s="42" t="s">
        <v>63</v>
      </c>
      <c r="AJ12" s="44"/>
      <c r="AK12" s="41" t="s">
        <v>63</v>
      </c>
      <c r="AL12" s="42"/>
      <c r="AM12" s="42"/>
      <c r="AN12" s="42" t="s">
        <v>63</v>
      </c>
      <c r="AO12" s="44"/>
      <c r="AP12" s="41" t="s">
        <v>63</v>
      </c>
      <c r="AQ12" s="42"/>
      <c r="AR12" s="42"/>
      <c r="AS12" s="42" t="s">
        <v>63</v>
      </c>
      <c r="AT12" s="44"/>
      <c r="AU12" s="41" t="s">
        <v>63</v>
      </c>
      <c r="AV12" s="42"/>
      <c r="AW12" s="42"/>
      <c r="AX12" s="42" t="s">
        <v>63</v>
      </c>
      <c r="AY12" s="44"/>
      <c r="AZ12" s="41" t="s">
        <v>63</v>
      </c>
      <c r="BA12" s="42"/>
      <c r="BB12" s="42"/>
      <c r="BC12" s="68"/>
      <c r="BD12" s="67"/>
      <c r="BE12" s="41" t="s">
        <v>63</v>
      </c>
      <c r="BF12" s="42"/>
      <c r="BG12" s="42"/>
      <c r="BH12" s="42" t="s">
        <v>63</v>
      </c>
      <c r="BI12" s="44"/>
      <c r="BJ12" s="41" t="s">
        <v>63</v>
      </c>
      <c r="BK12" s="42"/>
      <c r="BL12" s="42"/>
      <c r="BM12" s="42" t="s">
        <v>63</v>
      </c>
      <c r="BN12" s="44"/>
      <c r="BO12" s="41" t="s">
        <v>63</v>
      </c>
      <c r="BP12" s="42"/>
      <c r="BQ12" s="42"/>
      <c r="BR12" s="42" t="s">
        <v>63</v>
      </c>
      <c r="BS12" s="44"/>
      <c r="BT12" s="41" t="s">
        <v>63</v>
      </c>
      <c r="BU12" s="42"/>
      <c r="BV12" s="42"/>
      <c r="BW12" s="42" t="s">
        <v>63</v>
      </c>
      <c r="BX12" s="44"/>
      <c r="BY12" s="41" t="s">
        <v>63</v>
      </c>
      <c r="BZ12" s="42"/>
      <c r="CA12" s="42"/>
      <c r="CB12" s="42" t="s">
        <v>63</v>
      </c>
      <c r="CC12" s="44"/>
      <c r="CD12" s="41" t="s">
        <v>63</v>
      </c>
      <c r="CE12" s="42"/>
      <c r="CF12" s="42"/>
      <c r="CG12" s="42" t="s">
        <v>63</v>
      </c>
      <c r="CH12" s="44"/>
      <c r="CI12" s="41" t="s">
        <v>63</v>
      </c>
      <c r="CJ12" s="42"/>
      <c r="CK12" s="42"/>
      <c r="CL12" s="42" t="s">
        <v>63</v>
      </c>
      <c r="CM12" s="44"/>
      <c r="CN12" s="41" t="s">
        <v>63</v>
      </c>
      <c r="CO12" s="42"/>
      <c r="CP12" s="42"/>
      <c r="CQ12" s="42" t="s">
        <v>63</v>
      </c>
      <c r="CR12" s="44"/>
      <c r="CS12" s="41" t="s">
        <v>63</v>
      </c>
      <c r="CT12" s="42"/>
      <c r="CU12" s="42"/>
      <c r="CV12" s="42" t="s">
        <v>63</v>
      </c>
      <c r="CW12" s="44"/>
    </row>
    <row r="13" spans="1:101" s="13" customFormat="1" ht="22.7" customHeight="1" x14ac:dyDescent="0.25">
      <c r="A13" s="37" t="s">
        <v>66</v>
      </c>
      <c r="B13" s="38"/>
      <c r="C13" s="39">
        <v>20</v>
      </c>
      <c r="D13" s="39">
        <v>10</v>
      </c>
      <c r="E13" s="39">
        <v>20</v>
      </c>
      <c r="F13" s="40"/>
      <c r="G13" s="38"/>
      <c r="H13" s="39"/>
      <c r="I13" s="39"/>
      <c r="J13" s="55"/>
      <c r="K13" s="56"/>
      <c r="L13" s="38"/>
      <c r="M13" s="39">
        <v>20</v>
      </c>
      <c r="N13" s="39">
        <v>10</v>
      </c>
      <c r="O13" s="39">
        <v>20</v>
      </c>
      <c r="P13" s="40"/>
      <c r="Q13" s="57"/>
      <c r="R13" s="39">
        <v>20</v>
      </c>
      <c r="S13" s="39">
        <v>10</v>
      </c>
      <c r="T13" s="39">
        <v>20</v>
      </c>
      <c r="U13" s="40"/>
      <c r="V13" s="38"/>
      <c r="W13" s="39">
        <v>20</v>
      </c>
      <c r="X13" s="39">
        <v>10</v>
      </c>
      <c r="Y13" s="39">
        <v>20</v>
      </c>
      <c r="Z13" s="40"/>
      <c r="AA13" s="38"/>
      <c r="AB13" s="39">
        <v>20</v>
      </c>
      <c r="AC13" s="39">
        <v>10</v>
      </c>
      <c r="AD13" s="39">
        <v>20</v>
      </c>
      <c r="AE13" s="40"/>
      <c r="AF13" s="38"/>
      <c r="AG13" s="39">
        <v>20</v>
      </c>
      <c r="AH13" s="39">
        <v>10</v>
      </c>
      <c r="AI13" s="39">
        <v>20</v>
      </c>
      <c r="AJ13" s="40"/>
      <c r="AK13" s="38"/>
      <c r="AL13" s="39">
        <v>20</v>
      </c>
      <c r="AM13" s="39">
        <v>10</v>
      </c>
      <c r="AN13" s="39">
        <v>20</v>
      </c>
      <c r="AO13" s="40"/>
      <c r="AP13" s="38"/>
      <c r="AQ13" s="39">
        <v>20</v>
      </c>
      <c r="AR13" s="39">
        <v>10</v>
      </c>
      <c r="AS13" s="39">
        <v>20</v>
      </c>
      <c r="AT13" s="40"/>
      <c r="AU13" s="38"/>
      <c r="AV13" s="39">
        <v>20</v>
      </c>
      <c r="AW13" s="39">
        <v>10</v>
      </c>
      <c r="AX13" s="39">
        <v>20</v>
      </c>
      <c r="AY13" s="40"/>
      <c r="AZ13" s="38"/>
      <c r="BA13" s="39">
        <v>20</v>
      </c>
      <c r="BB13" s="39">
        <v>10</v>
      </c>
      <c r="BC13" s="39"/>
      <c r="BD13" s="40"/>
      <c r="BE13" s="38"/>
      <c r="BF13" s="39">
        <v>20</v>
      </c>
      <c r="BG13" s="39">
        <v>10</v>
      </c>
      <c r="BH13" s="39">
        <v>20</v>
      </c>
      <c r="BI13" s="40"/>
      <c r="BJ13" s="38"/>
      <c r="BK13" s="39">
        <v>20</v>
      </c>
      <c r="BL13" s="39">
        <v>10</v>
      </c>
      <c r="BM13" s="39">
        <v>20</v>
      </c>
      <c r="BN13" s="40"/>
      <c r="BO13" s="38"/>
      <c r="BP13" s="39">
        <v>20</v>
      </c>
      <c r="BQ13" s="39">
        <v>10</v>
      </c>
      <c r="BR13" s="39">
        <v>20</v>
      </c>
      <c r="BS13" s="40"/>
      <c r="BT13" s="38"/>
      <c r="BU13" s="39">
        <v>20</v>
      </c>
      <c r="BV13" s="39">
        <v>10</v>
      </c>
      <c r="BW13" s="39">
        <v>20</v>
      </c>
      <c r="BX13" s="40"/>
      <c r="BY13" s="38"/>
      <c r="BZ13" s="39">
        <v>20</v>
      </c>
      <c r="CA13" s="39">
        <v>10</v>
      </c>
      <c r="CB13" s="39">
        <v>20</v>
      </c>
      <c r="CC13" s="40"/>
      <c r="CD13" s="38"/>
      <c r="CE13" s="39">
        <v>20</v>
      </c>
      <c r="CF13" s="39">
        <v>10</v>
      </c>
      <c r="CG13" s="39">
        <v>20</v>
      </c>
      <c r="CH13" s="40"/>
      <c r="CI13" s="38"/>
      <c r="CJ13" s="39">
        <v>20</v>
      </c>
      <c r="CK13" s="39">
        <v>10</v>
      </c>
      <c r="CL13" s="39">
        <v>20</v>
      </c>
      <c r="CM13" s="40"/>
      <c r="CN13" s="38"/>
      <c r="CO13" s="39">
        <v>20</v>
      </c>
      <c r="CP13" s="39">
        <v>10</v>
      </c>
      <c r="CQ13" s="39">
        <v>20</v>
      </c>
      <c r="CR13" s="40"/>
      <c r="CS13" s="38"/>
      <c r="CT13" s="39">
        <v>20</v>
      </c>
      <c r="CU13" s="39">
        <v>10</v>
      </c>
      <c r="CV13" s="39">
        <v>20</v>
      </c>
      <c r="CW13" s="40"/>
    </row>
    <row r="14" spans="1:101" s="7" customFormat="1" ht="16.5" customHeight="1" x14ac:dyDescent="0.2">
      <c r="A14" s="32" t="s">
        <v>56</v>
      </c>
      <c r="B14" s="41"/>
      <c r="C14" s="42" t="s">
        <v>63</v>
      </c>
      <c r="D14" s="42" t="s">
        <v>63</v>
      </c>
      <c r="E14" s="42" t="s">
        <v>63</v>
      </c>
      <c r="F14" s="44"/>
      <c r="G14" s="69" t="s">
        <v>54</v>
      </c>
      <c r="H14" s="70"/>
      <c r="I14" s="71"/>
      <c r="J14" s="66" t="s">
        <v>71</v>
      </c>
      <c r="K14" s="67"/>
      <c r="L14" s="41"/>
      <c r="M14" s="42" t="s">
        <v>63</v>
      </c>
      <c r="N14" s="42" t="s">
        <v>63</v>
      </c>
      <c r="O14" s="42" t="s">
        <v>63</v>
      </c>
      <c r="P14" s="44"/>
      <c r="Q14" s="83" t="s">
        <v>72</v>
      </c>
      <c r="R14" s="42" t="s">
        <v>63</v>
      </c>
      <c r="S14" s="42" t="s">
        <v>63</v>
      </c>
      <c r="T14" s="42" t="s">
        <v>63</v>
      </c>
      <c r="U14" s="44"/>
      <c r="V14" s="41"/>
      <c r="W14" s="42" t="s">
        <v>63</v>
      </c>
      <c r="X14" s="42" t="s">
        <v>63</v>
      </c>
      <c r="Y14" s="42" t="s">
        <v>63</v>
      </c>
      <c r="Z14" s="44"/>
      <c r="AA14" s="41"/>
      <c r="AB14" s="42" t="s">
        <v>63</v>
      </c>
      <c r="AC14" s="42" t="s">
        <v>63</v>
      </c>
      <c r="AD14" s="42" t="s">
        <v>63</v>
      </c>
      <c r="AE14" s="44"/>
      <c r="AF14" s="41"/>
      <c r="AG14" s="42" t="s">
        <v>63</v>
      </c>
      <c r="AH14" s="42" t="s">
        <v>63</v>
      </c>
      <c r="AI14" s="42" t="s">
        <v>63</v>
      </c>
      <c r="AJ14" s="44"/>
      <c r="AK14" s="41"/>
      <c r="AL14" s="42" t="s">
        <v>63</v>
      </c>
      <c r="AM14" s="42" t="s">
        <v>63</v>
      </c>
      <c r="AN14" s="42" t="s">
        <v>63</v>
      </c>
      <c r="AO14" s="44"/>
      <c r="AP14" s="41"/>
      <c r="AQ14" s="42" t="s">
        <v>63</v>
      </c>
      <c r="AR14" s="42" t="s">
        <v>63</v>
      </c>
      <c r="AS14" s="42" t="s">
        <v>63</v>
      </c>
      <c r="AT14" s="44"/>
      <c r="AU14" s="41"/>
      <c r="AV14" s="42" t="s">
        <v>63</v>
      </c>
      <c r="AW14" s="42" t="s">
        <v>63</v>
      </c>
      <c r="AX14" s="42" t="s">
        <v>63</v>
      </c>
      <c r="AY14" s="44"/>
      <c r="AZ14" s="41"/>
      <c r="BA14" s="42" t="s">
        <v>63</v>
      </c>
      <c r="BB14" s="42" t="s">
        <v>63</v>
      </c>
      <c r="BC14" s="66" t="s">
        <v>73</v>
      </c>
      <c r="BD14" s="67"/>
      <c r="BE14" s="41"/>
      <c r="BF14" s="42" t="s">
        <v>63</v>
      </c>
      <c r="BG14" s="42" t="s">
        <v>63</v>
      </c>
      <c r="BH14" s="42" t="s">
        <v>63</v>
      </c>
      <c r="BI14" s="44"/>
      <c r="BJ14" s="41"/>
      <c r="BK14" s="42" t="s">
        <v>63</v>
      </c>
      <c r="BL14" s="42" t="s">
        <v>63</v>
      </c>
      <c r="BM14" s="42" t="s">
        <v>63</v>
      </c>
      <c r="BN14" s="44"/>
      <c r="BO14" s="41"/>
      <c r="BP14" s="42" t="s">
        <v>63</v>
      </c>
      <c r="BQ14" s="42" t="s">
        <v>63</v>
      </c>
      <c r="BR14" s="42" t="s">
        <v>63</v>
      </c>
      <c r="BS14" s="44"/>
      <c r="BT14" s="41"/>
      <c r="BU14" s="42" t="s">
        <v>63</v>
      </c>
      <c r="BV14" s="42" t="s">
        <v>63</v>
      </c>
      <c r="BW14" s="42" t="s">
        <v>63</v>
      </c>
      <c r="BX14" s="44"/>
      <c r="BY14" s="41"/>
      <c r="BZ14" s="42" t="s">
        <v>63</v>
      </c>
      <c r="CA14" s="42" t="s">
        <v>63</v>
      </c>
      <c r="CB14" s="42" t="s">
        <v>63</v>
      </c>
      <c r="CC14" s="44"/>
      <c r="CD14" s="41"/>
      <c r="CE14" s="42" t="s">
        <v>63</v>
      </c>
      <c r="CF14" s="42" t="s">
        <v>63</v>
      </c>
      <c r="CG14" s="42" t="s">
        <v>63</v>
      </c>
      <c r="CH14" s="44"/>
      <c r="CI14" s="41"/>
      <c r="CJ14" s="42" t="s">
        <v>63</v>
      </c>
      <c r="CK14" s="42" t="s">
        <v>63</v>
      </c>
      <c r="CL14" s="42" t="s">
        <v>63</v>
      </c>
      <c r="CM14" s="44"/>
      <c r="CN14" s="41"/>
      <c r="CO14" s="42" t="s">
        <v>63</v>
      </c>
      <c r="CP14" s="42" t="s">
        <v>63</v>
      </c>
      <c r="CQ14" s="42" t="s">
        <v>63</v>
      </c>
      <c r="CR14" s="44"/>
      <c r="CS14" s="41"/>
      <c r="CT14" s="42" t="s">
        <v>63</v>
      </c>
      <c r="CU14" s="42" t="s">
        <v>63</v>
      </c>
      <c r="CV14" s="42" t="s">
        <v>63</v>
      </c>
      <c r="CW14" s="44"/>
    </row>
    <row r="15" spans="1:101" s="7" customFormat="1" ht="16.5" customHeight="1" x14ac:dyDescent="0.2">
      <c r="A15" s="33" t="s">
        <v>57</v>
      </c>
      <c r="B15" s="41"/>
      <c r="C15" s="42" t="s">
        <v>63</v>
      </c>
      <c r="D15" s="42"/>
      <c r="E15" s="42" t="s">
        <v>63</v>
      </c>
      <c r="F15" s="44"/>
      <c r="G15" s="72"/>
      <c r="H15" s="70"/>
      <c r="I15" s="71"/>
      <c r="J15" s="68"/>
      <c r="K15" s="67"/>
      <c r="L15" s="41"/>
      <c r="M15" s="42" t="s">
        <v>63</v>
      </c>
      <c r="N15" s="42"/>
      <c r="O15" s="42" t="s">
        <v>63</v>
      </c>
      <c r="P15" s="44"/>
      <c r="Q15" s="84"/>
      <c r="R15" s="42" t="s">
        <v>63</v>
      </c>
      <c r="S15" s="42"/>
      <c r="T15" s="42" t="s">
        <v>63</v>
      </c>
      <c r="U15" s="44"/>
      <c r="V15" s="41"/>
      <c r="W15" s="42" t="s">
        <v>63</v>
      </c>
      <c r="X15" s="42"/>
      <c r="Y15" s="42" t="s">
        <v>63</v>
      </c>
      <c r="Z15" s="44"/>
      <c r="AA15" s="41"/>
      <c r="AB15" s="42" t="s">
        <v>63</v>
      </c>
      <c r="AC15" s="42"/>
      <c r="AD15" s="42" t="s">
        <v>63</v>
      </c>
      <c r="AE15" s="44"/>
      <c r="AF15" s="41"/>
      <c r="AG15" s="42" t="s">
        <v>63</v>
      </c>
      <c r="AH15" s="42"/>
      <c r="AI15" s="42" t="s">
        <v>63</v>
      </c>
      <c r="AJ15" s="44"/>
      <c r="AK15" s="41"/>
      <c r="AL15" s="42" t="s">
        <v>63</v>
      </c>
      <c r="AM15" s="42"/>
      <c r="AN15" s="42" t="s">
        <v>63</v>
      </c>
      <c r="AO15" s="44"/>
      <c r="AP15" s="41"/>
      <c r="AQ15" s="42" t="s">
        <v>63</v>
      </c>
      <c r="AR15" s="42"/>
      <c r="AS15" s="42" t="s">
        <v>63</v>
      </c>
      <c r="AT15" s="44"/>
      <c r="AU15" s="41"/>
      <c r="AV15" s="42" t="s">
        <v>63</v>
      </c>
      <c r="AW15" s="42"/>
      <c r="AX15" s="42" t="s">
        <v>63</v>
      </c>
      <c r="AY15" s="44"/>
      <c r="AZ15" s="41"/>
      <c r="BA15" s="42" t="s">
        <v>63</v>
      </c>
      <c r="BB15" s="42"/>
      <c r="BC15" s="68"/>
      <c r="BD15" s="67"/>
      <c r="BE15" s="41"/>
      <c r="BF15" s="42" t="s">
        <v>63</v>
      </c>
      <c r="BG15" s="42"/>
      <c r="BH15" s="42" t="s">
        <v>63</v>
      </c>
      <c r="BI15" s="44"/>
      <c r="BJ15" s="41"/>
      <c r="BK15" s="42" t="s">
        <v>63</v>
      </c>
      <c r="BL15" s="42"/>
      <c r="BM15" s="42" t="s">
        <v>63</v>
      </c>
      <c r="BN15" s="44"/>
      <c r="BO15" s="41"/>
      <c r="BP15" s="42" t="s">
        <v>63</v>
      </c>
      <c r="BQ15" s="42"/>
      <c r="BR15" s="42" t="s">
        <v>63</v>
      </c>
      <c r="BS15" s="44"/>
      <c r="BT15" s="41"/>
      <c r="BU15" s="42" t="s">
        <v>63</v>
      </c>
      <c r="BV15" s="42"/>
      <c r="BW15" s="42" t="s">
        <v>63</v>
      </c>
      <c r="BX15" s="44"/>
      <c r="BY15" s="41"/>
      <c r="BZ15" s="42" t="s">
        <v>63</v>
      </c>
      <c r="CA15" s="42"/>
      <c r="CB15" s="42" t="s">
        <v>63</v>
      </c>
      <c r="CC15" s="44"/>
      <c r="CD15" s="41"/>
      <c r="CE15" s="42" t="s">
        <v>63</v>
      </c>
      <c r="CF15" s="42"/>
      <c r="CG15" s="42" t="s">
        <v>63</v>
      </c>
      <c r="CH15" s="44"/>
      <c r="CI15" s="41"/>
      <c r="CJ15" s="42" t="s">
        <v>63</v>
      </c>
      <c r="CK15" s="42"/>
      <c r="CL15" s="42" t="s">
        <v>63</v>
      </c>
      <c r="CM15" s="44"/>
      <c r="CN15" s="41"/>
      <c r="CO15" s="42" t="s">
        <v>63</v>
      </c>
      <c r="CP15" s="42"/>
      <c r="CQ15" s="42" t="s">
        <v>63</v>
      </c>
      <c r="CR15" s="44"/>
      <c r="CS15" s="41"/>
      <c r="CT15" s="42" t="s">
        <v>63</v>
      </c>
      <c r="CU15" s="42"/>
      <c r="CV15" s="42" t="s">
        <v>63</v>
      </c>
      <c r="CW15" s="44"/>
    </row>
    <row r="16" spans="1:101" s="13" customFormat="1" ht="22.7" customHeight="1" x14ac:dyDescent="0.25">
      <c r="A16" s="37" t="s">
        <v>67</v>
      </c>
      <c r="B16" s="38">
        <v>10</v>
      </c>
      <c r="C16" s="39"/>
      <c r="D16" s="39"/>
      <c r="E16" s="39">
        <v>20</v>
      </c>
      <c r="F16" s="40">
        <v>20</v>
      </c>
      <c r="G16" s="38">
        <v>10</v>
      </c>
      <c r="H16" s="39"/>
      <c r="I16" s="39"/>
      <c r="J16" s="55"/>
      <c r="K16" s="56"/>
      <c r="L16" s="38">
        <v>10</v>
      </c>
      <c r="M16" s="39"/>
      <c r="N16" s="39"/>
      <c r="O16" s="39">
        <v>20</v>
      </c>
      <c r="P16" s="40">
        <v>20</v>
      </c>
      <c r="Q16" s="57"/>
      <c r="R16" s="39"/>
      <c r="S16" s="39"/>
      <c r="T16" s="39">
        <v>20</v>
      </c>
      <c r="U16" s="40">
        <v>20</v>
      </c>
      <c r="V16" s="38">
        <v>10</v>
      </c>
      <c r="W16" s="39"/>
      <c r="X16" s="39"/>
      <c r="Y16" s="39">
        <v>20</v>
      </c>
      <c r="Z16" s="40">
        <v>20</v>
      </c>
      <c r="AA16" s="38">
        <v>10</v>
      </c>
      <c r="AB16" s="39"/>
      <c r="AC16" s="39"/>
      <c r="AD16" s="39">
        <v>20</v>
      </c>
      <c r="AE16" s="40">
        <v>20</v>
      </c>
      <c r="AF16" s="38">
        <v>10</v>
      </c>
      <c r="AG16" s="39"/>
      <c r="AH16" s="39"/>
      <c r="AI16" s="39">
        <v>20</v>
      </c>
      <c r="AJ16" s="40">
        <v>20</v>
      </c>
      <c r="AK16" s="38">
        <v>10</v>
      </c>
      <c r="AL16" s="39"/>
      <c r="AM16" s="39"/>
      <c r="AN16" s="39">
        <v>20</v>
      </c>
      <c r="AO16" s="40">
        <v>20</v>
      </c>
      <c r="AP16" s="38">
        <v>10</v>
      </c>
      <c r="AQ16" s="39"/>
      <c r="AR16" s="39"/>
      <c r="AS16" s="39">
        <v>20</v>
      </c>
      <c r="AT16" s="40">
        <v>20</v>
      </c>
      <c r="AU16" s="38">
        <v>10</v>
      </c>
      <c r="AV16" s="39"/>
      <c r="AW16" s="39"/>
      <c r="AX16" s="39">
        <v>20</v>
      </c>
      <c r="AY16" s="40">
        <v>20</v>
      </c>
      <c r="AZ16" s="38">
        <v>10</v>
      </c>
      <c r="BA16" s="39"/>
      <c r="BB16" s="39"/>
      <c r="BC16" s="39"/>
      <c r="BD16" s="40"/>
      <c r="BE16" s="38">
        <v>10</v>
      </c>
      <c r="BF16" s="39"/>
      <c r="BG16" s="39"/>
      <c r="BH16" s="39">
        <v>20</v>
      </c>
      <c r="BI16" s="40">
        <v>20</v>
      </c>
      <c r="BJ16" s="38">
        <v>10</v>
      </c>
      <c r="BK16" s="39"/>
      <c r="BL16" s="39"/>
      <c r="BM16" s="39">
        <v>20</v>
      </c>
      <c r="BN16" s="40">
        <v>20</v>
      </c>
      <c r="BO16" s="38">
        <v>10</v>
      </c>
      <c r="BP16" s="39"/>
      <c r="BQ16" s="39"/>
      <c r="BR16" s="39">
        <v>20</v>
      </c>
      <c r="BS16" s="40">
        <v>20</v>
      </c>
      <c r="BT16" s="38">
        <v>10</v>
      </c>
      <c r="BU16" s="39"/>
      <c r="BV16" s="39"/>
      <c r="BW16" s="39">
        <v>20</v>
      </c>
      <c r="BX16" s="40">
        <v>20</v>
      </c>
      <c r="BY16" s="38"/>
      <c r="BZ16" s="39"/>
      <c r="CA16" s="39"/>
      <c r="CB16" s="39"/>
      <c r="CC16" s="40"/>
      <c r="CD16" s="38"/>
      <c r="CE16" s="39"/>
      <c r="CF16" s="39"/>
      <c r="CG16" s="39"/>
      <c r="CH16" s="40"/>
      <c r="CI16" s="38"/>
      <c r="CJ16" s="39"/>
      <c r="CK16" s="39"/>
      <c r="CL16" s="39"/>
      <c r="CM16" s="40"/>
      <c r="CN16" s="38"/>
      <c r="CO16" s="39"/>
      <c r="CP16" s="39"/>
      <c r="CQ16" s="39"/>
      <c r="CR16" s="40"/>
      <c r="CS16" s="38"/>
      <c r="CT16" s="39"/>
      <c r="CU16" s="39"/>
      <c r="CV16" s="39"/>
      <c r="CW16" s="40"/>
    </row>
    <row r="17" spans="1:101" s="7" customFormat="1" ht="16.5" customHeight="1" x14ac:dyDescent="0.2">
      <c r="A17" s="32" t="s">
        <v>56</v>
      </c>
      <c r="B17" s="41" t="s">
        <v>63</v>
      </c>
      <c r="C17" s="42"/>
      <c r="D17" s="42"/>
      <c r="E17" s="42" t="s">
        <v>63</v>
      </c>
      <c r="F17" s="44" t="s">
        <v>63</v>
      </c>
      <c r="G17" s="41" t="s">
        <v>63</v>
      </c>
      <c r="H17" s="42"/>
      <c r="I17" s="42"/>
      <c r="J17" s="66" t="s">
        <v>71</v>
      </c>
      <c r="K17" s="67"/>
      <c r="L17" s="41" t="s">
        <v>63</v>
      </c>
      <c r="M17" s="42"/>
      <c r="N17" s="42"/>
      <c r="O17" s="42" t="s">
        <v>63</v>
      </c>
      <c r="P17" s="44" t="s">
        <v>63</v>
      </c>
      <c r="Q17" s="83" t="s">
        <v>72</v>
      </c>
      <c r="R17" s="42"/>
      <c r="S17" s="42"/>
      <c r="T17" s="42" t="s">
        <v>63</v>
      </c>
      <c r="U17" s="44" t="s">
        <v>63</v>
      </c>
      <c r="V17" s="41" t="s">
        <v>63</v>
      </c>
      <c r="W17" s="42"/>
      <c r="X17" s="42"/>
      <c r="Y17" s="42" t="s">
        <v>63</v>
      </c>
      <c r="Z17" s="44" t="s">
        <v>63</v>
      </c>
      <c r="AA17" s="41" t="s">
        <v>63</v>
      </c>
      <c r="AB17" s="42"/>
      <c r="AC17" s="42"/>
      <c r="AD17" s="42" t="s">
        <v>63</v>
      </c>
      <c r="AE17" s="44" t="s">
        <v>63</v>
      </c>
      <c r="AF17" s="41" t="s">
        <v>63</v>
      </c>
      <c r="AG17" s="42"/>
      <c r="AH17" s="42"/>
      <c r="AI17" s="42" t="s">
        <v>63</v>
      </c>
      <c r="AJ17" s="44" t="s">
        <v>63</v>
      </c>
      <c r="AK17" s="41" t="s">
        <v>63</v>
      </c>
      <c r="AL17" s="42"/>
      <c r="AM17" s="42"/>
      <c r="AN17" s="42" t="s">
        <v>63</v>
      </c>
      <c r="AO17" s="44" t="s">
        <v>63</v>
      </c>
      <c r="AP17" s="41" t="s">
        <v>63</v>
      </c>
      <c r="AQ17" s="42"/>
      <c r="AR17" s="42"/>
      <c r="AS17" s="42" t="s">
        <v>63</v>
      </c>
      <c r="AT17" s="44" t="s">
        <v>63</v>
      </c>
      <c r="AU17" s="41" t="s">
        <v>63</v>
      </c>
      <c r="AV17" s="42"/>
      <c r="AW17" s="42"/>
      <c r="AX17" s="42" t="s">
        <v>63</v>
      </c>
      <c r="AY17" s="44" t="s">
        <v>63</v>
      </c>
      <c r="AZ17" s="41" t="s">
        <v>63</v>
      </c>
      <c r="BA17" s="42"/>
      <c r="BB17" s="42"/>
      <c r="BC17" s="66" t="s">
        <v>73</v>
      </c>
      <c r="BD17" s="67"/>
      <c r="BE17" s="41" t="s">
        <v>63</v>
      </c>
      <c r="BF17" s="42"/>
      <c r="BG17" s="42"/>
      <c r="BH17" s="42" t="s">
        <v>63</v>
      </c>
      <c r="BI17" s="44" t="s">
        <v>63</v>
      </c>
      <c r="BJ17" s="41" t="s">
        <v>63</v>
      </c>
      <c r="BK17" s="42"/>
      <c r="BL17" s="42"/>
      <c r="BM17" s="42" t="s">
        <v>63</v>
      </c>
      <c r="BN17" s="44" t="s">
        <v>63</v>
      </c>
      <c r="BO17" s="41" t="s">
        <v>63</v>
      </c>
      <c r="BP17" s="42"/>
      <c r="BQ17" s="42"/>
      <c r="BR17" s="42" t="s">
        <v>63</v>
      </c>
      <c r="BS17" s="44" t="s">
        <v>63</v>
      </c>
      <c r="BT17" s="41" t="s">
        <v>63</v>
      </c>
      <c r="BU17" s="42"/>
      <c r="BV17" s="42"/>
      <c r="BW17" s="42" t="s">
        <v>63</v>
      </c>
      <c r="BX17" s="44" t="s">
        <v>63</v>
      </c>
      <c r="BY17" s="48"/>
      <c r="BZ17" s="49"/>
      <c r="CA17" s="49"/>
      <c r="CB17" s="49"/>
      <c r="CC17" s="50"/>
      <c r="CD17" s="48"/>
      <c r="CE17" s="49"/>
      <c r="CF17" s="49"/>
      <c r="CG17" s="49"/>
      <c r="CH17" s="50"/>
      <c r="CI17" s="48"/>
      <c r="CJ17" s="49"/>
      <c r="CK17" s="49"/>
      <c r="CL17" s="49"/>
      <c r="CM17" s="50"/>
      <c r="CN17" s="48"/>
      <c r="CO17" s="49"/>
      <c r="CP17" s="49"/>
      <c r="CQ17" s="49"/>
      <c r="CR17" s="50"/>
      <c r="CS17" s="48"/>
      <c r="CT17" s="49"/>
      <c r="CU17" s="49"/>
      <c r="CV17" s="49"/>
      <c r="CW17" s="50"/>
    </row>
    <row r="18" spans="1:101" s="7" customFormat="1" ht="16.5" customHeight="1" x14ac:dyDescent="0.2">
      <c r="A18" s="33" t="s">
        <v>57</v>
      </c>
      <c r="B18" s="41"/>
      <c r="C18" s="42"/>
      <c r="D18" s="42"/>
      <c r="E18" s="42" t="s">
        <v>63</v>
      </c>
      <c r="F18" s="44" t="s">
        <v>63</v>
      </c>
      <c r="G18" s="41"/>
      <c r="H18" s="42"/>
      <c r="I18" s="42"/>
      <c r="J18" s="68"/>
      <c r="K18" s="67"/>
      <c r="L18" s="41"/>
      <c r="M18" s="42"/>
      <c r="N18" s="42"/>
      <c r="O18" s="42" t="s">
        <v>63</v>
      </c>
      <c r="P18" s="44" t="s">
        <v>63</v>
      </c>
      <c r="Q18" s="84"/>
      <c r="R18" s="42"/>
      <c r="S18" s="42"/>
      <c r="T18" s="42" t="s">
        <v>63</v>
      </c>
      <c r="U18" s="44" t="s">
        <v>63</v>
      </c>
      <c r="V18" s="41"/>
      <c r="W18" s="42"/>
      <c r="X18" s="42"/>
      <c r="Y18" s="42" t="s">
        <v>63</v>
      </c>
      <c r="Z18" s="44" t="s">
        <v>63</v>
      </c>
      <c r="AA18" s="41"/>
      <c r="AB18" s="42"/>
      <c r="AC18" s="42"/>
      <c r="AD18" s="42" t="s">
        <v>63</v>
      </c>
      <c r="AE18" s="44" t="s">
        <v>63</v>
      </c>
      <c r="AF18" s="41"/>
      <c r="AG18" s="42"/>
      <c r="AH18" s="42"/>
      <c r="AI18" s="42" t="s">
        <v>63</v>
      </c>
      <c r="AJ18" s="44" t="s">
        <v>63</v>
      </c>
      <c r="AK18" s="41"/>
      <c r="AL18" s="42"/>
      <c r="AM18" s="42"/>
      <c r="AN18" s="42" t="s">
        <v>63</v>
      </c>
      <c r="AO18" s="44" t="s">
        <v>63</v>
      </c>
      <c r="AP18" s="41"/>
      <c r="AQ18" s="42"/>
      <c r="AR18" s="42"/>
      <c r="AS18" s="42" t="s">
        <v>63</v>
      </c>
      <c r="AT18" s="44" t="s">
        <v>63</v>
      </c>
      <c r="AU18" s="41"/>
      <c r="AV18" s="42"/>
      <c r="AW18" s="42"/>
      <c r="AX18" s="42" t="s">
        <v>63</v>
      </c>
      <c r="AY18" s="44" t="s">
        <v>63</v>
      </c>
      <c r="AZ18" s="41"/>
      <c r="BA18" s="42"/>
      <c r="BB18" s="42"/>
      <c r="BC18" s="68"/>
      <c r="BD18" s="67"/>
      <c r="BE18" s="41"/>
      <c r="BF18" s="42"/>
      <c r="BG18" s="42"/>
      <c r="BH18" s="42" t="s">
        <v>63</v>
      </c>
      <c r="BI18" s="44" t="s">
        <v>63</v>
      </c>
      <c r="BJ18" s="41"/>
      <c r="BK18" s="42"/>
      <c r="BL18" s="42"/>
      <c r="BM18" s="42" t="s">
        <v>63</v>
      </c>
      <c r="BN18" s="44" t="s">
        <v>63</v>
      </c>
      <c r="BO18" s="41"/>
      <c r="BP18" s="42"/>
      <c r="BQ18" s="42"/>
      <c r="BR18" s="42" t="s">
        <v>63</v>
      </c>
      <c r="BS18" s="44" t="s">
        <v>63</v>
      </c>
      <c r="BT18" s="41"/>
      <c r="BU18" s="42"/>
      <c r="BV18" s="42"/>
      <c r="BW18" s="42" t="s">
        <v>63</v>
      </c>
      <c r="BX18" s="44" t="s">
        <v>63</v>
      </c>
      <c r="BY18" s="48"/>
      <c r="BZ18" s="49"/>
      <c r="CA18" s="49"/>
      <c r="CB18" s="49"/>
      <c r="CC18" s="50"/>
      <c r="CD18" s="48"/>
      <c r="CE18" s="49"/>
      <c r="CF18" s="49"/>
      <c r="CG18" s="49"/>
      <c r="CH18" s="50"/>
      <c r="CI18" s="48"/>
      <c r="CJ18" s="49"/>
      <c r="CK18" s="49"/>
      <c r="CL18" s="49"/>
      <c r="CM18" s="50"/>
      <c r="CN18" s="48"/>
      <c r="CO18" s="49"/>
      <c r="CP18" s="49"/>
      <c r="CQ18" s="49"/>
      <c r="CR18" s="50"/>
      <c r="CS18" s="48"/>
      <c r="CT18" s="49"/>
      <c r="CU18" s="49"/>
      <c r="CV18" s="49"/>
      <c r="CW18" s="50"/>
    </row>
    <row r="19" spans="1:101" s="14" customFormat="1" ht="22.7" customHeight="1" x14ac:dyDescent="0.25">
      <c r="A19" s="37" t="s">
        <v>68</v>
      </c>
      <c r="B19" s="38">
        <v>20</v>
      </c>
      <c r="C19" s="39"/>
      <c r="D19" s="39">
        <v>20</v>
      </c>
      <c r="E19" s="39">
        <v>20</v>
      </c>
      <c r="F19" s="40"/>
      <c r="G19" s="38">
        <v>20</v>
      </c>
      <c r="H19" s="39"/>
      <c r="I19" s="39">
        <v>20</v>
      </c>
      <c r="J19" s="55"/>
      <c r="K19" s="56"/>
      <c r="L19" s="38">
        <v>20</v>
      </c>
      <c r="M19" s="39"/>
      <c r="N19" s="39">
        <v>20</v>
      </c>
      <c r="O19" s="39">
        <v>20</v>
      </c>
      <c r="P19" s="40"/>
      <c r="Q19" s="57"/>
      <c r="R19" s="39"/>
      <c r="S19" s="39">
        <v>20</v>
      </c>
      <c r="T19" s="39">
        <v>20</v>
      </c>
      <c r="U19" s="40"/>
      <c r="V19" s="38">
        <v>20</v>
      </c>
      <c r="W19" s="39"/>
      <c r="X19" s="39">
        <v>20</v>
      </c>
      <c r="Y19" s="39">
        <v>20</v>
      </c>
      <c r="Z19" s="40"/>
      <c r="AA19" s="38">
        <v>20</v>
      </c>
      <c r="AB19" s="39"/>
      <c r="AC19" s="39">
        <v>20</v>
      </c>
      <c r="AD19" s="39">
        <v>20</v>
      </c>
      <c r="AE19" s="40"/>
      <c r="AF19" s="38">
        <v>20</v>
      </c>
      <c r="AG19" s="39"/>
      <c r="AH19" s="39">
        <v>20</v>
      </c>
      <c r="AI19" s="39">
        <v>20</v>
      </c>
      <c r="AJ19" s="40"/>
      <c r="AK19" s="38">
        <v>20</v>
      </c>
      <c r="AL19" s="39"/>
      <c r="AM19" s="39">
        <v>20</v>
      </c>
      <c r="AN19" s="39">
        <v>20</v>
      </c>
      <c r="AO19" s="40"/>
      <c r="AP19" s="38">
        <v>20</v>
      </c>
      <c r="AQ19" s="39"/>
      <c r="AR19" s="39">
        <v>20</v>
      </c>
      <c r="AS19" s="39">
        <v>20</v>
      </c>
      <c r="AT19" s="40"/>
      <c r="AU19" s="38">
        <v>20</v>
      </c>
      <c r="AV19" s="39"/>
      <c r="AW19" s="39">
        <v>20</v>
      </c>
      <c r="AX19" s="39">
        <v>20</v>
      </c>
      <c r="AY19" s="40"/>
      <c r="AZ19" s="38">
        <v>20</v>
      </c>
      <c r="BA19" s="39"/>
      <c r="BB19" s="39">
        <v>20</v>
      </c>
      <c r="BC19" s="39"/>
      <c r="BD19" s="40"/>
      <c r="BE19" s="38">
        <v>20</v>
      </c>
      <c r="BF19" s="39"/>
      <c r="BG19" s="39">
        <v>20</v>
      </c>
      <c r="BH19" s="39">
        <v>20</v>
      </c>
      <c r="BI19" s="40"/>
      <c r="BJ19" s="38">
        <v>20</v>
      </c>
      <c r="BK19" s="39"/>
      <c r="BL19" s="39">
        <v>20</v>
      </c>
      <c r="BM19" s="39">
        <v>20</v>
      </c>
      <c r="BN19" s="40"/>
      <c r="BO19" s="38"/>
      <c r="BP19" s="39"/>
      <c r="BQ19" s="39"/>
      <c r="BR19" s="39"/>
      <c r="BS19" s="40"/>
      <c r="BT19" s="38"/>
      <c r="BU19" s="39"/>
      <c r="BV19" s="39"/>
      <c r="BW19" s="39"/>
      <c r="BX19" s="40"/>
      <c r="BY19" s="38"/>
      <c r="BZ19" s="39"/>
      <c r="CA19" s="39"/>
      <c r="CB19" s="39"/>
      <c r="CC19" s="40"/>
      <c r="CD19" s="38"/>
      <c r="CE19" s="39"/>
      <c r="CF19" s="39"/>
      <c r="CG19" s="39"/>
      <c r="CH19" s="40"/>
      <c r="CI19" s="38"/>
      <c r="CJ19" s="39"/>
      <c r="CK19" s="39"/>
      <c r="CL19" s="39"/>
      <c r="CM19" s="40"/>
      <c r="CN19" s="38"/>
      <c r="CO19" s="39"/>
      <c r="CP19" s="39"/>
      <c r="CQ19" s="39"/>
      <c r="CR19" s="40"/>
      <c r="CS19" s="38"/>
      <c r="CT19" s="39"/>
      <c r="CU19" s="39"/>
      <c r="CV19" s="39"/>
      <c r="CW19" s="40"/>
    </row>
    <row r="20" spans="1:101" s="16" customFormat="1" ht="16.5" customHeight="1" x14ac:dyDescent="0.2">
      <c r="A20" s="32" t="s">
        <v>56</v>
      </c>
      <c r="B20" s="41" t="s">
        <v>63</v>
      </c>
      <c r="C20" s="42" t="s">
        <v>70</v>
      </c>
      <c r="D20" s="42" t="s">
        <v>63</v>
      </c>
      <c r="E20" s="42" t="s">
        <v>63</v>
      </c>
      <c r="F20" s="44" t="s">
        <v>70</v>
      </c>
      <c r="G20" s="41" t="s">
        <v>63</v>
      </c>
      <c r="H20" s="42" t="s">
        <v>70</v>
      </c>
      <c r="I20" s="42" t="s">
        <v>63</v>
      </c>
      <c r="J20" s="66" t="s">
        <v>71</v>
      </c>
      <c r="K20" s="67"/>
      <c r="L20" s="41" t="s">
        <v>63</v>
      </c>
      <c r="M20" s="42" t="s">
        <v>70</v>
      </c>
      <c r="N20" s="42" t="s">
        <v>63</v>
      </c>
      <c r="O20" s="42" t="s">
        <v>63</v>
      </c>
      <c r="P20" s="44" t="s">
        <v>70</v>
      </c>
      <c r="Q20" s="83" t="s">
        <v>72</v>
      </c>
      <c r="R20" s="42" t="s">
        <v>70</v>
      </c>
      <c r="S20" s="42" t="s">
        <v>63</v>
      </c>
      <c r="T20" s="42" t="s">
        <v>63</v>
      </c>
      <c r="U20" s="44" t="s">
        <v>70</v>
      </c>
      <c r="V20" s="41" t="s">
        <v>63</v>
      </c>
      <c r="W20" s="42" t="s">
        <v>70</v>
      </c>
      <c r="X20" s="42" t="s">
        <v>63</v>
      </c>
      <c r="Y20" s="42" t="s">
        <v>63</v>
      </c>
      <c r="Z20" s="44" t="s">
        <v>70</v>
      </c>
      <c r="AA20" s="41" t="s">
        <v>63</v>
      </c>
      <c r="AB20" s="42" t="s">
        <v>70</v>
      </c>
      <c r="AC20" s="42" t="s">
        <v>63</v>
      </c>
      <c r="AD20" s="42" t="s">
        <v>63</v>
      </c>
      <c r="AE20" s="44" t="s">
        <v>70</v>
      </c>
      <c r="AF20" s="41" t="s">
        <v>63</v>
      </c>
      <c r="AG20" s="42" t="s">
        <v>70</v>
      </c>
      <c r="AH20" s="42" t="s">
        <v>63</v>
      </c>
      <c r="AI20" s="42" t="s">
        <v>63</v>
      </c>
      <c r="AJ20" s="44" t="s">
        <v>70</v>
      </c>
      <c r="AK20" s="41" t="s">
        <v>63</v>
      </c>
      <c r="AL20" s="42" t="s">
        <v>70</v>
      </c>
      <c r="AM20" s="42" t="s">
        <v>63</v>
      </c>
      <c r="AN20" s="42" t="s">
        <v>63</v>
      </c>
      <c r="AO20" s="44" t="s">
        <v>70</v>
      </c>
      <c r="AP20" s="41" t="s">
        <v>63</v>
      </c>
      <c r="AQ20" s="42" t="s">
        <v>70</v>
      </c>
      <c r="AR20" s="42" t="s">
        <v>63</v>
      </c>
      <c r="AS20" s="42" t="s">
        <v>63</v>
      </c>
      <c r="AT20" s="44" t="s">
        <v>70</v>
      </c>
      <c r="AU20" s="41" t="s">
        <v>63</v>
      </c>
      <c r="AV20" s="42" t="s">
        <v>70</v>
      </c>
      <c r="AW20" s="42" t="s">
        <v>63</v>
      </c>
      <c r="AX20" s="42" t="s">
        <v>63</v>
      </c>
      <c r="AY20" s="44" t="s">
        <v>70</v>
      </c>
      <c r="AZ20" s="41" t="s">
        <v>63</v>
      </c>
      <c r="BA20" s="42" t="s">
        <v>70</v>
      </c>
      <c r="BB20" s="42" t="s">
        <v>63</v>
      </c>
      <c r="BC20" s="66" t="s">
        <v>73</v>
      </c>
      <c r="BD20" s="67"/>
      <c r="BE20" s="41" t="s">
        <v>63</v>
      </c>
      <c r="BF20" s="42" t="s">
        <v>70</v>
      </c>
      <c r="BG20" s="42" t="s">
        <v>63</v>
      </c>
      <c r="BH20" s="42" t="s">
        <v>63</v>
      </c>
      <c r="BI20" s="44" t="s">
        <v>70</v>
      </c>
      <c r="BJ20" s="41" t="s">
        <v>63</v>
      </c>
      <c r="BK20" s="42" t="s">
        <v>70</v>
      </c>
      <c r="BL20" s="42" t="s">
        <v>63</v>
      </c>
      <c r="BM20" s="42" t="s">
        <v>63</v>
      </c>
      <c r="BN20" s="44" t="s">
        <v>70</v>
      </c>
      <c r="BO20" s="48"/>
      <c r="BP20" s="49"/>
      <c r="BQ20" s="49"/>
      <c r="BR20" s="49"/>
      <c r="BS20" s="50"/>
      <c r="BT20" s="48"/>
      <c r="BU20" s="49"/>
      <c r="BV20" s="49"/>
      <c r="BW20" s="49"/>
      <c r="BX20" s="50"/>
      <c r="BY20" s="48"/>
      <c r="BZ20" s="49"/>
      <c r="CA20" s="49"/>
      <c r="CB20" s="49"/>
      <c r="CC20" s="50"/>
      <c r="CD20" s="48"/>
      <c r="CE20" s="49"/>
      <c r="CF20" s="49"/>
      <c r="CG20" s="49"/>
      <c r="CH20" s="50"/>
      <c r="CI20" s="48"/>
      <c r="CJ20" s="49"/>
      <c r="CK20" s="49"/>
      <c r="CL20" s="49"/>
      <c r="CM20" s="50"/>
      <c r="CN20" s="48"/>
      <c r="CO20" s="49"/>
      <c r="CP20" s="49"/>
      <c r="CQ20" s="49"/>
      <c r="CR20" s="50"/>
      <c r="CS20" s="48"/>
      <c r="CT20" s="49"/>
      <c r="CU20" s="49"/>
      <c r="CV20" s="49"/>
      <c r="CW20" s="50"/>
    </row>
    <row r="21" spans="1:101" s="16" customFormat="1" ht="16.5" customHeight="1" x14ac:dyDescent="0.2">
      <c r="A21" s="33" t="s">
        <v>57</v>
      </c>
      <c r="B21" s="41" t="s">
        <v>63</v>
      </c>
      <c r="C21" s="42" t="s">
        <v>70</v>
      </c>
      <c r="D21" s="42" t="s">
        <v>63</v>
      </c>
      <c r="E21" s="42" t="s">
        <v>63</v>
      </c>
      <c r="F21" s="44" t="s">
        <v>70</v>
      </c>
      <c r="G21" s="41" t="s">
        <v>63</v>
      </c>
      <c r="H21" s="42" t="s">
        <v>70</v>
      </c>
      <c r="I21" s="42" t="s">
        <v>63</v>
      </c>
      <c r="J21" s="68"/>
      <c r="K21" s="67"/>
      <c r="L21" s="41" t="s">
        <v>63</v>
      </c>
      <c r="M21" s="42" t="s">
        <v>70</v>
      </c>
      <c r="N21" s="42" t="s">
        <v>63</v>
      </c>
      <c r="O21" s="42" t="s">
        <v>63</v>
      </c>
      <c r="P21" s="44" t="s">
        <v>70</v>
      </c>
      <c r="Q21" s="84"/>
      <c r="R21" s="42" t="s">
        <v>70</v>
      </c>
      <c r="S21" s="42" t="s">
        <v>63</v>
      </c>
      <c r="T21" s="42" t="s">
        <v>63</v>
      </c>
      <c r="U21" s="44" t="s">
        <v>70</v>
      </c>
      <c r="V21" s="41" t="s">
        <v>63</v>
      </c>
      <c r="W21" s="42" t="s">
        <v>70</v>
      </c>
      <c r="X21" s="42" t="s">
        <v>63</v>
      </c>
      <c r="Y21" s="42" t="s">
        <v>63</v>
      </c>
      <c r="Z21" s="44" t="s">
        <v>70</v>
      </c>
      <c r="AA21" s="41" t="s">
        <v>63</v>
      </c>
      <c r="AB21" s="42" t="s">
        <v>70</v>
      </c>
      <c r="AC21" s="42" t="s">
        <v>63</v>
      </c>
      <c r="AD21" s="42" t="s">
        <v>63</v>
      </c>
      <c r="AE21" s="44" t="s">
        <v>70</v>
      </c>
      <c r="AF21" s="41" t="s">
        <v>63</v>
      </c>
      <c r="AG21" s="42" t="s">
        <v>70</v>
      </c>
      <c r="AH21" s="42" t="s">
        <v>63</v>
      </c>
      <c r="AI21" s="42" t="s">
        <v>63</v>
      </c>
      <c r="AJ21" s="44" t="s">
        <v>70</v>
      </c>
      <c r="AK21" s="41" t="s">
        <v>63</v>
      </c>
      <c r="AL21" s="42" t="s">
        <v>70</v>
      </c>
      <c r="AM21" s="42" t="s">
        <v>63</v>
      </c>
      <c r="AN21" s="42" t="s">
        <v>63</v>
      </c>
      <c r="AO21" s="44" t="s">
        <v>70</v>
      </c>
      <c r="AP21" s="41" t="s">
        <v>63</v>
      </c>
      <c r="AQ21" s="42" t="s">
        <v>70</v>
      </c>
      <c r="AR21" s="42" t="s">
        <v>63</v>
      </c>
      <c r="AS21" s="42" t="s">
        <v>63</v>
      </c>
      <c r="AT21" s="44" t="s">
        <v>70</v>
      </c>
      <c r="AU21" s="41" t="s">
        <v>63</v>
      </c>
      <c r="AV21" s="42" t="s">
        <v>70</v>
      </c>
      <c r="AW21" s="42" t="s">
        <v>63</v>
      </c>
      <c r="AX21" s="42" t="s">
        <v>63</v>
      </c>
      <c r="AY21" s="44" t="s">
        <v>70</v>
      </c>
      <c r="AZ21" s="41" t="s">
        <v>63</v>
      </c>
      <c r="BA21" s="42" t="s">
        <v>70</v>
      </c>
      <c r="BB21" s="42" t="s">
        <v>63</v>
      </c>
      <c r="BC21" s="68"/>
      <c r="BD21" s="67"/>
      <c r="BE21" s="41" t="s">
        <v>63</v>
      </c>
      <c r="BF21" s="42" t="s">
        <v>70</v>
      </c>
      <c r="BG21" s="42" t="s">
        <v>63</v>
      </c>
      <c r="BH21" s="42" t="s">
        <v>63</v>
      </c>
      <c r="BI21" s="44" t="s">
        <v>70</v>
      </c>
      <c r="BJ21" s="41" t="s">
        <v>63</v>
      </c>
      <c r="BK21" s="42" t="s">
        <v>70</v>
      </c>
      <c r="BL21" s="42" t="s">
        <v>63</v>
      </c>
      <c r="BM21" s="42" t="s">
        <v>63</v>
      </c>
      <c r="BN21" s="44" t="s">
        <v>70</v>
      </c>
      <c r="BO21" s="48"/>
      <c r="BP21" s="49"/>
      <c r="BQ21" s="49"/>
      <c r="BR21" s="49"/>
      <c r="BS21" s="50"/>
      <c r="BT21" s="48"/>
      <c r="BU21" s="49"/>
      <c r="BV21" s="49"/>
      <c r="BW21" s="49"/>
      <c r="BX21" s="50"/>
      <c r="BY21" s="48"/>
      <c r="BZ21" s="49"/>
      <c r="CA21" s="49"/>
      <c r="CB21" s="49"/>
      <c r="CC21" s="50"/>
      <c r="CD21" s="48"/>
      <c r="CE21" s="49"/>
      <c r="CF21" s="49"/>
      <c r="CG21" s="49"/>
      <c r="CH21" s="50"/>
      <c r="CI21" s="48"/>
      <c r="CJ21" s="49"/>
      <c r="CK21" s="49"/>
      <c r="CL21" s="49"/>
      <c r="CM21" s="50"/>
      <c r="CN21" s="48"/>
      <c r="CO21" s="49"/>
      <c r="CP21" s="49"/>
      <c r="CQ21" s="49"/>
      <c r="CR21" s="50"/>
      <c r="CS21" s="48"/>
      <c r="CT21" s="49"/>
      <c r="CU21" s="49"/>
      <c r="CV21" s="49"/>
      <c r="CW21" s="50"/>
    </row>
    <row r="22" spans="1:101" s="14" customFormat="1" ht="22.7" customHeight="1" x14ac:dyDescent="0.25">
      <c r="A22" s="37" t="s">
        <v>69</v>
      </c>
      <c r="B22" s="38">
        <v>20</v>
      </c>
      <c r="C22" s="39">
        <v>10</v>
      </c>
      <c r="D22" s="39">
        <v>20</v>
      </c>
      <c r="E22" s="39"/>
      <c r="F22" s="40">
        <v>10</v>
      </c>
      <c r="G22" s="38">
        <v>20</v>
      </c>
      <c r="H22" s="39">
        <v>10</v>
      </c>
      <c r="I22" s="39">
        <v>20</v>
      </c>
      <c r="J22" s="55"/>
      <c r="K22" s="56"/>
      <c r="L22" s="38">
        <v>20</v>
      </c>
      <c r="M22" s="39">
        <v>10</v>
      </c>
      <c r="N22" s="39">
        <v>20</v>
      </c>
      <c r="O22" s="39"/>
      <c r="P22" s="40">
        <v>10</v>
      </c>
      <c r="Q22" s="57"/>
      <c r="R22" s="39">
        <v>10</v>
      </c>
      <c r="S22" s="39">
        <v>20</v>
      </c>
      <c r="T22" s="39"/>
      <c r="U22" s="40">
        <v>10</v>
      </c>
      <c r="V22" s="38">
        <v>20</v>
      </c>
      <c r="W22" s="39">
        <v>10</v>
      </c>
      <c r="X22" s="39">
        <v>20</v>
      </c>
      <c r="Y22" s="39"/>
      <c r="Z22" s="40">
        <v>10</v>
      </c>
      <c r="AA22" s="38">
        <v>20</v>
      </c>
      <c r="AB22" s="39">
        <v>10</v>
      </c>
      <c r="AC22" s="39">
        <v>20</v>
      </c>
      <c r="AD22" s="39"/>
      <c r="AE22" s="40">
        <v>10</v>
      </c>
      <c r="AF22" s="38">
        <v>20</v>
      </c>
      <c r="AG22" s="39">
        <v>10</v>
      </c>
      <c r="AH22" s="39">
        <v>20</v>
      </c>
      <c r="AI22" s="39"/>
      <c r="AJ22" s="40">
        <v>10</v>
      </c>
      <c r="AK22" s="38">
        <v>20</v>
      </c>
      <c r="AL22" s="39">
        <v>10</v>
      </c>
      <c r="AM22" s="39">
        <v>20</v>
      </c>
      <c r="AN22" s="39"/>
      <c r="AO22" s="40">
        <v>10</v>
      </c>
      <c r="AP22" s="38">
        <v>20</v>
      </c>
      <c r="AQ22" s="39">
        <v>10</v>
      </c>
      <c r="AR22" s="39">
        <v>20</v>
      </c>
      <c r="AS22" s="39"/>
      <c r="AT22" s="40">
        <v>10</v>
      </c>
      <c r="AU22" s="38">
        <v>20</v>
      </c>
      <c r="AV22" s="39">
        <v>10</v>
      </c>
      <c r="AW22" s="39">
        <v>20</v>
      </c>
      <c r="AX22" s="39"/>
      <c r="AY22" s="40">
        <v>10</v>
      </c>
      <c r="AZ22" s="38">
        <v>20</v>
      </c>
      <c r="BA22" s="39">
        <v>10</v>
      </c>
      <c r="BB22" s="39">
        <v>20</v>
      </c>
      <c r="BC22" s="39"/>
      <c r="BD22" s="40"/>
      <c r="BE22" s="38">
        <v>20</v>
      </c>
      <c r="BF22" s="39">
        <v>10</v>
      </c>
      <c r="BG22" s="39">
        <v>20</v>
      </c>
      <c r="BH22" s="39"/>
      <c r="BI22" s="40">
        <v>10</v>
      </c>
      <c r="BJ22" s="38">
        <v>20</v>
      </c>
      <c r="BK22" s="39">
        <v>10</v>
      </c>
      <c r="BL22" s="39">
        <v>20</v>
      </c>
      <c r="BM22" s="39"/>
      <c r="BN22" s="40">
        <v>10</v>
      </c>
      <c r="BO22" s="38">
        <v>20</v>
      </c>
      <c r="BP22" s="39">
        <v>10</v>
      </c>
      <c r="BQ22" s="39">
        <v>20</v>
      </c>
      <c r="BR22" s="39"/>
      <c r="BS22" s="40">
        <v>10</v>
      </c>
      <c r="BT22" s="38">
        <v>20</v>
      </c>
      <c r="BU22" s="39">
        <v>10</v>
      </c>
      <c r="BV22" s="39">
        <v>20</v>
      </c>
      <c r="BW22" s="39"/>
      <c r="BX22" s="40">
        <v>10</v>
      </c>
      <c r="BY22" s="38">
        <v>20</v>
      </c>
      <c r="BZ22" s="39">
        <v>10</v>
      </c>
      <c r="CA22" s="39">
        <v>20</v>
      </c>
      <c r="CB22" s="39"/>
      <c r="CC22" s="40">
        <v>10</v>
      </c>
      <c r="CD22" s="38">
        <v>20</v>
      </c>
      <c r="CE22" s="39">
        <v>10</v>
      </c>
      <c r="CF22" s="39">
        <v>20</v>
      </c>
      <c r="CG22" s="39"/>
      <c r="CH22" s="40">
        <v>10</v>
      </c>
      <c r="CI22" s="38">
        <v>20</v>
      </c>
      <c r="CJ22" s="39">
        <v>10</v>
      </c>
      <c r="CK22" s="39">
        <v>20</v>
      </c>
      <c r="CL22" s="39"/>
      <c r="CM22" s="40">
        <v>10</v>
      </c>
      <c r="CN22" s="38">
        <v>20</v>
      </c>
      <c r="CO22" s="39">
        <v>10</v>
      </c>
      <c r="CP22" s="39">
        <v>20</v>
      </c>
      <c r="CQ22" s="39"/>
      <c r="CR22" s="40">
        <v>10</v>
      </c>
      <c r="CS22" s="38">
        <v>20</v>
      </c>
      <c r="CT22" s="39">
        <v>10</v>
      </c>
      <c r="CU22" s="39">
        <v>20</v>
      </c>
      <c r="CV22" s="39"/>
      <c r="CW22" s="40">
        <v>10</v>
      </c>
    </row>
    <row r="23" spans="1:101" s="16" customFormat="1" ht="16.5" customHeight="1" x14ac:dyDescent="0.2">
      <c r="A23" s="32" t="s">
        <v>56</v>
      </c>
      <c r="B23" s="41" t="s">
        <v>63</v>
      </c>
      <c r="C23" s="42"/>
      <c r="D23" s="42" t="s">
        <v>63</v>
      </c>
      <c r="E23" s="42"/>
      <c r="F23" s="44" t="s">
        <v>63</v>
      </c>
      <c r="G23" s="41" t="s">
        <v>63</v>
      </c>
      <c r="H23" s="42"/>
      <c r="I23" s="42" t="s">
        <v>63</v>
      </c>
      <c r="J23" s="66" t="s">
        <v>71</v>
      </c>
      <c r="K23" s="67"/>
      <c r="L23" s="41" t="s">
        <v>63</v>
      </c>
      <c r="M23" s="42"/>
      <c r="N23" s="42" t="s">
        <v>63</v>
      </c>
      <c r="O23" s="42"/>
      <c r="P23" s="44" t="s">
        <v>63</v>
      </c>
      <c r="Q23" s="83" t="s">
        <v>72</v>
      </c>
      <c r="R23" s="42"/>
      <c r="S23" s="42" t="s">
        <v>63</v>
      </c>
      <c r="T23" s="42"/>
      <c r="U23" s="44" t="s">
        <v>63</v>
      </c>
      <c r="V23" s="41" t="s">
        <v>63</v>
      </c>
      <c r="W23" s="42"/>
      <c r="X23" s="42" t="s">
        <v>63</v>
      </c>
      <c r="Y23" s="42"/>
      <c r="Z23" s="44" t="s">
        <v>63</v>
      </c>
      <c r="AA23" s="41" t="s">
        <v>63</v>
      </c>
      <c r="AB23" s="42"/>
      <c r="AC23" s="42" t="s">
        <v>63</v>
      </c>
      <c r="AD23" s="42"/>
      <c r="AE23" s="44" t="s">
        <v>63</v>
      </c>
      <c r="AF23" s="41" t="s">
        <v>63</v>
      </c>
      <c r="AG23" s="42"/>
      <c r="AH23" s="42" t="s">
        <v>63</v>
      </c>
      <c r="AI23" s="42"/>
      <c r="AJ23" s="44" t="s">
        <v>63</v>
      </c>
      <c r="AK23" s="41" t="s">
        <v>63</v>
      </c>
      <c r="AL23" s="42"/>
      <c r="AM23" s="42" t="s">
        <v>63</v>
      </c>
      <c r="AN23" s="42"/>
      <c r="AO23" s="44" t="s">
        <v>63</v>
      </c>
      <c r="AP23" s="41" t="s">
        <v>63</v>
      </c>
      <c r="AQ23" s="42"/>
      <c r="AR23" s="42" t="s">
        <v>63</v>
      </c>
      <c r="AS23" s="42"/>
      <c r="AT23" s="44" t="s">
        <v>63</v>
      </c>
      <c r="AU23" s="41" t="s">
        <v>63</v>
      </c>
      <c r="AV23" s="42"/>
      <c r="AW23" s="42" t="s">
        <v>63</v>
      </c>
      <c r="AX23" s="42"/>
      <c r="AY23" s="44" t="s">
        <v>63</v>
      </c>
      <c r="AZ23" s="41" t="s">
        <v>63</v>
      </c>
      <c r="BA23" s="42"/>
      <c r="BB23" s="42" t="s">
        <v>63</v>
      </c>
      <c r="BC23" s="66" t="s">
        <v>73</v>
      </c>
      <c r="BD23" s="67"/>
      <c r="BE23" s="41" t="s">
        <v>63</v>
      </c>
      <c r="BF23" s="42"/>
      <c r="BG23" s="42" t="s">
        <v>63</v>
      </c>
      <c r="BH23" s="42"/>
      <c r="BI23" s="44" t="s">
        <v>63</v>
      </c>
      <c r="BJ23" s="41" t="s">
        <v>63</v>
      </c>
      <c r="BK23" s="42"/>
      <c r="BL23" s="42" t="s">
        <v>63</v>
      </c>
      <c r="BM23" s="42"/>
      <c r="BN23" s="44" t="s">
        <v>63</v>
      </c>
      <c r="BO23" s="41" t="s">
        <v>63</v>
      </c>
      <c r="BP23" s="42"/>
      <c r="BQ23" s="42" t="s">
        <v>63</v>
      </c>
      <c r="BR23" s="42"/>
      <c r="BS23" s="44" t="s">
        <v>63</v>
      </c>
      <c r="BT23" s="41" t="s">
        <v>63</v>
      </c>
      <c r="BU23" s="42"/>
      <c r="BV23" s="42" t="s">
        <v>63</v>
      </c>
      <c r="BW23" s="42"/>
      <c r="BX23" s="44" t="s">
        <v>63</v>
      </c>
      <c r="BY23" s="41" t="s">
        <v>63</v>
      </c>
      <c r="BZ23" s="42"/>
      <c r="CA23" s="42" t="s">
        <v>63</v>
      </c>
      <c r="CB23" s="42"/>
      <c r="CC23" s="44" t="s">
        <v>63</v>
      </c>
      <c r="CD23" s="41" t="s">
        <v>63</v>
      </c>
      <c r="CE23" s="42"/>
      <c r="CF23" s="42" t="s">
        <v>63</v>
      </c>
      <c r="CG23" s="42"/>
      <c r="CH23" s="44" t="s">
        <v>63</v>
      </c>
      <c r="CI23" s="41" t="s">
        <v>63</v>
      </c>
      <c r="CJ23" s="42"/>
      <c r="CK23" s="42" t="s">
        <v>63</v>
      </c>
      <c r="CL23" s="42"/>
      <c r="CM23" s="44" t="s">
        <v>63</v>
      </c>
      <c r="CN23" s="41" t="s">
        <v>63</v>
      </c>
      <c r="CO23" s="42"/>
      <c r="CP23" s="42" t="s">
        <v>63</v>
      </c>
      <c r="CQ23" s="42"/>
      <c r="CR23" s="44" t="s">
        <v>63</v>
      </c>
      <c r="CS23" s="41" t="s">
        <v>63</v>
      </c>
      <c r="CT23" s="42"/>
      <c r="CU23" s="42" t="s">
        <v>63</v>
      </c>
      <c r="CV23" s="42"/>
      <c r="CW23" s="44" t="s">
        <v>63</v>
      </c>
    </row>
    <row r="24" spans="1:101" s="20" customFormat="1" ht="16.5" customHeight="1" x14ac:dyDescent="0.2">
      <c r="A24" s="34" t="s">
        <v>57</v>
      </c>
      <c r="B24" s="51" t="s">
        <v>63</v>
      </c>
      <c r="C24" s="52" t="s">
        <v>63</v>
      </c>
      <c r="D24" s="52" t="s">
        <v>63</v>
      </c>
      <c r="E24" s="53"/>
      <c r="F24" s="54"/>
      <c r="G24" s="51" t="s">
        <v>63</v>
      </c>
      <c r="H24" s="52" t="s">
        <v>63</v>
      </c>
      <c r="I24" s="52" t="s">
        <v>63</v>
      </c>
      <c r="J24" s="81"/>
      <c r="K24" s="82"/>
      <c r="L24" s="51" t="s">
        <v>63</v>
      </c>
      <c r="M24" s="52" t="s">
        <v>63</v>
      </c>
      <c r="N24" s="52" t="s">
        <v>63</v>
      </c>
      <c r="O24" s="53"/>
      <c r="P24" s="54"/>
      <c r="Q24" s="84"/>
      <c r="R24" s="52" t="s">
        <v>63</v>
      </c>
      <c r="S24" s="52" t="s">
        <v>63</v>
      </c>
      <c r="T24" s="53"/>
      <c r="U24" s="54"/>
      <c r="V24" s="51" t="s">
        <v>63</v>
      </c>
      <c r="W24" s="52" t="s">
        <v>63</v>
      </c>
      <c r="X24" s="52" t="s">
        <v>63</v>
      </c>
      <c r="Y24" s="53"/>
      <c r="Z24" s="54"/>
      <c r="AA24" s="51" t="s">
        <v>63</v>
      </c>
      <c r="AB24" s="52" t="s">
        <v>63</v>
      </c>
      <c r="AC24" s="52" t="s">
        <v>63</v>
      </c>
      <c r="AD24" s="53"/>
      <c r="AE24" s="54"/>
      <c r="AF24" s="51" t="s">
        <v>63</v>
      </c>
      <c r="AG24" s="52" t="s">
        <v>63</v>
      </c>
      <c r="AH24" s="52" t="s">
        <v>63</v>
      </c>
      <c r="AI24" s="53"/>
      <c r="AJ24" s="54"/>
      <c r="AK24" s="51" t="s">
        <v>63</v>
      </c>
      <c r="AL24" s="52" t="s">
        <v>63</v>
      </c>
      <c r="AM24" s="52" t="s">
        <v>63</v>
      </c>
      <c r="AN24" s="53"/>
      <c r="AO24" s="54"/>
      <c r="AP24" s="51" t="s">
        <v>63</v>
      </c>
      <c r="AQ24" s="52" t="s">
        <v>63</v>
      </c>
      <c r="AR24" s="52" t="s">
        <v>63</v>
      </c>
      <c r="AS24" s="53"/>
      <c r="AT24" s="54"/>
      <c r="AU24" s="51" t="s">
        <v>63</v>
      </c>
      <c r="AV24" s="52" t="s">
        <v>63</v>
      </c>
      <c r="AW24" s="52" t="s">
        <v>63</v>
      </c>
      <c r="AX24" s="53"/>
      <c r="AY24" s="54"/>
      <c r="AZ24" s="51" t="s">
        <v>63</v>
      </c>
      <c r="BA24" s="52" t="s">
        <v>63</v>
      </c>
      <c r="BB24" s="52" t="s">
        <v>63</v>
      </c>
      <c r="BC24" s="81"/>
      <c r="BD24" s="82"/>
      <c r="BE24" s="51" t="s">
        <v>63</v>
      </c>
      <c r="BF24" s="52" t="s">
        <v>63</v>
      </c>
      <c r="BG24" s="52" t="s">
        <v>63</v>
      </c>
      <c r="BH24" s="53"/>
      <c r="BI24" s="54"/>
      <c r="BJ24" s="51" t="s">
        <v>63</v>
      </c>
      <c r="BK24" s="52" t="s">
        <v>63</v>
      </c>
      <c r="BL24" s="52" t="s">
        <v>63</v>
      </c>
      <c r="BM24" s="53"/>
      <c r="BN24" s="54"/>
      <c r="BO24" s="51" t="s">
        <v>63</v>
      </c>
      <c r="BP24" s="52" t="s">
        <v>63</v>
      </c>
      <c r="BQ24" s="52" t="s">
        <v>63</v>
      </c>
      <c r="BR24" s="53"/>
      <c r="BS24" s="54"/>
      <c r="BT24" s="51" t="s">
        <v>63</v>
      </c>
      <c r="BU24" s="52" t="s">
        <v>63</v>
      </c>
      <c r="BV24" s="52" t="s">
        <v>63</v>
      </c>
      <c r="BW24" s="53"/>
      <c r="BX24" s="54"/>
      <c r="BY24" s="51" t="s">
        <v>63</v>
      </c>
      <c r="BZ24" s="52" t="s">
        <v>63</v>
      </c>
      <c r="CA24" s="52" t="s">
        <v>63</v>
      </c>
      <c r="CB24" s="53"/>
      <c r="CC24" s="54"/>
      <c r="CD24" s="51" t="s">
        <v>63</v>
      </c>
      <c r="CE24" s="52" t="s">
        <v>63</v>
      </c>
      <c r="CF24" s="52" t="s">
        <v>63</v>
      </c>
      <c r="CG24" s="53"/>
      <c r="CH24" s="54"/>
      <c r="CI24" s="51" t="s">
        <v>63</v>
      </c>
      <c r="CJ24" s="52" t="s">
        <v>63</v>
      </c>
      <c r="CK24" s="52" t="s">
        <v>63</v>
      </c>
      <c r="CL24" s="53"/>
      <c r="CM24" s="54"/>
      <c r="CN24" s="51" t="s">
        <v>63</v>
      </c>
      <c r="CO24" s="52" t="s">
        <v>63</v>
      </c>
      <c r="CP24" s="52" t="s">
        <v>63</v>
      </c>
      <c r="CQ24" s="53"/>
      <c r="CR24" s="54"/>
      <c r="CS24" s="51" t="s">
        <v>63</v>
      </c>
      <c r="CT24" s="52" t="s">
        <v>63</v>
      </c>
      <c r="CU24" s="52" t="s">
        <v>63</v>
      </c>
      <c r="CV24" s="53"/>
      <c r="CW24" s="54"/>
    </row>
    <row r="25" spans="1:101" s="21" customFormat="1" ht="27" customHeight="1" thickBot="1" x14ac:dyDescent="0.25">
      <c r="A25" s="35" t="s">
        <v>74</v>
      </c>
      <c r="B25" s="26">
        <f t="shared" ref="B25:AG25" si="0">B4+B7+B10+B13+B16+B19+B22</f>
        <v>90</v>
      </c>
      <c r="C25" s="27">
        <f t="shared" si="0"/>
        <v>55</v>
      </c>
      <c r="D25" s="27">
        <f t="shared" si="0"/>
        <v>60</v>
      </c>
      <c r="E25" s="27">
        <f t="shared" si="0"/>
        <v>80</v>
      </c>
      <c r="F25" s="28">
        <f t="shared" si="0"/>
        <v>55</v>
      </c>
      <c r="G25" s="22">
        <f t="shared" si="0"/>
        <v>70</v>
      </c>
      <c r="H25" s="23">
        <f t="shared" si="0"/>
        <v>20</v>
      </c>
      <c r="I25" s="23">
        <f t="shared" si="0"/>
        <v>40</v>
      </c>
      <c r="J25" s="23">
        <f t="shared" si="0"/>
        <v>0</v>
      </c>
      <c r="K25" s="24">
        <f t="shared" si="0"/>
        <v>0</v>
      </c>
      <c r="L25" s="22">
        <f t="shared" si="0"/>
        <v>70</v>
      </c>
      <c r="M25" s="23">
        <f t="shared" si="0"/>
        <v>40</v>
      </c>
      <c r="N25" s="23">
        <f t="shared" si="0"/>
        <v>50</v>
      </c>
      <c r="O25" s="23">
        <f t="shared" si="0"/>
        <v>80</v>
      </c>
      <c r="P25" s="24">
        <f t="shared" si="0"/>
        <v>30</v>
      </c>
      <c r="Q25" s="22">
        <f t="shared" si="0"/>
        <v>0</v>
      </c>
      <c r="R25" s="23">
        <f t="shared" si="0"/>
        <v>40</v>
      </c>
      <c r="S25" s="23">
        <f t="shared" si="0"/>
        <v>60</v>
      </c>
      <c r="T25" s="23">
        <f t="shared" si="0"/>
        <v>80</v>
      </c>
      <c r="U25" s="24">
        <f t="shared" si="0"/>
        <v>40</v>
      </c>
      <c r="V25" s="22">
        <f t="shared" si="0"/>
        <v>90</v>
      </c>
      <c r="W25" s="23">
        <f t="shared" si="0"/>
        <v>55</v>
      </c>
      <c r="X25" s="23">
        <f t="shared" si="0"/>
        <v>60</v>
      </c>
      <c r="Y25" s="23">
        <f t="shared" si="0"/>
        <v>80</v>
      </c>
      <c r="Z25" s="24">
        <f t="shared" si="0"/>
        <v>55</v>
      </c>
      <c r="AA25" s="22">
        <f t="shared" si="0"/>
        <v>90</v>
      </c>
      <c r="AB25" s="23">
        <f t="shared" si="0"/>
        <v>55</v>
      </c>
      <c r="AC25" s="23">
        <f t="shared" si="0"/>
        <v>60</v>
      </c>
      <c r="AD25" s="23">
        <f t="shared" si="0"/>
        <v>80</v>
      </c>
      <c r="AE25" s="24">
        <f t="shared" si="0"/>
        <v>55</v>
      </c>
      <c r="AF25" s="22">
        <f t="shared" si="0"/>
        <v>90</v>
      </c>
      <c r="AG25" s="23">
        <f t="shared" si="0"/>
        <v>55</v>
      </c>
      <c r="AH25" s="23">
        <f t="shared" ref="AH25:BM25" si="1">AH4+AH7+AH10+AH13+AH16+AH19+AH22</f>
        <v>60</v>
      </c>
      <c r="AI25" s="23">
        <f t="shared" si="1"/>
        <v>80</v>
      </c>
      <c r="AJ25" s="24">
        <f t="shared" si="1"/>
        <v>55</v>
      </c>
      <c r="AK25" s="22">
        <f t="shared" si="1"/>
        <v>90</v>
      </c>
      <c r="AL25" s="23">
        <f t="shared" si="1"/>
        <v>55</v>
      </c>
      <c r="AM25" s="23">
        <f t="shared" si="1"/>
        <v>60</v>
      </c>
      <c r="AN25" s="23">
        <f t="shared" si="1"/>
        <v>80</v>
      </c>
      <c r="AO25" s="24">
        <f t="shared" si="1"/>
        <v>55</v>
      </c>
      <c r="AP25" s="22">
        <f t="shared" si="1"/>
        <v>90</v>
      </c>
      <c r="AQ25" s="23">
        <f t="shared" si="1"/>
        <v>55</v>
      </c>
      <c r="AR25" s="23">
        <f t="shared" si="1"/>
        <v>60</v>
      </c>
      <c r="AS25" s="23">
        <f t="shared" si="1"/>
        <v>80</v>
      </c>
      <c r="AT25" s="24">
        <f t="shared" si="1"/>
        <v>55</v>
      </c>
      <c r="AU25" s="22">
        <f t="shared" si="1"/>
        <v>90</v>
      </c>
      <c r="AV25" s="23">
        <f t="shared" si="1"/>
        <v>55</v>
      </c>
      <c r="AW25" s="23">
        <f t="shared" si="1"/>
        <v>60</v>
      </c>
      <c r="AX25" s="23">
        <f t="shared" si="1"/>
        <v>80</v>
      </c>
      <c r="AY25" s="24">
        <f t="shared" si="1"/>
        <v>55</v>
      </c>
      <c r="AZ25" s="22">
        <f t="shared" si="1"/>
        <v>90</v>
      </c>
      <c r="BA25" s="23">
        <f t="shared" si="1"/>
        <v>55</v>
      </c>
      <c r="BB25" s="23">
        <f t="shared" si="1"/>
        <v>60</v>
      </c>
      <c r="BC25" s="23">
        <f t="shared" si="1"/>
        <v>0</v>
      </c>
      <c r="BD25" s="24">
        <f t="shared" si="1"/>
        <v>0</v>
      </c>
      <c r="BE25" s="22">
        <f t="shared" si="1"/>
        <v>90</v>
      </c>
      <c r="BF25" s="23">
        <f t="shared" si="1"/>
        <v>55</v>
      </c>
      <c r="BG25" s="23">
        <f t="shared" si="1"/>
        <v>60</v>
      </c>
      <c r="BH25" s="23">
        <f t="shared" si="1"/>
        <v>80</v>
      </c>
      <c r="BI25" s="24">
        <f t="shared" si="1"/>
        <v>55</v>
      </c>
      <c r="BJ25" s="22">
        <f t="shared" si="1"/>
        <v>90</v>
      </c>
      <c r="BK25" s="23">
        <f t="shared" si="1"/>
        <v>55</v>
      </c>
      <c r="BL25" s="23">
        <f t="shared" si="1"/>
        <v>60</v>
      </c>
      <c r="BM25" s="23">
        <f t="shared" si="1"/>
        <v>80</v>
      </c>
      <c r="BN25" s="24">
        <f t="shared" ref="BN25:CW25" si="2">BN4+BN7+BN10+BN13+BN16+BN19+BN22</f>
        <v>55</v>
      </c>
      <c r="BO25" s="22">
        <f t="shared" si="2"/>
        <v>70</v>
      </c>
      <c r="BP25" s="23">
        <f t="shared" si="2"/>
        <v>55</v>
      </c>
      <c r="BQ25" s="23">
        <f t="shared" si="2"/>
        <v>40</v>
      </c>
      <c r="BR25" s="23">
        <f t="shared" si="2"/>
        <v>60</v>
      </c>
      <c r="BS25" s="24">
        <f t="shared" si="2"/>
        <v>55</v>
      </c>
      <c r="BT25" s="22">
        <f t="shared" si="2"/>
        <v>70</v>
      </c>
      <c r="BU25" s="23">
        <f t="shared" si="2"/>
        <v>55</v>
      </c>
      <c r="BV25" s="23">
        <f t="shared" si="2"/>
        <v>40</v>
      </c>
      <c r="BW25" s="23">
        <f t="shared" si="2"/>
        <v>60</v>
      </c>
      <c r="BX25" s="24">
        <f t="shared" si="2"/>
        <v>55</v>
      </c>
      <c r="BY25" s="22">
        <f t="shared" si="2"/>
        <v>60</v>
      </c>
      <c r="BZ25" s="23">
        <f t="shared" si="2"/>
        <v>55</v>
      </c>
      <c r="CA25" s="23">
        <f t="shared" si="2"/>
        <v>40</v>
      </c>
      <c r="CB25" s="23">
        <f t="shared" si="2"/>
        <v>40</v>
      </c>
      <c r="CC25" s="24">
        <f t="shared" si="2"/>
        <v>35</v>
      </c>
      <c r="CD25" s="22">
        <f t="shared" si="2"/>
        <v>60</v>
      </c>
      <c r="CE25" s="23">
        <f t="shared" si="2"/>
        <v>55</v>
      </c>
      <c r="CF25" s="23">
        <f t="shared" si="2"/>
        <v>40</v>
      </c>
      <c r="CG25" s="23">
        <f t="shared" si="2"/>
        <v>40</v>
      </c>
      <c r="CH25" s="24">
        <f t="shared" si="2"/>
        <v>35</v>
      </c>
      <c r="CI25" s="22">
        <f t="shared" si="2"/>
        <v>60</v>
      </c>
      <c r="CJ25" s="23">
        <f t="shared" si="2"/>
        <v>55</v>
      </c>
      <c r="CK25" s="23">
        <f t="shared" si="2"/>
        <v>40</v>
      </c>
      <c r="CL25" s="23">
        <f t="shared" si="2"/>
        <v>40</v>
      </c>
      <c r="CM25" s="24">
        <f t="shared" si="2"/>
        <v>35</v>
      </c>
      <c r="CN25" s="22">
        <f t="shared" si="2"/>
        <v>60</v>
      </c>
      <c r="CO25" s="23">
        <f t="shared" si="2"/>
        <v>55</v>
      </c>
      <c r="CP25" s="23">
        <f t="shared" si="2"/>
        <v>40</v>
      </c>
      <c r="CQ25" s="23">
        <f t="shared" si="2"/>
        <v>40</v>
      </c>
      <c r="CR25" s="24">
        <f t="shared" si="2"/>
        <v>35</v>
      </c>
      <c r="CS25" s="22">
        <f t="shared" si="2"/>
        <v>60</v>
      </c>
      <c r="CT25" s="23">
        <f t="shared" si="2"/>
        <v>55</v>
      </c>
      <c r="CU25" s="23">
        <f t="shared" si="2"/>
        <v>40</v>
      </c>
      <c r="CV25" s="23">
        <f t="shared" si="2"/>
        <v>40</v>
      </c>
      <c r="CW25" s="24">
        <f t="shared" si="2"/>
        <v>35</v>
      </c>
    </row>
    <row r="26" spans="1:101" s="25" customFormat="1" ht="27" customHeight="1" thickBot="1" x14ac:dyDescent="0.3">
      <c r="A26" s="36" t="s">
        <v>75</v>
      </c>
      <c r="B26" s="78">
        <f>SUM(B25:F25)</f>
        <v>340</v>
      </c>
      <c r="C26" s="79"/>
      <c r="D26" s="79"/>
      <c r="E26" s="79"/>
      <c r="F26" s="80"/>
      <c r="G26" s="78">
        <f>SUM(G25:K25)</f>
        <v>130</v>
      </c>
      <c r="H26" s="79"/>
      <c r="I26" s="79"/>
      <c r="J26" s="79"/>
      <c r="K26" s="80"/>
      <c r="L26" s="78">
        <f>SUM(L25:P25)</f>
        <v>270</v>
      </c>
      <c r="M26" s="79"/>
      <c r="N26" s="79"/>
      <c r="O26" s="79"/>
      <c r="P26" s="80"/>
      <c r="Q26" s="78">
        <f>SUM(Q25:U25)</f>
        <v>220</v>
      </c>
      <c r="R26" s="79"/>
      <c r="S26" s="79"/>
      <c r="T26" s="79"/>
      <c r="U26" s="80"/>
      <c r="V26" s="78">
        <f t="shared" ref="V26" si="3">SUM(V25:Z25)</f>
        <v>340</v>
      </c>
      <c r="W26" s="79"/>
      <c r="X26" s="79"/>
      <c r="Y26" s="79"/>
      <c r="Z26" s="80"/>
      <c r="AA26" s="78">
        <f t="shared" ref="AA26" si="4">SUM(AA25:AE25)</f>
        <v>340</v>
      </c>
      <c r="AB26" s="79"/>
      <c r="AC26" s="79"/>
      <c r="AD26" s="79"/>
      <c r="AE26" s="80"/>
      <c r="AF26" s="78">
        <f t="shared" ref="AF26" si="5">SUM(AF25:AJ25)</f>
        <v>340</v>
      </c>
      <c r="AG26" s="79"/>
      <c r="AH26" s="79"/>
      <c r="AI26" s="79"/>
      <c r="AJ26" s="80"/>
      <c r="AK26" s="78">
        <f>SUM(AK25:AO25)</f>
        <v>340</v>
      </c>
      <c r="AL26" s="79"/>
      <c r="AM26" s="79"/>
      <c r="AN26" s="79"/>
      <c r="AO26" s="80"/>
      <c r="AP26" s="78">
        <f t="shared" ref="AP26" si="6">SUM(AP25:AT25)</f>
        <v>340</v>
      </c>
      <c r="AQ26" s="79"/>
      <c r="AR26" s="79"/>
      <c r="AS26" s="79"/>
      <c r="AT26" s="80"/>
      <c r="AU26" s="78">
        <f t="shared" ref="AU26" si="7">SUM(AU25:AY25)</f>
        <v>340</v>
      </c>
      <c r="AV26" s="79"/>
      <c r="AW26" s="79"/>
      <c r="AX26" s="79"/>
      <c r="AY26" s="80"/>
      <c r="AZ26" s="78">
        <f>SUM(AZ25:BD25)</f>
        <v>205</v>
      </c>
      <c r="BA26" s="79"/>
      <c r="BB26" s="79"/>
      <c r="BC26" s="79"/>
      <c r="BD26" s="80"/>
      <c r="BE26" s="78">
        <f t="shared" ref="BE26" si="8">SUM(BE25:BI25)</f>
        <v>340</v>
      </c>
      <c r="BF26" s="79"/>
      <c r="BG26" s="79"/>
      <c r="BH26" s="79"/>
      <c r="BI26" s="80"/>
      <c r="BJ26" s="78">
        <f t="shared" ref="BJ26" si="9">SUM(BJ25:BN25)</f>
        <v>340</v>
      </c>
      <c r="BK26" s="79"/>
      <c r="BL26" s="79"/>
      <c r="BM26" s="79"/>
      <c r="BN26" s="80"/>
      <c r="BO26" s="78">
        <f t="shared" ref="BO26" si="10">SUM(BO25:BS25)</f>
        <v>280</v>
      </c>
      <c r="BP26" s="79"/>
      <c r="BQ26" s="79"/>
      <c r="BR26" s="79"/>
      <c r="BS26" s="80"/>
      <c r="BT26" s="78">
        <f>SUM(BT25:BX25)</f>
        <v>280</v>
      </c>
      <c r="BU26" s="79"/>
      <c r="BV26" s="79"/>
      <c r="BW26" s="79"/>
      <c r="BX26" s="80"/>
      <c r="BY26" s="78">
        <f t="shared" ref="BY26" si="11">SUM(BY25:CC25)</f>
        <v>230</v>
      </c>
      <c r="BZ26" s="79"/>
      <c r="CA26" s="79"/>
      <c r="CB26" s="79"/>
      <c r="CC26" s="80"/>
      <c r="CD26" s="78">
        <f t="shared" ref="CD26" si="12">SUM(CD25:CH25)</f>
        <v>230</v>
      </c>
      <c r="CE26" s="79"/>
      <c r="CF26" s="79"/>
      <c r="CG26" s="79"/>
      <c r="CH26" s="80"/>
      <c r="CI26" s="78">
        <f>SUM(CI25:CM25)</f>
        <v>230</v>
      </c>
      <c r="CJ26" s="79"/>
      <c r="CK26" s="79"/>
      <c r="CL26" s="79"/>
      <c r="CM26" s="80"/>
      <c r="CN26" s="78">
        <f t="shared" ref="CN26" si="13">SUM(CN25:CR25)</f>
        <v>230</v>
      </c>
      <c r="CO26" s="79"/>
      <c r="CP26" s="79"/>
      <c r="CQ26" s="79"/>
      <c r="CR26" s="80"/>
      <c r="CS26" s="78">
        <f t="shared" ref="CS26" si="14">SUM(CS25:CW25)</f>
        <v>230</v>
      </c>
      <c r="CT26" s="79"/>
      <c r="CU26" s="79"/>
      <c r="CV26" s="79"/>
      <c r="CW26" s="80"/>
    </row>
    <row r="27" spans="1:101" ht="18.75" customHeight="1" x14ac:dyDescent="0.2">
      <c r="A27" s="30"/>
    </row>
    <row r="28" spans="1:101" x14ac:dyDescent="0.2">
      <c r="A28" s="29"/>
    </row>
  </sheetData>
  <mergeCells count="87">
    <mergeCell ref="CI26:CM26"/>
    <mergeCell ref="CN26:CR26"/>
    <mergeCell ref="CS26:CW26"/>
    <mergeCell ref="BC5:BD6"/>
    <mergeCell ref="BC8:BD9"/>
    <mergeCell ref="BC11:BD12"/>
    <mergeCell ref="BC14:BD15"/>
    <mergeCell ref="BC17:BD18"/>
    <mergeCell ref="BC20:BD21"/>
    <mergeCell ref="BC23:BD24"/>
    <mergeCell ref="BJ26:BN26"/>
    <mergeCell ref="BO26:BS26"/>
    <mergeCell ref="BT26:BX26"/>
    <mergeCell ref="BY26:CC26"/>
    <mergeCell ref="CD26:CH26"/>
    <mergeCell ref="B26:F26"/>
    <mergeCell ref="AP1:AT1"/>
    <mergeCell ref="AP2:AT2"/>
    <mergeCell ref="AU1:AY1"/>
    <mergeCell ref="AU2:AY2"/>
    <mergeCell ref="J20:K21"/>
    <mergeCell ref="J23:K24"/>
    <mergeCell ref="Q5:Q6"/>
    <mergeCell ref="Q11:Q12"/>
    <mergeCell ref="Q14:Q15"/>
    <mergeCell ref="Q17:Q18"/>
    <mergeCell ref="Q20:Q21"/>
    <mergeCell ref="Q23:Q24"/>
    <mergeCell ref="J5:K6"/>
    <mergeCell ref="Q8:Q9"/>
    <mergeCell ref="G14:I15"/>
    <mergeCell ref="AZ2:BD2"/>
    <mergeCell ref="BE1:BI1"/>
    <mergeCell ref="BE2:BI2"/>
    <mergeCell ref="G26:K26"/>
    <mergeCell ref="L26:P26"/>
    <mergeCell ref="Q26:U26"/>
    <mergeCell ref="V26:Z26"/>
    <mergeCell ref="AA26:AE26"/>
    <mergeCell ref="AF26:AJ26"/>
    <mergeCell ref="AK26:AO26"/>
    <mergeCell ref="AP26:AT26"/>
    <mergeCell ref="AU26:AY26"/>
    <mergeCell ref="AZ26:BD26"/>
    <mergeCell ref="BE26:BI26"/>
    <mergeCell ref="J17:K18"/>
    <mergeCell ref="J11:K12"/>
    <mergeCell ref="J14:K15"/>
    <mergeCell ref="G5:I6"/>
    <mergeCell ref="R8:U9"/>
    <mergeCell ref="L1:P1"/>
    <mergeCell ref="L2:P2"/>
    <mergeCell ref="L5:P6"/>
    <mergeCell ref="L8:P9"/>
    <mergeCell ref="J8:K9"/>
    <mergeCell ref="BT1:BX1"/>
    <mergeCell ref="BY1:CC1"/>
    <mergeCell ref="CD1:CH1"/>
    <mergeCell ref="A1:A2"/>
    <mergeCell ref="Q1:U1"/>
    <mergeCell ref="V1:Z1"/>
    <mergeCell ref="AA1:AE1"/>
    <mergeCell ref="B1:F1"/>
    <mergeCell ref="G1:K1"/>
    <mergeCell ref="B2:F2"/>
    <mergeCell ref="G2:K2"/>
    <mergeCell ref="AF1:AJ1"/>
    <mergeCell ref="AF2:AJ2"/>
    <mergeCell ref="AK1:AO1"/>
    <mergeCell ref="AK2:AO2"/>
    <mergeCell ref="AZ1:BD1"/>
    <mergeCell ref="CI1:CM1"/>
    <mergeCell ref="CN1:CR1"/>
    <mergeCell ref="CS1:CW1"/>
    <mergeCell ref="Q2:U2"/>
    <mergeCell ref="V2:Z2"/>
    <mergeCell ref="AA2:AE2"/>
    <mergeCell ref="BJ2:BN2"/>
    <mergeCell ref="BO2:BS2"/>
    <mergeCell ref="BT2:BX2"/>
    <mergeCell ref="BY2:CC2"/>
    <mergeCell ref="CD2:CH2"/>
    <mergeCell ref="CI2:CM2"/>
    <mergeCell ref="CN2:CR2"/>
    <mergeCell ref="CS2:CW2"/>
    <mergeCell ref="BJ1:BN1"/>
    <mergeCell ref="BO1:BS1"/>
  </mergeCells>
  <phoneticPr fontId="1" type="noConversion"/>
  <printOptions verticalCentered="1"/>
  <pageMargins left="0.19685039370078741" right="0.11811023622047245" top="1.0629921259842521" bottom="0.39370078740157483" header="0.74803149606299213" footer="0.19685039370078741"/>
  <pageSetup paperSize="8" scale="70" fitToWidth="0" orientation="landscape" copies="2" r:id="rId1"/>
  <headerFooter alignWithMargins="0">
    <oddHeader>&amp;L&amp;"Arial,Fett"&amp;14Digitalisierung Archivunterlagen ASTRA</oddHeader>
    <oddFooter>&amp;L&amp;8&amp;F &amp;C&amp;8Druck: &amp;D&amp;R&amp;8Seite &amp;P / &amp;N</oddFooter>
  </headerFooter>
  <colBreaks count="1" manualBreakCount="1">
    <brk id="5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9"/>
  </sheetPr>
  <dimension ref="A1:CZ123"/>
  <sheetViews>
    <sheetView showGridLines="0" zoomScale="90" zoomScaleNormal="60" workbookViewId="0">
      <selection activeCell="B22" sqref="B22"/>
    </sheetView>
  </sheetViews>
  <sheetFormatPr baseColWidth="10" defaultColWidth="11.42578125" defaultRowHeight="12.75" x14ac:dyDescent="0.2"/>
  <cols>
    <col min="1" max="1" width="12.42578125" style="2" customWidth="1"/>
    <col min="2" max="2" width="9.42578125" style="2" customWidth="1"/>
    <col min="3" max="4" width="12.42578125" style="2" customWidth="1"/>
    <col min="5" max="5" width="9.42578125" style="2" customWidth="1"/>
    <col min="6" max="8" width="12.42578125" style="2" customWidth="1"/>
    <col min="9" max="9" width="6.7109375" style="2" customWidth="1"/>
    <col min="10" max="10" width="29.7109375" style="2" customWidth="1"/>
    <col min="11" max="11" width="6.7109375" style="2" customWidth="1"/>
    <col min="12" max="12" width="29.7109375" style="2" customWidth="1"/>
    <col min="13" max="13" width="6.7109375" style="2" customWidth="1"/>
    <col min="14" max="14" width="29.7109375" style="2" customWidth="1"/>
    <col min="15" max="15" width="6.7109375" style="2" customWidth="1"/>
    <col min="16" max="16" width="29.7109375" style="2" customWidth="1"/>
    <col min="17" max="17" width="6.7109375" style="2" customWidth="1"/>
    <col min="18" max="18" width="29.7109375" style="2" customWidth="1"/>
    <col min="19" max="19" width="6.7109375" style="2" customWidth="1"/>
    <col min="20" max="20" width="29.7109375" style="2" customWidth="1"/>
    <col min="21" max="21" width="6.7109375" style="2" customWidth="1"/>
    <col min="22" max="22" width="29.7109375" style="2" customWidth="1"/>
    <col min="23" max="104" width="6.7109375" style="2" customWidth="1"/>
    <col min="105" max="16384" width="11.42578125" style="2"/>
  </cols>
  <sheetData>
    <row r="1" spans="1:104" ht="12.75" customHeight="1" x14ac:dyDescent="0.2">
      <c r="A1" s="10" t="s">
        <v>52</v>
      </c>
      <c r="B1" s="3" t="s">
        <v>0</v>
      </c>
      <c r="C1" s="6">
        <v>43465</v>
      </c>
      <c r="D1" s="11" t="s">
        <v>53</v>
      </c>
      <c r="E1" s="3" t="s">
        <v>0</v>
      </c>
      <c r="F1" s="6">
        <v>43829</v>
      </c>
    </row>
    <row r="2" spans="1:104" ht="12.75" customHeight="1" x14ac:dyDescent="0.2">
      <c r="A2" s="3"/>
      <c r="B2" s="3" t="s">
        <v>1</v>
      </c>
      <c r="C2" s="6">
        <f>C1+7</f>
        <v>43472</v>
      </c>
      <c r="D2" s="3"/>
      <c r="E2" s="3" t="s">
        <v>1</v>
      </c>
      <c r="F2" s="6">
        <f>F1+7</f>
        <v>43836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</row>
    <row r="3" spans="1:104" ht="12.75" customHeight="1" x14ac:dyDescent="0.2">
      <c r="B3" s="3" t="s">
        <v>2</v>
      </c>
      <c r="C3" s="6">
        <f t="shared" ref="C3:C52" si="0">C2+7</f>
        <v>43479</v>
      </c>
      <c r="E3" s="3" t="s">
        <v>2</v>
      </c>
      <c r="F3" s="6">
        <f t="shared" ref="F3:F52" si="1">F2+7</f>
        <v>43843</v>
      </c>
    </row>
    <row r="4" spans="1:104" s="3" customFormat="1" ht="12.75" customHeight="1" x14ac:dyDescent="0.2">
      <c r="B4" s="3" t="s">
        <v>3</v>
      </c>
      <c r="C4" s="6">
        <f t="shared" si="0"/>
        <v>43486</v>
      </c>
      <c r="E4" s="3" t="s">
        <v>3</v>
      </c>
      <c r="F4" s="6">
        <f t="shared" si="1"/>
        <v>43850</v>
      </c>
    </row>
    <row r="5" spans="1:104" s="4" customFormat="1" ht="12.75" customHeight="1" x14ac:dyDescent="0.2">
      <c r="B5" s="3" t="s">
        <v>4</v>
      </c>
      <c r="C5" s="6">
        <f t="shared" si="0"/>
        <v>43493</v>
      </c>
      <c r="E5" s="3" t="s">
        <v>4</v>
      </c>
      <c r="F5" s="6">
        <f t="shared" si="1"/>
        <v>43857</v>
      </c>
    </row>
    <row r="6" spans="1:104" s="5" customFormat="1" ht="12.75" customHeight="1" x14ac:dyDescent="0.2">
      <c r="B6" s="3" t="s">
        <v>5</v>
      </c>
      <c r="C6" s="6">
        <f t="shared" si="0"/>
        <v>43500</v>
      </c>
      <c r="E6" s="3" t="s">
        <v>5</v>
      </c>
      <c r="F6" s="6">
        <f t="shared" si="1"/>
        <v>43864</v>
      </c>
    </row>
    <row r="7" spans="1:104" s="5" customFormat="1" ht="12.75" customHeight="1" x14ac:dyDescent="0.2">
      <c r="B7" s="3" t="s">
        <v>6</v>
      </c>
      <c r="C7" s="6">
        <f t="shared" si="0"/>
        <v>43507</v>
      </c>
      <c r="E7" s="3" t="s">
        <v>6</v>
      </c>
      <c r="F7" s="6">
        <f t="shared" si="1"/>
        <v>43871</v>
      </c>
    </row>
    <row r="8" spans="1:104" s="5" customFormat="1" ht="12.75" customHeight="1" x14ac:dyDescent="0.2">
      <c r="B8" s="3" t="s">
        <v>7</v>
      </c>
      <c r="C8" s="6">
        <f t="shared" si="0"/>
        <v>43514</v>
      </c>
      <c r="E8" s="3" t="s">
        <v>7</v>
      </c>
      <c r="F8" s="6">
        <f t="shared" si="1"/>
        <v>43878</v>
      </c>
    </row>
    <row r="9" spans="1:104" s="5" customFormat="1" ht="12.75" customHeight="1" x14ac:dyDescent="0.2">
      <c r="B9" s="3" t="s">
        <v>8</v>
      </c>
      <c r="C9" s="6">
        <f t="shared" si="0"/>
        <v>43521</v>
      </c>
      <c r="E9" s="3" t="s">
        <v>8</v>
      </c>
      <c r="F9" s="6">
        <f t="shared" si="1"/>
        <v>43885</v>
      </c>
    </row>
    <row r="10" spans="1:104" s="5" customFormat="1" ht="12.75" customHeight="1" x14ac:dyDescent="0.2">
      <c r="B10" s="3" t="s">
        <v>9</v>
      </c>
      <c r="C10" s="6">
        <f t="shared" si="0"/>
        <v>43528</v>
      </c>
      <c r="E10" s="3" t="s">
        <v>9</v>
      </c>
      <c r="F10" s="6">
        <f t="shared" si="1"/>
        <v>43892</v>
      </c>
    </row>
    <row r="11" spans="1:104" s="5" customFormat="1" ht="12.75" customHeight="1" x14ac:dyDescent="0.2">
      <c r="B11" s="3" t="s">
        <v>10</v>
      </c>
      <c r="C11" s="6">
        <f t="shared" si="0"/>
        <v>43535</v>
      </c>
      <c r="E11" s="3" t="s">
        <v>10</v>
      </c>
      <c r="F11" s="6">
        <f t="shared" si="1"/>
        <v>43899</v>
      </c>
    </row>
    <row r="12" spans="1:104" s="4" customFormat="1" ht="12.75" customHeight="1" x14ac:dyDescent="0.2">
      <c r="B12" s="3" t="s">
        <v>11</v>
      </c>
      <c r="C12" s="6">
        <f t="shared" si="0"/>
        <v>43542</v>
      </c>
      <c r="E12" s="3" t="s">
        <v>11</v>
      </c>
      <c r="F12" s="6">
        <f t="shared" si="1"/>
        <v>43906</v>
      </c>
    </row>
    <row r="13" spans="1:104" s="5" customFormat="1" ht="12.75" customHeight="1" x14ac:dyDescent="0.2">
      <c r="B13" s="3" t="s">
        <v>12</v>
      </c>
      <c r="C13" s="6">
        <f t="shared" si="0"/>
        <v>43549</v>
      </c>
      <c r="E13" s="3" t="s">
        <v>12</v>
      </c>
      <c r="F13" s="6">
        <f t="shared" si="1"/>
        <v>43913</v>
      </c>
    </row>
    <row r="14" spans="1:104" s="5" customFormat="1" ht="12.75" customHeight="1" x14ac:dyDescent="0.2">
      <c r="B14" s="3" t="s">
        <v>13</v>
      </c>
      <c r="C14" s="6">
        <f t="shared" si="0"/>
        <v>43556</v>
      </c>
      <c r="E14" s="3" t="s">
        <v>13</v>
      </c>
      <c r="F14" s="6">
        <f t="shared" si="1"/>
        <v>43920</v>
      </c>
    </row>
    <row r="15" spans="1:104" s="5" customFormat="1" ht="12.75" customHeight="1" x14ac:dyDescent="0.2">
      <c r="B15" s="3" t="s">
        <v>14</v>
      </c>
      <c r="C15" s="6">
        <f t="shared" si="0"/>
        <v>43563</v>
      </c>
      <c r="E15" s="3" t="s">
        <v>14</v>
      </c>
      <c r="F15" s="6">
        <f t="shared" si="1"/>
        <v>43927</v>
      </c>
    </row>
    <row r="16" spans="1:104" s="5" customFormat="1" ht="12.75" customHeight="1" x14ac:dyDescent="0.2">
      <c r="B16" s="3" t="s">
        <v>15</v>
      </c>
      <c r="C16" s="6">
        <f t="shared" si="0"/>
        <v>43570</v>
      </c>
      <c r="E16" s="3" t="s">
        <v>15</v>
      </c>
      <c r="F16" s="6">
        <f t="shared" si="1"/>
        <v>43934</v>
      </c>
    </row>
    <row r="17" spans="2:6" s="5" customFormat="1" ht="12.75" customHeight="1" x14ac:dyDescent="0.2">
      <c r="B17" s="3" t="s">
        <v>16</v>
      </c>
      <c r="C17" s="6">
        <f t="shared" si="0"/>
        <v>43577</v>
      </c>
      <c r="E17" s="3" t="s">
        <v>16</v>
      </c>
      <c r="F17" s="6">
        <f t="shared" si="1"/>
        <v>43941</v>
      </c>
    </row>
    <row r="18" spans="2:6" s="5" customFormat="1" ht="12.75" customHeight="1" x14ac:dyDescent="0.2">
      <c r="B18" s="3" t="s">
        <v>17</v>
      </c>
      <c r="C18" s="6">
        <f t="shared" si="0"/>
        <v>43584</v>
      </c>
      <c r="E18" s="3" t="s">
        <v>17</v>
      </c>
      <c r="F18" s="6">
        <f t="shared" si="1"/>
        <v>43948</v>
      </c>
    </row>
    <row r="19" spans="2:6" s="4" customFormat="1" ht="12.75" customHeight="1" x14ac:dyDescent="0.2">
      <c r="B19" s="3" t="s">
        <v>18</v>
      </c>
      <c r="C19" s="6">
        <f t="shared" si="0"/>
        <v>43591</v>
      </c>
      <c r="E19" s="3" t="s">
        <v>18</v>
      </c>
      <c r="F19" s="6">
        <f t="shared" si="1"/>
        <v>43955</v>
      </c>
    </row>
    <row r="20" spans="2:6" s="5" customFormat="1" ht="12.75" customHeight="1" x14ac:dyDescent="0.2">
      <c r="B20" s="3" t="s">
        <v>19</v>
      </c>
      <c r="C20" s="6">
        <f t="shared" si="0"/>
        <v>43598</v>
      </c>
      <c r="E20" s="3" t="s">
        <v>19</v>
      </c>
      <c r="F20" s="6">
        <f t="shared" si="1"/>
        <v>43962</v>
      </c>
    </row>
    <row r="21" spans="2:6" s="5" customFormat="1" ht="12.75" customHeight="1" x14ac:dyDescent="0.2">
      <c r="B21" s="3" t="s">
        <v>20</v>
      </c>
      <c r="C21" s="6">
        <f t="shared" si="0"/>
        <v>43605</v>
      </c>
      <c r="E21" s="3" t="s">
        <v>20</v>
      </c>
      <c r="F21" s="6">
        <f t="shared" si="1"/>
        <v>43969</v>
      </c>
    </row>
    <row r="22" spans="2:6" s="5" customFormat="1" ht="12.75" customHeight="1" x14ac:dyDescent="0.2">
      <c r="B22" s="3" t="s">
        <v>21</v>
      </c>
      <c r="C22" s="6">
        <f t="shared" si="0"/>
        <v>43612</v>
      </c>
      <c r="E22" s="3" t="s">
        <v>21</v>
      </c>
      <c r="F22" s="6">
        <f t="shared" si="1"/>
        <v>43976</v>
      </c>
    </row>
    <row r="23" spans="2:6" s="5" customFormat="1" ht="12.75" customHeight="1" x14ac:dyDescent="0.2">
      <c r="B23" s="3" t="s">
        <v>22</v>
      </c>
      <c r="C23" s="6">
        <f t="shared" si="0"/>
        <v>43619</v>
      </c>
      <c r="E23" s="3" t="s">
        <v>22</v>
      </c>
      <c r="F23" s="6">
        <f t="shared" si="1"/>
        <v>43983</v>
      </c>
    </row>
    <row r="24" spans="2:6" s="5" customFormat="1" ht="12.75" customHeight="1" x14ac:dyDescent="0.2">
      <c r="B24" s="3" t="s">
        <v>23</v>
      </c>
      <c r="C24" s="6">
        <f t="shared" si="0"/>
        <v>43626</v>
      </c>
      <c r="E24" s="3" t="s">
        <v>23</v>
      </c>
      <c r="F24" s="6">
        <f t="shared" si="1"/>
        <v>43990</v>
      </c>
    </row>
    <row r="25" spans="2:6" s="5" customFormat="1" ht="12.75" customHeight="1" x14ac:dyDescent="0.2">
      <c r="B25" s="3" t="s">
        <v>24</v>
      </c>
      <c r="C25" s="6">
        <f t="shared" si="0"/>
        <v>43633</v>
      </c>
      <c r="E25" s="3" t="s">
        <v>24</v>
      </c>
      <c r="F25" s="6">
        <f t="shared" si="1"/>
        <v>43997</v>
      </c>
    </row>
    <row r="26" spans="2:6" s="4" customFormat="1" ht="12.75" customHeight="1" x14ac:dyDescent="0.2">
      <c r="B26" s="3" t="s">
        <v>25</v>
      </c>
      <c r="C26" s="6">
        <f t="shared" si="0"/>
        <v>43640</v>
      </c>
      <c r="E26" s="3" t="s">
        <v>25</v>
      </c>
      <c r="F26" s="6">
        <f t="shared" si="1"/>
        <v>44004</v>
      </c>
    </row>
    <row r="27" spans="2:6" s="5" customFormat="1" ht="12.75" customHeight="1" x14ac:dyDescent="0.2">
      <c r="B27" s="3" t="s">
        <v>26</v>
      </c>
      <c r="C27" s="6">
        <f t="shared" si="0"/>
        <v>43647</v>
      </c>
      <c r="E27" s="3" t="s">
        <v>26</v>
      </c>
      <c r="F27" s="6">
        <f t="shared" si="1"/>
        <v>44011</v>
      </c>
    </row>
    <row r="28" spans="2:6" s="5" customFormat="1" ht="12.75" customHeight="1" x14ac:dyDescent="0.2">
      <c r="B28" s="3" t="s">
        <v>27</v>
      </c>
      <c r="C28" s="6">
        <f t="shared" si="0"/>
        <v>43654</v>
      </c>
      <c r="E28" s="3" t="s">
        <v>27</v>
      </c>
      <c r="F28" s="6">
        <f t="shared" si="1"/>
        <v>44018</v>
      </c>
    </row>
    <row r="29" spans="2:6" s="5" customFormat="1" ht="12.75" customHeight="1" x14ac:dyDescent="0.2">
      <c r="B29" s="3" t="s">
        <v>28</v>
      </c>
      <c r="C29" s="6">
        <f t="shared" si="0"/>
        <v>43661</v>
      </c>
      <c r="E29" s="3" t="s">
        <v>28</v>
      </c>
      <c r="F29" s="6">
        <f t="shared" si="1"/>
        <v>44025</v>
      </c>
    </row>
    <row r="30" spans="2:6" s="5" customFormat="1" ht="12.75" customHeight="1" x14ac:dyDescent="0.2">
      <c r="B30" s="3" t="s">
        <v>29</v>
      </c>
      <c r="C30" s="6">
        <f t="shared" si="0"/>
        <v>43668</v>
      </c>
      <c r="E30" s="3" t="s">
        <v>29</v>
      </c>
      <c r="F30" s="6">
        <f t="shared" si="1"/>
        <v>44032</v>
      </c>
    </row>
    <row r="31" spans="2:6" s="5" customFormat="1" ht="12.75" customHeight="1" x14ac:dyDescent="0.2">
      <c r="B31" s="3" t="s">
        <v>30</v>
      </c>
      <c r="C31" s="6">
        <f t="shared" si="0"/>
        <v>43675</v>
      </c>
      <c r="E31" s="3" t="s">
        <v>30</v>
      </c>
      <c r="F31" s="6">
        <f t="shared" si="1"/>
        <v>44039</v>
      </c>
    </row>
    <row r="32" spans="2:6" s="5" customFormat="1" ht="12.75" customHeight="1" x14ac:dyDescent="0.2">
      <c r="B32" s="3" t="s">
        <v>31</v>
      </c>
      <c r="C32" s="6">
        <f t="shared" si="0"/>
        <v>43682</v>
      </c>
      <c r="E32" s="3" t="s">
        <v>31</v>
      </c>
      <c r="F32" s="6">
        <f t="shared" si="1"/>
        <v>44046</v>
      </c>
    </row>
    <row r="33" spans="2:6" s="4" customFormat="1" ht="12.75" customHeight="1" x14ac:dyDescent="0.2">
      <c r="B33" s="3" t="s">
        <v>32</v>
      </c>
      <c r="C33" s="6">
        <f t="shared" si="0"/>
        <v>43689</v>
      </c>
      <c r="E33" s="3" t="s">
        <v>32</v>
      </c>
      <c r="F33" s="6">
        <f t="shared" si="1"/>
        <v>44053</v>
      </c>
    </row>
    <row r="34" spans="2:6" s="5" customFormat="1" ht="12.75" customHeight="1" x14ac:dyDescent="0.2">
      <c r="B34" s="3" t="s">
        <v>33</v>
      </c>
      <c r="C34" s="6">
        <f t="shared" si="0"/>
        <v>43696</v>
      </c>
      <c r="E34" s="3" t="s">
        <v>33</v>
      </c>
      <c r="F34" s="6">
        <f t="shared" si="1"/>
        <v>44060</v>
      </c>
    </row>
    <row r="35" spans="2:6" s="5" customFormat="1" ht="12.75" customHeight="1" x14ac:dyDescent="0.2">
      <c r="B35" s="3" t="s">
        <v>34</v>
      </c>
      <c r="C35" s="6">
        <f t="shared" si="0"/>
        <v>43703</v>
      </c>
      <c r="E35" s="3" t="s">
        <v>34</v>
      </c>
      <c r="F35" s="6">
        <f t="shared" si="1"/>
        <v>44067</v>
      </c>
    </row>
    <row r="36" spans="2:6" s="5" customFormat="1" ht="12.75" customHeight="1" x14ac:dyDescent="0.2">
      <c r="B36" s="3" t="s">
        <v>35</v>
      </c>
      <c r="C36" s="6">
        <f t="shared" si="0"/>
        <v>43710</v>
      </c>
      <c r="E36" s="3" t="s">
        <v>35</v>
      </c>
      <c r="F36" s="6">
        <f t="shared" si="1"/>
        <v>44074</v>
      </c>
    </row>
    <row r="37" spans="2:6" s="5" customFormat="1" ht="12.75" customHeight="1" x14ac:dyDescent="0.2">
      <c r="B37" s="3" t="s">
        <v>36</v>
      </c>
      <c r="C37" s="6">
        <f t="shared" si="0"/>
        <v>43717</v>
      </c>
      <c r="E37" s="3" t="s">
        <v>36</v>
      </c>
      <c r="F37" s="6">
        <f t="shared" si="1"/>
        <v>44081</v>
      </c>
    </row>
    <row r="38" spans="2:6" s="5" customFormat="1" ht="12.75" customHeight="1" x14ac:dyDescent="0.2">
      <c r="B38" s="3" t="s">
        <v>37</v>
      </c>
      <c r="C38" s="6">
        <f t="shared" si="0"/>
        <v>43724</v>
      </c>
      <c r="E38" s="3" t="s">
        <v>37</v>
      </c>
      <c r="F38" s="6">
        <f t="shared" si="1"/>
        <v>44088</v>
      </c>
    </row>
    <row r="39" spans="2:6" s="5" customFormat="1" ht="12.75" customHeight="1" x14ac:dyDescent="0.2">
      <c r="B39" s="3" t="s">
        <v>38</v>
      </c>
      <c r="C39" s="6">
        <f t="shared" si="0"/>
        <v>43731</v>
      </c>
      <c r="E39" s="3" t="s">
        <v>38</v>
      </c>
      <c r="F39" s="6">
        <f t="shared" si="1"/>
        <v>44095</v>
      </c>
    </row>
    <row r="40" spans="2:6" s="4" customFormat="1" ht="12.75" customHeight="1" x14ac:dyDescent="0.2">
      <c r="B40" s="3" t="s">
        <v>39</v>
      </c>
      <c r="C40" s="6">
        <f t="shared" si="0"/>
        <v>43738</v>
      </c>
      <c r="E40" s="3" t="s">
        <v>39</v>
      </c>
      <c r="F40" s="6">
        <f t="shared" si="1"/>
        <v>44102</v>
      </c>
    </row>
    <row r="41" spans="2:6" s="5" customFormat="1" ht="12.75" customHeight="1" x14ac:dyDescent="0.2">
      <c r="B41" s="3" t="s">
        <v>40</v>
      </c>
      <c r="C41" s="6">
        <f t="shared" si="0"/>
        <v>43745</v>
      </c>
      <c r="E41" s="3" t="s">
        <v>40</v>
      </c>
      <c r="F41" s="6">
        <f t="shared" si="1"/>
        <v>44109</v>
      </c>
    </row>
    <row r="42" spans="2:6" s="5" customFormat="1" ht="12.75" customHeight="1" x14ac:dyDescent="0.2">
      <c r="B42" s="3" t="s">
        <v>41</v>
      </c>
      <c r="C42" s="6">
        <f t="shared" si="0"/>
        <v>43752</v>
      </c>
      <c r="E42" s="3" t="s">
        <v>41</v>
      </c>
      <c r="F42" s="6">
        <f t="shared" si="1"/>
        <v>44116</v>
      </c>
    </row>
    <row r="43" spans="2:6" s="5" customFormat="1" ht="12.75" customHeight="1" x14ac:dyDescent="0.2">
      <c r="B43" s="3" t="s">
        <v>42</v>
      </c>
      <c r="C43" s="6">
        <f t="shared" si="0"/>
        <v>43759</v>
      </c>
      <c r="E43" s="3" t="s">
        <v>42</v>
      </c>
      <c r="F43" s="6">
        <f t="shared" si="1"/>
        <v>44123</v>
      </c>
    </row>
    <row r="44" spans="2:6" s="5" customFormat="1" ht="12.75" customHeight="1" x14ac:dyDescent="0.2">
      <c r="B44" s="3" t="s">
        <v>43</v>
      </c>
      <c r="C44" s="6">
        <f t="shared" si="0"/>
        <v>43766</v>
      </c>
      <c r="E44" s="3" t="s">
        <v>43</v>
      </c>
      <c r="F44" s="6">
        <f t="shared" si="1"/>
        <v>44130</v>
      </c>
    </row>
    <row r="45" spans="2:6" s="5" customFormat="1" ht="12.75" customHeight="1" x14ac:dyDescent="0.2">
      <c r="B45" s="3" t="s">
        <v>44</v>
      </c>
      <c r="C45" s="6">
        <f t="shared" si="0"/>
        <v>43773</v>
      </c>
      <c r="E45" s="3" t="s">
        <v>44</v>
      </c>
      <c r="F45" s="6">
        <f t="shared" si="1"/>
        <v>44137</v>
      </c>
    </row>
    <row r="46" spans="2:6" s="5" customFormat="1" ht="12.75" customHeight="1" x14ac:dyDescent="0.2">
      <c r="B46" s="3" t="s">
        <v>45</v>
      </c>
      <c r="C46" s="6">
        <f t="shared" si="0"/>
        <v>43780</v>
      </c>
      <c r="E46" s="3" t="s">
        <v>45</v>
      </c>
      <c r="F46" s="6">
        <f t="shared" si="1"/>
        <v>44144</v>
      </c>
    </row>
    <row r="47" spans="2:6" s="4" customFormat="1" ht="12.75" customHeight="1" x14ac:dyDescent="0.2">
      <c r="B47" s="3" t="s">
        <v>46</v>
      </c>
      <c r="C47" s="6">
        <f t="shared" si="0"/>
        <v>43787</v>
      </c>
      <c r="E47" s="3" t="s">
        <v>46</v>
      </c>
      <c r="F47" s="6">
        <f t="shared" si="1"/>
        <v>44151</v>
      </c>
    </row>
    <row r="48" spans="2:6" s="5" customFormat="1" ht="12.75" customHeight="1" x14ac:dyDescent="0.2">
      <c r="B48" s="3" t="s">
        <v>47</v>
      </c>
      <c r="C48" s="6">
        <f t="shared" si="0"/>
        <v>43794</v>
      </c>
      <c r="E48" s="3" t="s">
        <v>47</v>
      </c>
      <c r="F48" s="6">
        <f t="shared" si="1"/>
        <v>44158</v>
      </c>
    </row>
    <row r="49" spans="2:6" s="5" customFormat="1" ht="12.75" customHeight="1" x14ac:dyDescent="0.2">
      <c r="B49" s="3" t="s">
        <v>48</v>
      </c>
      <c r="C49" s="6">
        <f t="shared" si="0"/>
        <v>43801</v>
      </c>
      <c r="E49" s="3" t="s">
        <v>48</v>
      </c>
      <c r="F49" s="6">
        <f t="shared" si="1"/>
        <v>44165</v>
      </c>
    </row>
    <row r="50" spans="2:6" s="5" customFormat="1" ht="12.75" customHeight="1" x14ac:dyDescent="0.2">
      <c r="B50" s="3" t="s">
        <v>49</v>
      </c>
      <c r="C50" s="6">
        <f t="shared" si="0"/>
        <v>43808</v>
      </c>
      <c r="E50" s="3" t="s">
        <v>49</v>
      </c>
      <c r="F50" s="6">
        <f t="shared" si="1"/>
        <v>44172</v>
      </c>
    </row>
    <row r="51" spans="2:6" s="5" customFormat="1" ht="12.75" customHeight="1" x14ac:dyDescent="0.2">
      <c r="B51" s="3" t="s">
        <v>50</v>
      </c>
      <c r="C51" s="6">
        <f t="shared" si="0"/>
        <v>43815</v>
      </c>
      <c r="E51" s="3" t="s">
        <v>50</v>
      </c>
      <c r="F51" s="6">
        <f t="shared" si="1"/>
        <v>44179</v>
      </c>
    </row>
    <row r="52" spans="2:6" s="5" customFormat="1" ht="12.75" customHeight="1" x14ac:dyDescent="0.2">
      <c r="B52" s="3" t="s">
        <v>51</v>
      </c>
      <c r="C52" s="6">
        <f t="shared" si="0"/>
        <v>43822</v>
      </c>
      <c r="E52" s="3" t="s">
        <v>51</v>
      </c>
      <c r="F52" s="6">
        <f t="shared" si="1"/>
        <v>44186</v>
      </c>
    </row>
    <row r="53" spans="2:6" s="5" customFormat="1" ht="12.75" customHeight="1" x14ac:dyDescent="0.2"/>
    <row r="54" spans="2:6" s="4" customFormat="1" ht="12.75" customHeight="1" x14ac:dyDescent="0.2"/>
    <row r="55" spans="2:6" s="5" customFormat="1" ht="12.75" customHeight="1" x14ac:dyDescent="0.2"/>
    <row r="56" spans="2:6" s="5" customFormat="1" ht="12.75" customHeight="1" x14ac:dyDescent="0.2"/>
    <row r="57" spans="2:6" s="5" customFormat="1" ht="12.75" customHeight="1" x14ac:dyDescent="0.2"/>
    <row r="58" spans="2:6" s="5" customFormat="1" ht="12.75" customHeight="1" x14ac:dyDescent="0.2"/>
    <row r="59" spans="2:6" s="5" customFormat="1" ht="12.75" customHeight="1" x14ac:dyDescent="0.2"/>
    <row r="60" spans="2:6" s="5" customFormat="1" ht="12.75" customHeight="1" x14ac:dyDescent="0.2"/>
    <row r="61" spans="2:6" s="4" customFormat="1" ht="12.75" customHeight="1" x14ac:dyDescent="0.2"/>
    <row r="62" spans="2:6" s="5" customFormat="1" ht="12.75" customHeight="1" x14ac:dyDescent="0.2"/>
    <row r="63" spans="2:6" s="5" customFormat="1" ht="12.75" customHeight="1" x14ac:dyDescent="0.2"/>
    <row r="64" spans="2:6" s="5" customFormat="1" ht="12.75" customHeight="1" x14ac:dyDescent="0.2"/>
    <row r="65" s="5" customFormat="1" ht="12.75" customHeight="1" x14ac:dyDescent="0.2"/>
    <row r="66" s="5" customFormat="1" ht="12.75" customHeight="1" x14ac:dyDescent="0.2"/>
    <row r="67" s="5" customFormat="1" ht="12.75" customHeight="1" x14ac:dyDescent="0.2"/>
    <row r="68" s="4" customFormat="1" ht="12.75" customHeight="1" x14ac:dyDescent="0.2"/>
    <row r="69" s="5" customFormat="1" ht="12.75" customHeight="1" x14ac:dyDescent="0.2"/>
    <row r="70" s="5" customFormat="1" ht="12.75" customHeight="1" x14ac:dyDescent="0.2"/>
    <row r="71" s="5" customFormat="1" ht="12.75" customHeight="1" x14ac:dyDescent="0.2"/>
    <row r="72" s="5" customFormat="1" ht="12.75" customHeight="1" x14ac:dyDescent="0.2"/>
    <row r="73" s="5" customFormat="1" ht="12.75" customHeight="1" x14ac:dyDescent="0.2"/>
    <row r="74" s="5" customFormat="1" ht="12.75" customHeight="1" x14ac:dyDescent="0.2"/>
    <row r="75" s="4" customFormat="1" ht="12.75" customHeight="1" x14ac:dyDescent="0.2"/>
    <row r="76" s="5" customFormat="1" ht="12.75" customHeight="1" x14ac:dyDescent="0.2"/>
    <row r="77" s="5" customFormat="1" ht="12.75" customHeight="1" x14ac:dyDescent="0.2"/>
    <row r="78" s="5" customFormat="1" ht="12.75" customHeight="1" x14ac:dyDescent="0.2"/>
    <row r="79" s="5" customFormat="1" ht="12.75" customHeight="1" x14ac:dyDescent="0.2"/>
    <row r="80" s="5" customFormat="1" ht="12.75" customHeight="1" x14ac:dyDescent="0.2"/>
    <row r="81" s="5" customFormat="1" ht="12.75" customHeight="1" x14ac:dyDescent="0.2"/>
    <row r="82" s="4" customFormat="1" ht="12.75" customHeight="1" x14ac:dyDescent="0.2"/>
    <row r="83" s="5" customFormat="1" ht="12.75" customHeight="1" x14ac:dyDescent="0.2"/>
    <row r="84" s="5" customFormat="1" ht="12.75" customHeight="1" x14ac:dyDescent="0.2"/>
    <row r="85" s="5" customFormat="1" ht="12.75" customHeight="1" x14ac:dyDescent="0.2"/>
    <row r="86" s="5" customFormat="1" ht="12.75" customHeight="1" x14ac:dyDescent="0.2"/>
    <row r="87" s="5" customFormat="1" ht="12.75" customHeight="1" x14ac:dyDescent="0.2"/>
    <row r="88" s="5" customFormat="1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</sheetData>
  <phoneticPr fontId="1" type="noConversion"/>
  <printOptions horizontalCentered="1"/>
  <pageMargins left="0.19685039370078741" right="0.19685039370078741" top="0.74803149606299213" bottom="0.59055118110236227" header="0.15748031496062992" footer="0.31496062992125984"/>
  <pageSetup paperSize="9" scale="75" orientation="landscape" copies="2" r:id="rId1"/>
  <headerFooter alignWithMargins="0">
    <oddFooter>&amp;L&amp;8 8000 / &amp;F &amp;C&amp;8Druck: &amp;D&amp;R&amp;8Seite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Plan</vt:lpstr>
      <vt:lpstr>Kalender</vt:lpstr>
      <vt:lpstr>Plan!Druckbereich</vt:lpstr>
      <vt:lpstr>Plan!Drucktitel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 Stephan</dc:creator>
  <cp:lastModifiedBy>Mendoza Maria</cp:lastModifiedBy>
  <cp:lastPrinted>2019-05-23T15:44:52Z</cp:lastPrinted>
  <dcterms:created xsi:type="dcterms:W3CDTF">2004-09-03T06:45:00Z</dcterms:created>
  <dcterms:modified xsi:type="dcterms:W3CDTF">2019-05-23T17:03:28Z</dcterms:modified>
</cp:coreProperties>
</file>