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 Teuerung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<sst xmlns="http://schemas.openxmlformats.org/spreadsheetml/2006/main" count="2949" uniqueCount="2609">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</sst>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8" sqref="H58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45070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184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TE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43831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44196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9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0</v>
      </c>
      <c r="T56" s="140" t="s">
        <v>290</v>
      </c>
      <c r="U56" s="75">
        <f t="shared" ref="U56:U59" si="3">ROUND(L56+(L56*O56)/100,2)</f>
        <v>0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>
        <v>1280.55</v>
      </c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1280.55</v>
      </c>
      <c r="K57" s="131"/>
      <c r="L57" s="74">
        <f t="shared" si="0"/>
        <v>1280.55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1379.15</v>
      </c>
      <c r="Q57" s="75" t="s">
        <v>293</v>
      </c>
      <c r="R57" s="75">
        <f t="shared" si="1"/>
        <v>0</v>
      </c>
      <c r="S57" s="75">
        <f t="shared" si="2"/>
        <v>1379.15</v>
      </c>
      <c r="T57" s="75" t="s">
        <v>290</v>
      </c>
      <c r="U57" s="75">
        <f t="shared" si="3"/>
        <v>1379.15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/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0</v>
      </c>
      <c r="K58" s="131"/>
      <c r="L58" s="74">
        <f t="shared" si="0"/>
        <v>0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0</v>
      </c>
      <c r="Q58" s="75" t="s">
        <v>293</v>
      </c>
      <c r="R58" s="75">
        <f t="shared" si="1"/>
        <v>0</v>
      </c>
      <c r="S58" s="75">
        <f t="shared" si="2"/>
        <v>0</v>
      </c>
      <c r="T58" s="75" t="s">
        <v>299</v>
      </c>
      <c r="U58" s="75">
        <f t="shared" si="3"/>
        <v>0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1280.55</v>
      </c>
      <c r="I60" s="145"/>
      <c r="J60" s="144">
        <f>IFERROR(SUM(J56:J59),0)</f>
        <v>1280.55</v>
      </c>
      <c r="K60" s="146">
        <f>IFERROR(SUM(K56:K59),0)</f>
        <v>0</v>
      </c>
      <c r="L60" s="145">
        <f>IFERROR(SUM(L56:L59),0)</f>
        <v>1280.55</v>
      </c>
      <c r="M60" s="144"/>
      <c r="N60" s="146">
        <f>IF(Rückbehalt,IFERROR(SUM(N56:N59),0),0)</f>
        <v>0</v>
      </c>
      <c r="O60" s="146"/>
      <c r="P60" s="145">
        <f>IFERROR(SUM(P56:P59),0)</f>
        <v>1379.15</v>
      </c>
      <c r="Q60" s="144"/>
      <c r="R60" s="144">
        <f>IFERROR(SUM(R56:R59),0)</f>
        <v>0</v>
      </c>
      <c r="S60" s="144">
        <f>IFERROR(SUM(S56:S59),0)</f>
        <v>1379.15</v>
      </c>
      <c r="T60" s="144" t="s">
        <v>0</v>
      </c>
      <c r="U60" s="144">
        <f>IFERROR(SUM(U56:U59),0)</f>
        <v>1379.15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1280.55</v>
      </c>
      <c r="I61" s="77"/>
      <c r="J61" s="78">
        <f>IFERROR(SUM(ROUND(J60,2)),0)</f>
        <v>1280.55</v>
      </c>
      <c r="K61" s="132">
        <f>IFERROR(SUM(ROUND(K60,2)),0)</f>
        <v>0</v>
      </c>
      <c r="L61" s="77">
        <f>IFERROR(SUM(ROUND(L60,2)),0)</f>
        <v>1280.55</v>
      </c>
      <c r="M61" s="78"/>
      <c r="N61" s="132">
        <f>IFERROR(SUM(ROUND(N60,2)),0)</f>
        <v>0</v>
      </c>
      <c r="O61" s="132"/>
      <c r="P61" s="77">
        <f>IFERROR(SUM(ROUND(P60,2)),0)</f>
        <v>1379.15</v>
      </c>
      <c r="Q61" s="78"/>
      <c r="R61" s="78">
        <f>IFERROR(SUM(ROUND(R60,2)),0)</f>
        <v>0</v>
      </c>
      <c r="S61" s="137">
        <f>IFERROR(SUM(ROUND(S60,2)),0)</f>
        <v>1379.15</v>
      </c>
      <c r="T61" s="78" t="s">
        <v>0</v>
      </c>
      <c r="U61" s="78">
        <f>IFERROR(SUM(ROUND(U60,2)),0)</f>
        <v>1379.15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2.8.700.95947</Revision>
</Application>
</file>

<file path=customXml/item2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4788E498-3DD4-476C-BB6D-EFF1872BDF52}">
  <ds:schemaRefs/>
</ds:datastoreItem>
</file>

<file path=customXml/itemProps3.xml><?xml version="1.0" encoding="utf-8"?>
<ds:datastoreItem xmlns:ds="http://schemas.openxmlformats.org/officeDocument/2006/customXml" ds:itemID="{E912B1E7-C806-4E50-9A3F-81B488B2B538}">
  <ds:schemaRefs/>
</ds:datastoreItem>
</file>

<file path=customXml/itemProps4.xml><?xml version="1.0" encoding="utf-8"?>
<ds:datastoreItem xmlns:ds="http://schemas.openxmlformats.org/officeDocument/2006/customXml" ds:itemID="{825F21F2-6B9C-4E1A-966F-C02F44CF5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2023-05-24T11:54:22Z</cp:lastPrinted>
  <dcterms:created xsi:type="dcterms:W3CDTF">2014-11-14T14:19:05Z</dcterms:created>
  <dcterms:modified xsi:type="dcterms:W3CDTF">2023-05-24T11:54:36Z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