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lbi.sharepoint.com/sites/HLBEOInternal26/Shared Documents/General/Collaboration/Referrals/2021/Final/"/>
    </mc:Choice>
  </mc:AlternateContent>
  <xr:revisionPtr revIDLastSave="11" documentId="8_{13C48138-78F3-4B00-BA6A-F6B59E50E399}" xr6:coauthVersionLast="47" xr6:coauthVersionMax="47" xr10:uidLastSave="{CF357735-F3D6-4DE3-9FE7-37103F30A42A}"/>
  <bookViews>
    <workbookView xWindow="-30840" yWindow="-16155" windowWidth="30960" windowHeight="16440" tabRatio="928" activeTab="1" xr2:uid="{00000000-000D-0000-FFFF-FFFF00000000}"/>
  </bookViews>
  <sheets>
    <sheet name="Work Received inc amavat 2021" sheetId="18" r:id="rId1"/>
    <sheet name="Work Referred inc amavat 2021" sheetId="25" r:id="rId2"/>
  </sheets>
  <definedNames>
    <definedName name="_xlnm._FilterDatabase" localSheetId="0" hidden="1">'Work Received inc amavat 2021'!$A$1:$Q$4</definedName>
    <definedName name="_xlnm._FilterDatabase" localSheetId="1">'Work Referred inc amavat 2021'!$D$1:$Q$3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5" l="1"/>
  <c r="G2" i="25"/>
  <c r="F4" i="18"/>
  <c r="G3" i="18"/>
  <c r="G2" i="18"/>
  <c r="G3" i="25" l="1"/>
  <c r="G4" i="18"/>
</calcChain>
</file>

<file path=xl/sharedStrings.xml><?xml version="1.0" encoding="utf-8"?>
<sst xmlns="http://schemas.openxmlformats.org/spreadsheetml/2006/main" count="60" uniqueCount="42">
  <si>
    <t>Client</t>
  </si>
  <si>
    <t>Ref Code</t>
  </si>
  <si>
    <t>From Country</t>
  </si>
  <si>
    <t>From Company</t>
  </si>
  <si>
    <t>To Country</t>
  </si>
  <si>
    <t>To Company</t>
  </si>
  <si>
    <t>Amount in GBP</t>
  </si>
  <si>
    <t>Sent By</t>
  </si>
  <si>
    <t>Sent To</t>
  </si>
  <si>
    <t>Billing Service Type</t>
  </si>
  <si>
    <t>Industry Sector</t>
  </si>
  <si>
    <t>Source</t>
  </si>
  <si>
    <t>Wholesale, Retail</t>
  </si>
  <si>
    <t>Network referral</t>
  </si>
  <si>
    <t>Direct referral</t>
  </si>
  <si>
    <t>Tax</t>
  </si>
  <si>
    <t>Ireland</t>
  </si>
  <si>
    <t>HLB Sheehan Quinn (HLB Ireland)</t>
  </si>
  <si>
    <t>Manufacture</t>
  </si>
  <si>
    <t>Italy</t>
  </si>
  <si>
    <t>Advisory</t>
  </si>
  <si>
    <t>Corporate and business tax</t>
  </si>
  <si>
    <t>Greece</t>
  </si>
  <si>
    <t>HLB HELLAS (HLB Greece)</t>
  </si>
  <si>
    <t>Manufacturing</t>
  </si>
  <si>
    <t>Bruce Stanley</t>
  </si>
  <si>
    <t>HLB TAXLEX (HLB Italy)</t>
  </si>
  <si>
    <t>Marco Gragnoli</t>
  </si>
  <si>
    <t>Airblock</t>
  </si>
  <si>
    <t>RC005090</t>
  </si>
  <si>
    <t>Albania</t>
  </si>
  <si>
    <t>HLB Albania</t>
  </si>
  <si>
    <t>Jonida Gaba</t>
  </si>
  <si>
    <t>Colasanti Limited</t>
  </si>
  <si>
    <t>RC202010654</t>
  </si>
  <si>
    <t>Mia Mol</t>
  </si>
  <si>
    <t>KMN Sh.p.k. (Ferdinando Manzacu)</t>
  </si>
  <si>
    <t>RC007156</t>
  </si>
  <si>
    <t>Carloa Cavicchioli</t>
  </si>
  <si>
    <t>Referral overhead charge (10%)</t>
  </si>
  <si>
    <t>Referral credit (5%)</t>
  </si>
  <si>
    <t>HLB Albania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</si>
</sst>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43" fontId="3" fillId="2" borderId="1" xfId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43" fontId="4" fillId="2" borderId="1" xfId="1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/>
    <xf numFmtId="43" fontId="4" fillId="0" borderId="0" xfId="1" applyFont="1"/>
    <xf numFmtId="0" fontId="5" fillId="0" borderId="0" xfId="0" applyFont="1"/>
  </cellXfs>
  <cellStyles count="5">
    <cellStyle name="Comma" xfId="1" builtinId="3"/>
    <cellStyle name="Comma 2" xfId="3" xr:uid="{89516B67-5CE4-4E81-868A-3EB4737FA915}"/>
    <cellStyle name="Normal" xfId="0" builtinId="0"/>
    <cellStyle name="Normal 2" xfId="2" xr:uid="{D4789B09-E6C6-45EC-8ED1-E2DAEE6C9C72}"/>
    <cellStyle name="Normal 3" xfId="4" xr:uid="{6E05F6A9-753D-4EF5-B0A8-34CCEA57B4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9176-726D-4704-BB82-0E8C21F9CE52}">
  <dimension ref="A1:M4"/>
  <sheetViews>
    <sheetView workbookViewId="0">
      <pane ySplit="1" topLeftCell="A2" activePane="bottomLeft" state="frozen"/>
      <selection pane="bottomLeft" activeCell="A5" sqref="A5:XFD7"/>
    </sheetView>
  </sheetViews>
  <sheetFormatPr defaultColWidth="9" defaultRowHeight="12" outlineLevelRow="2" x14ac:dyDescent="0.3"/>
  <cols>
    <col min="1" max="1" width="19.54296875" style="5" customWidth="1"/>
    <col min="2" max="2" width="44.54296875" style="5" customWidth="1"/>
    <col min="3" max="3" width="20.1796875" style="5" customWidth="1"/>
    <col min="4" max="4" width="35.7265625" style="5" customWidth="1"/>
    <col min="5" max="5" width="12.26953125" style="5" bestFit="1" customWidth="1"/>
    <col min="6" max="6" width="14.453125" style="6" bestFit="1" customWidth="1"/>
    <col min="7" max="7" width="14.453125" style="6" customWidth="1"/>
    <col min="8" max="8" width="24.1796875" style="5" bestFit="1" customWidth="1"/>
    <col min="9" max="9" width="43.81640625" style="5" customWidth="1"/>
    <col min="10" max="10" width="10.1796875" style="5" customWidth="1"/>
    <col min="11" max="11" width="28.81640625" style="5" customWidth="1"/>
    <col min="12" max="12" width="26.7265625" style="5" customWidth="1"/>
    <col min="13" max="13" width="19.54296875" style="5" customWidth="1"/>
    <col min="14" max="16384" width="9" style="5"/>
  </cols>
  <sheetData>
    <row r="1" spans="1:13" s="4" customFormat="1" ht="37.5" customHeight="1" x14ac:dyDescent="0.3">
      <c r="A1" s="2" t="s">
        <v>4</v>
      </c>
      <c r="B1" s="2" t="s">
        <v>5</v>
      </c>
      <c r="C1" s="2" t="s">
        <v>8</v>
      </c>
      <c r="D1" s="2" t="s">
        <v>0</v>
      </c>
      <c r="E1" s="2" t="s">
        <v>1</v>
      </c>
      <c r="F1" s="3" t="s">
        <v>6</v>
      </c>
      <c r="G1" s="3" t="s">
        <v>39</v>
      </c>
      <c r="H1" s="2" t="s">
        <v>2</v>
      </c>
      <c r="I1" s="2" t="s">
        <v>3</v>
      </c>
      <c r="J1" s="2" t="s">
        <v>7</v>
      </c>
      <c r="K1" s="2" t="s">
        <v>9</v>
      </c>
      <c r="L1" s="2" t="s">
        <v>10</v>
      </c>
      <c r="M1" s="2" t="s">
        <v>11</v>
      </c>
    </row>
    <row r="2" spans="1:13" outlineLevel="2" x14ac:dyDescent="0.3">
      <c r="A2" s="5" t="s">
        <v>30</v>
      </c>
      <c r="B2" s="5" t="s">
        <v>31</v>
      </c>
      <c r="C2" s="5" t="s">
        <v>32</v>
      </c>
      <c r="D2" s="5" t="s">
        <v>28</v>
      </c>
      <c r="E2" s="5" t="s">
        <v>29</v>
      </c>
      <c r="F2" s="6">
        <v>6833.33</v>
      </c>
      <c r="G2" s="6">
        <f>F2*0.1</f>
        <v>683.33300000000008</v>
      </c>
      <c r="H2" s="5" t="s">
        <v>22</v>
      </c>
      <c r="I2" s="5" t="s">
        <v>23</v>
      </c>
      <c r="K2" s="5" t="s">
        <v>20</v>
      </c>
      <c r="L2" s="5" t="s">
        <v>12</v>
      </c>
      <c r="M2" s="5" t="s">
        <v>13</v>
      </c>
    </row>
    <row r="3" spans="1:13" outlineLevel="2" x14ac:dyDescent="0.3">
      <c r="A3" s="5" t="s">
        <v>30</v>
      </c>
      <c r="B3" s="5" t="s">
        <v>31</v>
      </c>
      <c r="C3" s="5" t="s">
        <v>38</v>
      </c>
      <c r="D3" s="5" t="s">
        <v>36</v>
      </c>
      <c r="E3" s="5" t="s">
        <v>37</v>
      </c>
      <c r="F3" s="6">
        <v>0</v>
      </c>
      <c r="G3" s="6">
        <f>F3*0.1</f>
        <v>0</v>
      </c>
      <c r="H3" s="5" t="s">
        <v>19</v>
      </c>
      <c r="I3" s="5" t="s">
        <v>26</v>
      </c>
      <c r="J3" s="5" t="s">
        <v>27</v>
      </c>
      <c r="K3" s="5" t="s">
        <v>15</v>
      </c>
      <c r="L3" s="5" t="s">
        <v>18</v>
      </c>
      <c r="M3" s="5" t="s">
        <v>13</v>
      </c>
    </row>
    <row r="4" spans="1:13" outlineLevel="1" x14ac:dyDescent="0.3">
      <c r="B4" s="7" t="s">
        <v>41</v>
      </c>
      <c r="F4" s="6">
        <f>SUBTOTAL(9,F2:F3)</f>
        <v>6833.33</v>
      </c>
      <c r="G4" s="6">
        <f>SUBTOTAL(9,G2:G3)</f>
        <v>683.33300000000008</v>
      </c>
    </row>
  </sheetData>
  <autoFilter ref="A1:Q4" xr:uid="{66328D5A-1011-4730-BA4D-1258FA4640A2}"/>
  <sortState xmlns:xlrd2="http://schemas.microsoft.com/office/spreadsheetml/2017/richdata2" ref="A2:M5">
    <sortCondition ref="A2:A5"/>
    <sortCondition ref="B2:B5"/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7B9D-2EAA-4DEB-B330-B7B083F18469}">
  <dimension ref="A1:M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" defaultRowHeight="12" outlineLevelRow="2" x14ac:dyDescent="0.3"/>
  <cols>
    <col min="1" max="1" width="24.1796875" style="5" bestFit="1" customWidth="1"/>
    <col min="2" max="2" width="43.81640625" style="5" customWidth="1"/>
    <col min="3" max="3" width="10.1796875" style="5" customWidth="1"/>
    <col min="4" max="4" width="35.7265625" style="5" customWidth="1"/>
    <col min="5" max="5" width="12.26953125" style="5" bestFit="1" customWidth="1"/>
    <col min="6" max="6" width="14.453125" style="6" bestFit="1" customWidth="1"/>
    <col min="7" max="7" width="14.453125" style="6" customWidth="1"/>
    <col min="8" max="8" width="19.54296875" style="5" customWidth="1"/>
    <col min="9" max="9" width="44.54296875" style="5" customWidth="1"/>
    <col min="10" max="10" width="20.1796875" style="5" customWidth="1"/>
    <col min="11" max="11" width="28.81640625" style="5" customWidth="1"/>
    <col min="12" max="12" width="26.7265625" style="5" customWidth="1"/>
    <col min="13" max="13" width="19.54296875" style="5" customWidth="1"/>
    <col min="14" max="16384" width="9" style="5"/>
  </cols>
  <sheetData>
    <row r="1" spans="1:13" s="4" customFormat="1" ht="37.5" customHeight="1" x14ac:dyDescent="0.3">
      <c r="A1" s="2" t="s">
        <v>2</v>
      </c>
      <c r="B1" s="2" t="s">
        <v>3</v>
      </c>
      <c r="C1" s="2" t="s">
        <v>7</v>
      </c>
      <c r="D1" s="2" t="s">
        <v>0</v>
      </c>
      <c r="E1" s="2" t="s">
        <v>1</v>
      </c>
      <c r="F1" s="3" t="s">
        <v>6</v>
      </c>
      <c r="G1" s="1" t="s">
        <v>40</v>
      </c>
      <c r="H1" s="2" t="s">
        <v>4</v>
      </c>
      <c r="I1" s="2" t="s">
        <v>5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outlineLevel="2" x14ac:dyDescent="0.3">
      <c r="A2" s="5" t="s">
        <v>30</v>
      </c>
      <c r="B2" s="5" t="s">
        <v>31</v>
      </c>
      <c r="C2" s="5" t="s">
        <v>35</v>
      </c>
      <c r="D2" s="5" t="s">
        <v>33</v>
      </c>
      <c r="E2" s="5" t="s">
        <v>34</v>
      </c>
      <c r="F2" s="6">
        <v>1016.9491524</v>
      </c>
      <c r="G2" s="6">
        <f>F2*0.05</f>
        <v>50.84745762</v>
      </c>
      <c r="H2" s="5" t="s">
        <v>16</v>
      </c>
      <c r="I2" s="5" t="s">
        <v>17</v>
      </c>
      <c r="J2" s="5" t="s">
        <v>25</v>
      </c>
      <c r="K2" s="5" t="s">
        <v>21</v>
      </c>
      <c r="L2" s="5" t="s">
        <v>24</v>
      </c>
      <c r="M2" s="5" t="s">
        <v>14</v>
      </c>
    </row>
    <row r="3" spans="1:13" outlineLevel="1" x14ac:dyDescent="0.3">
      <c r="B3" s="7" t="s">
        <v>41</v>
      </c>
      <c r="F3" s="6">
        <f>SUBTOTAL(9,F2:F2)</f>
        <v>1016.9491524</v>
      </c>
      <c r="G3" s="6">
        <f>SUBTOTAL(9,G2:G2)</f>
        <v>50.84745762</v>
      </c>
    </row>
  </sheetData>
  <autoFilter ref="D1:Q3" xr:uid="{66328D5A-1011-4730-BA4D-1258FA4640A2}"/>
  <sortState xmlns:xlrd2="http://schemas.microsoft.com/office/spreadsheetml/2017/richdata2" ref="A2:S3">
    <sortCondition ref="A2:A3"/>
    <sortCondition ref="B2:B3"/>
    <sortCondition ref="D2:D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99faf583-2c43-46c9-bca2-76a46fd8bb6b">
      <Terms xmlns="http://schemas.microsoft.com/office/infopath/2007/PartnerControls"/>
    </lcf76f155ced4ddcb4097134ff3c332f>
    <TaxCatchAll xmlns="a42bea85-ddec-4832-9b65-bfb77eb0af1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3EA96C2A3F864EA8DB310A93B635A8" ma:contentTypeVersion="18" ma:contentTypeDescription="Create a new document." ma:contentTypeScope="" ma:versionID="9193c4f133a4ca60c210b22dab78855b">
  <xsd:schema xmlns:xsd="http://www.w3.org/2001/XMLSchema" xmlns:xs="http://www.w3.org/2001/XMLSchema" xmlns:p="http://schemas.microsoft.com/office/2006/metadata/properties" xmlns:ns1="http://schemas.microsoft.com/sharepoint/v3" xmlns:ns2="99faf583-2c43-46c9-bca2-76a46fd8bb6b" xmlns:ns3="a42bea85-ddec-4832-9b65-bfb77eb0af11" targetNamespace="http://schemas.microsoft.com/office/2006/metadata/properties" ma:root="true" ma:fieldsID="9a8baec0f9b7585d6854994b8667bdf0" ns1:_="" ns2:_="" ns3:_="">
    <xsd:import namespace="http://schemas.microsoft.com/sharepoint/v3"/>
    <xsd:import namespace="99faf583-2c43-46c9-bca2-76a46fd8bb6b"/>
    <xsd:import namespace="a42bea85-ddec-4832-9b65-bfb77eb0a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af583-2c43-46c9-bca2-76a46fd8b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0cd4a21-a48c-4216-be95-cdf4e3184c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bea85-ddec-4832-9b65-bfb77eb0af1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2b29908-6c5c-4de5-aa52-6ebc2ff899c8}" ma:internalName="TaxCatchAll" ma:showField="CatchAllData" ma:web="a42bea85-ddec-4832-9b65-bfb77eb0af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8E3559-5234-4204-B309-36676EC4C53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9faf583-2c43-46c9-bca2-76a46fd8bb6b"/>
    <ds:schemaRef ds:uri="a42bea85-ddec-4832-9b65-bfb77eb0af11"/>
  </ds:schemaRefs>
</ds:datastoreItem>
</file>

<file path=customXml/itemProps2.xml><?xml version="1.0" encoding="utf-8"?>
<ds:datastoreItem xmlns:ds="http://schemas.openxmlformats.org/officeDocument/2006/customXml" ds:itemID="{6DCB46A1-972C-470D-AE0B-4E04F7D792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34A4E1-699B-41B7-9972-547085C92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faf583-2c43-46c9-bca2-76a46fd8bb6b"/>
    <ds:schemaRef ds:uri="a42bea85-ddec-4832-9b65-bfb77eb0af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 Received inc amavat 2021</vt:lpstr>
      <vt:lpstr>Work Referred inc amavat 2021</vt:lpstr>
      <vt:lpstr>'Work Referred inc amavat 2021'!_FilterDatabase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Bakkar</dc:creator>
  <cp:lastModifiedBy>Jean-Charles Mahler</cp:lastModifiedBy>
  <dcterms:created xsi:type="dcterms:W3CDTF">2022-03-28T10:02:50Z</dcterms:created>
  <dcterms:modified xsi:type="dcterms:W3CDTF">2022-07-04T12:43:02Z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0x010100763EA96C2A3F864EA8DB310A93B635A8</vt:lpwstr>
  </property>
  <property fmtid="{D5CDD505-2E9C-101B-9397-08002B2CF9AE}" pid="3" name="MediaServiceImageTags">
    <vt:lpwstr/>
  </property>
</Properties>
</file>