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tal\Documents\School\Honors-Thesis\Paperwork\Final Paper\"/>
    </mc:Choice>
  </mc:AlternateContent>
  <xr:revisionPtr revIDLastSave="0" documentId="13_ncr:1_{7F548A97-93A2-4089-ADD7-4B6DEED3FF02}" xr6:coauthVersionLast="44" xr6:coauthVersionMax="44" xr10:uidLastSave="{00000000-0000-0000-0000-000000000000}"/>
  <bookViews>
    <workbookView xWindow="1200" yWindow="-120" windowWidth="27720" windowHeight="16440" xr2:uid="{04790142-B22C-4A9C-A341-F4FB163EB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1" l="1"/>
  <c r="O24" i="1"/>
  <c r="N25" i="1"/>
  <c r="O25" i="1"/>
  <c r="M25" i="1"/>
  <c r="M24" i="1"/>
  <c r="M49" i="1"/>
  <c r="M4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O28" i="1"/>
  <c r="N28" i="1"/>
  <c r="M28" i="1"/>
  <c r="H49" i="1" l="1"/>
  <c r="H48" i="1"/>
  <c r="C49" i="1"/>
  <c r="C4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J28" i="1"/>
  <c r="I28" i="1"/>
  <c r="H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E28" i="1"/>
  <c r="D28" i="1"/>
  <c r="C28" i="1"/>
  <c r="E25" i="1" l="1"/>
  <c r="H24" i="1"/>
  <c r="H25" i="1" s="1"/>
  <c r="I24" i="1"/>
  <c r="I25" i="1" s="1"/>
  <c r="J24" i="1"/>
  <c r="J25" i="1" s="1"/>
  <c r="C24" i="1"/>
  <c r="D24" i="1"/>
  <c r="E24" i="1"/>
  <c r="C25" i="1" l="1"/>
  <c r="D25" i="1"/>
</calcChain>
</file>

<file path=xl/sharedStrings.xml><?xml version="1.0" encoding="utf-8"?>
<sst xmlns="http://schemas.openxmlformats.org/spreadsheetml/2006/main" count="21" uniqueCount="12">
  <si>
    <t>iPhone XS</t>
  </si>
  <si>
    <t>2 images</t>
  </si>
  <si>
    <t>5 images</t>
  </si>
  <si>
    <t>8 images</t>
  </si>
  <si>
    <t>iPhone 6</t>
  </si>
  <si>
    <t>AVERAGE</t>
  </si>
  <si>
    <t>STD DEV</t>
  </si>
  <si>
    <t>Time per image</t>
  </si>
  <si>
    <t>1 img avg</t>
  </si>
  <si>
    <t>1 igm avg</t>
  </si>
  <si>
    <t>stdd</t>
  </si>
  <si>
    <t>peak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</si>
</sst>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3E19-5586-4C37-A4FF-52B08BB817E9}">
  <dimension ref="A3:O49"/>
  <sheetViews>
    <sheetView tabSelected="1" topLeftCell="A36" workbookViewId="0">
      <selection activeCell="N49" sqref="N49"/>
    </sheetView>
  </sheetViews>
  <sheetFormatPr defaultRowHeight="15" x14ac:dyDescent="0.25"/>
  <cols>
    <col min="3" max="3" width="12" bestFit="1" customWidth="1"/>
    <col min="5" max="5" width="12" bestFit="1" customWidth="1"/>
    <col min="8" max="8" width="12" bestFit="1" customWidth="1"/>
    <col min="9" max="9" width="11" bestFit="1" customWidth="1"/>
    <col min="10" max="10" width="12" bestFit="1" customWidth="1"/>
  </cols>
  <sheetData>
    <row r="3" spans="2:15" x14ac:dyDescent="0.25">
      <c r="C3" t="s">
        <v>1</v>
      </c>
      <c r="D3" t="s">
        <v>2</v>
      </c>
      <c r="E3" t="s">
        <v>3</v>
      </c>
      <c r="H3" t="s">
        <v>1</v>
      </c>
      <c r="I3" t="s">
        <v>2</v>
      </c>
      <c r="J3" t="s">
        <v>3</v>
      </c>
      <c r="M3" t="s">
        <v>1</v>
      </c>
      <c r="N3" t="s">
        <v>2</v>
      </c>
      <c r="O3" t="s">
        <v>3</v>
      </c>
    </row>
    <row r="4" spans="2:15" x14ac:dyDescent="0.25">
      <c r="B4" t="s">
        <v>0</v>
      </c>
      <c r="C4">
        <v>18.771791</v>
      </c>
      <c r="D4">
        <v>53.951458000000002</v>
      </c>
      <c r="E4">
        <v>79.164332999999999</v>
      </c>
      <c r="G4" t="s">
        <v>4</v>
      </c>
      <c r="H4">
        <v>55.076374999999999</v>
      </c>
      <c r="I4">
        <v>148.41891699999999</v>
      </c>
      <c r="J4">
        <v>242.738709</v>
      </c>
      <c r="L4" t="s">
        <v>4</v>
      </c>
      <c r="M4">
        <v>69.334958999999998</v>
      </c>
      <c r="N4">
        <v>172.47475</v>
      </c>
      <c r="O4">
        <v>270.01920799999999</v>
      </c>
    </row>
    <row r="5" spans="2:15" x14ac:dyDescent="0.25">
      <c r="C5">
        <v>4.2500830000000001</v>
      </c>
      <c r="D5">
        <v>53.586207999999999</v>
      </c>
      <c r="E5">
        <v>76.368291999999997</v>
      </c>
      <c r="H5">
        <v>61.283000000000001</v>
      </c>
      <c r="I5">
        <v>186.998166</v>
      </c>
      <c r="J5">
        <v>274.07175000000001</v>
      </c>
      <c r="L5" t="s">
        <v>11</v>
      </c>
      <c r="M5">
        <v>68.317542000000003</v>
      </c>
      <c r="N5">
        <v>171.12154200000001</v>
      </c>
      <c r="O5">
        <v>274.99041599999998</v>
      </c>
    </row>
    <row r="6" spans="2:15" x14ac:dyDescent="0.25">
      <c r="C6">
        <v>5.333583</v>
      </c>
      <c r="D6">
        <v>29.730042000000001</v>
      </c>
      <c r="E6">
        <v>76.142916999999997</v>
      </c>
      <c r="H6">
        <v>68.093666999999996</v>
      </c>
      <c r="I6">
        <v>164.89741699999999</v>
      </c>
      <c r="J6">
        <v>253.53358399999999</v>
      </c>
      <c r="M6">
        <v>68.810708000000005</v>
      </c>
      <c r="N6">
        <v>163.882417</v>
      </c>
      <c r="O6">
        <v>269.14495899999997</v>
      </c>
    </row>
    <row r="7" spans="2:15" x14ac:dyDescent="0.25">
      <c r="C7">
        <v>24.561416000000001</v>
      </c>
      <c r="D7">
        <v>49.318666</v>
      </c>
      <c r="E7">
        <v>71.110958999999994</v>
      </c>
      <c r="H7">
        <v>67.023666000000006</v>
      </c>
      <c r="I7">
        <v>171.368416</v>
      </c>
      <c r="J7">
        <v>277.20012500000001</v>
      </c>
      <c r="M7">
        <v>66.476624999999999</v>
      </c>
      <c r="N7">
        <v>134.31899999999999</v>
      </c>
      <c r="O7">
        <v>268.80212499999999</v>
      </c>
    </row>
    <row r="8" spans="2:15" x14ac:dyDescent="0.25">
      <c r="C8">
        <v>22.863458000000001</v>
      </c>
      <c r="D8">
        <v>44.654000000000003</v>
      </c>
      <c r="E8">
        <v>80.761416999999994</v>
      </c>
      <c r="H8">
        <v>66.974125000000001</v>
      </c>
      <c r="I8">
        <v>156.31170800000001</v>
      </c>
      <c r="J8">
        <v>261.70637499999998</v>
      </c>
      <c r="M8">
        <v>59.403584000000002</v>
      </c>
      <c r="N8">
        <v>167.44483399999999</v>
      </c>
      <c r="O8">
        <v>250.07070899999999</v>
      </c>
    </row>
    <row r="9" spans="2:15" x14ac:dyDescent="0.25">
      <c r="C9">
        <v>20.345124999999999</v>
      </c>
      <c r="D9">
        <v>54.486291999999999</v>
      </c>
      <c r="E9">
        <v>72.943832999999998</v>
      </c>
      <c r="H9">
        <v>53.289957999999999</v>
      </c>
      <c r="I9">
        <v>159.45262500000001</v>
      </c>
      <c r="J9">
        <v>249.966667</v>
      </c>
      <c r="M9">
        <v>68.381249999999994</v>
      </c>
      <c r="N9">
        <v>139.61366699999999</v>
      </c>
      <c r="O9">
        <v>254.253041</v>
      </c>
    </row>
    <row r="10" spans="2:15" x14ac:dyDescent="0.25">
      <c r="C10">
        <v>24.279125000000001</v>
      </c>
      <c r="D10">
        <v>48.918334000000002</v>
      </c>
      <c r="E10">
        <v>74.496250000000003</v>
      </c>
      <c r="H10">
        <v>66.731624999999994</v>
      </c>
      <c r="I10">
        <v>172.96270799999999</v>
      </c>
      <c r="J10">
        <v>265.31841600000001</v>
      </c>
      <c r="M10">
        <v>59.845458999999998</v>
      </c>
      <c r="N10">
        <v>170.199333</v>
      </c>
      <c r="O10">
        <v>274.74308300000001</v>
      </c>
    </row>
    <row r="11" spans="2:15" x14ac:dyDescent="0.25">
      <c r="C11">
        <v>14.198582999999999</v>
      </c>
      <c r="D11">
        <v>54.599333000000001</v>
      </c>
      <c r="E11">
        <v>73.816166999999993</v>
      </c>
      <c r="H11">
        <v>57.086416999999997</v>
      </c>
      <c r="I11">
        <v>173.16499999999999</v>
      </c>
      <c r="J11">
        <v>250.97662500000001</v>
      </c>
      <c r="M11">
        <v>67.410291999999998</v>
      </c>
      <c r="N11">
        <v>134.09899999999999</v>
      </c>
      <c r="O11">
        <v>271.212625</v>
      </c>
    </row>
    <row r="12" spans="2:15" x14ac:dyDescent="0.25">
      <c r="C12">
        <v>23.222291999999999</v>
      </c>
      <c r="D12">
        <v>52.610334000000002</v>
      </c>
      <c r="E12">
        <v>76.275666000000001</v>
      </c>
      <c r="H12">
        <v>67.055790999999999</v>
      </c>
      <c r="I12">
        <v>152.84058400000001</v>
      </c>
      <c r="J12">
        <v>230.1755</v>
      </c>
      <c r="M12">
        <v>54.477666999999997</v>
      </c>
      <c r="N12">
        <v>169.280542</v>
      </c>
      <c r="O12">
        <v>268.065292</v>
      </c>
    </row>
    <row r="13" spans="2:15" x14ac:dyDescent="0.25">
      <c r="C13">
        <v>23.153915999999999</v>
      </c>
      <c r="D13">
        <v>49.115583000000001</v>
      </c>
      <c r="E13">
        <v>89.774249999999995</v>
      </c>
      <c r="H13">
        <v>68.651916999999997</v>
      </c>
      <c r="I13">
        <v>151.18025</v>
      </c>
      <c r="J13">
        <v>273.62112500000001</v>
      </c>
      <c r="M13">
        <v>68.938374999999994</v>
      </c>
      <c r="N13">
        <v>176.09141700000001</v>
      </c>
      <c r="O13">
        <v>274.78004099999998</v>
      </c>
    </row>
    <row r="14" spans="2:15" x14ac:dyDescent="0.25">
      <c r="C14">
        <v>20.610624999999999</v>
      </c>
      <c r="D14">
        <v>40.475499999999997</v>
      </c>
      <c r="E14">
        <v>81.985500000000002</v>
      </c>
      <c r="H14">
        <v>60.878292000000002</v>
      </c>
      <c r="I14">
        <v>168.500958</v>
      </c>
      <c r="J14">
        <v>271.272583</v>
      </c>
      <c r="M14">
        <v>65.141499999999994</v>
      </c>
      <c r="N14">
        <v>136.46674999999999</v>
      </c>
      <c r="O14">
        <v>259.22149999999999</v>
      </c>
    </row>
    <row r="15" spans="2:15" x14ac:dyDescent="0.25">
      <c r="C15">
        <v>23.774042000000001</v>
      </c>
      <c r="D15">
        <v>55.161957999999998</v>
      </c>
      <c r="E15">
        <v>71.556083000000001</v>
      </c>
      <c r="H15">
        <v>68.387958999999995</v>
      </c>
      <c r="I15">
        <v>168.573792</v>
      </c>
      <c r="J15">
        <v>258.72870799999998</v>
      </c>
      <c r="M15">
        <v>67.759165999999993</v>
      </c>
      <c r="N15">
        <v>162.540167</v>
      </c>
      <c r="O15">
        <v>255.53895800000001</v>
      </c>
    </row>
    <row r="16" spans="2:15" x14ac:dyDescent="0.25">
      <c r="C16">
        <v>22.413333000000002</v>
      </c>
      <c r="D16">
        <v>46.842917</v>
      </c>
      <c r="E16">
        <v>76.192915999999997</v>
      </c>
      <c r="H16">
        <v>68.363583000000006</v>
      </c>
      <c r="I16">
        <v>136.53716600000001</v>
      </c>
      <c r="J16">
        <v>233.81762499999999</v>
      </c>
      <c r="M16">
        <v>68.075249999999997</v>
      </c>
      <c r="N16">
        <v>169.446459</v>
      </c>
      <c r="O16">
        <v>257.33108399999998</v>
      </c>
    </row>
    <row r="17" spans="1:15" x14ac:dyDescent="0.25">
      <c r="C17">
        <v>19.759625</v>
      </c>
      <c r="D17">
        <v>48.892333000000001</v>
      </c>
      <c r="E17">
        <v>67.932291000000006</v>
      </c>
      <c r="H17">
        <v>66.986666999999997</v>
      </c>
      <c r="I17">
        <v>158.147583</v>
      </c>
      <c r="J17">
        <v>265.49195800000001</v>
      </c>
      <c r="M17">
        <v>67.967958999999993</v>
      </c>
      <c r="N17">
        <v>166.809</v>
      </c>
      <c r="O17">
        <v>261.83550000000002</v>
      </c>
    </row>
    <row r="18" spans="1:15" x14ac:dyDescent="0.25">
      <c r="C18">
        <v>23.056833000000001</v>
      </c>
      <c r="D18">
        <v>15.731125</v>
      </c>
      <c r="E18">
        <v>70.299207999999993</v>
      </c>
      <c r="H18">
        <v>71.604916000000003</v>
      </c>
      <c r="I18">
        <v>166.91633300000001</v>
      </c>
      <c r="J18">
        <v>263.912667</v>
      </c>
      <c r="M18">
        <v>64.070041000000003</v>
      </c>
      <c r="N18">
        <v>135.40375</v>
      </c>
      <c r="O18">
        <v>226.20762500000001</v>
      </c>
    </row>
    <row r="19" spans="1:15" x14ac:dyDescent="0.25">
      <c r="C19">
        <v>19.705625000000001</v>
      </c>
      <c r="D19">
        <v>50.127167</v>
      </c>
      <c r="E19">
        <v>76.586749999999995</v>
      </c>
      <c r="H19">
        <v>68.179958999999997</v>
      </c>
      <c r="I19">
        <v>160.10329100000001</v>
      </c>
      <c r="J19">
        <v>252.119708</v>
      </c>
      <c r="M19">
        <v>64.549333000000004</v>
      </c>
      <c r="N19">
        <v>161.56908300000001</v>
      </c>
      <c r="O19">
        <v>262.657917</v>
      </c>
    </row>
    <row r="20" spans="1:15" x14ac:dyDescent="0.25">
      <c r="C20">
        <v>21.213417</v>
      </c>
      <c r="D20">
        <v>48.585625</v>
      </c>
      <c r="E20">
        <v>79.121915999999999</v>
      </c>
      <c r="H20">
        <v>68.162750000000003</v>
      </c>
      <c r="I20">
        <v>178.20629199999999</v>
      </c>
      <c r="J20">
        <v>273.64262500000001</v>
      </c>
      <c r="M20">
        <v>68.817082999999997</v>
      </c>
      <c r="N20">
        <v>174.80808300000001</v>
      </c>
      <c r="O20">
        <v>269.58195799999999</v>
      </c>
    </row>
    <row r="21" spans="1:15" x14ac:dyDescent="0.25">
      <c r="C21">
        <v>22.476375000000001</v>
      </c>
      <c r="D21">
        <v>44.864375000000003</v>
      </c>
      <c r="E21">
        <v>85.673749999999998</v>
      </c>
      <c r="H21">
        <v>67.329791999999998</v>
      </c>
      <c r="I21">
        <v>169.45425</v>
      </c>
      <c r="J21">
        <v>284.07883399999997</v>
      </c>
      <c r="M21">
        <v>61.627791999999999</v>
      </c>
      <c r="N21">
        <v>148.61125000000001</v>
      </c>
      <c r="O21">
        <v>263.39675</v>
      </c>
    </row>
    <row r="22" spans="1:15" x14ac:dyDescent="0.25">
      <c r="C22">
        <v>22.954249999999998</v>
      </c>
      <c r="D22">
        <v>42.269374999999997</v>
      </c>
      <c r="E22">
        <v>72.568332999999996</v>
      </c>
      <c r="H22">
        <v>68.349374999999995</v>
      </c>
      <c r="I22">
        <v>160.732708</v>
      </c>
      <c r="J22">
        <v>248.620541</v>
      </c>
      <c r="M22">
        <v>69.566374999999994</v>
      </c>
      <c r="N22">
        <v>137.03508400000001</v>
      </c>
      <c r="O22">
        <v>263.07612499999999</v>
      </c>
    </row>
    <row r="23" spans="1:15" x14ac:dyDescent="0.25">
      <c r="C23">
        <v>19.944666000000002</v>
      </c>
      <c r="D23">
        <v>50.122250000000001</v>
      </c>
      <c r="E23">
        <v>85.254833000000005</v>
      </c>
      <c r="H23">
        <v>59.939374999999998</v>
      </c>
      <c r="I23">
        <v>159.70641699999999</v>
      </c>
      <c r="J23">
        <v>268.60279100000002</v>
      </c>
      <c r="M23">
        <v>69.552750000000003</v>
      </c>
      <c r="N23">
        <v>159.09679199999999</v>
      </c>
      <c r="O23">
        <v>266.82570900000002</v>
      </c>
    </row>
    <row r="24" spans="1:15" x14ac:dyDescent="0.25">
      <c r="A24" t="s">
        <v>5</v>
      </c>
      <c r="C24">
        <f t="shared" ref="C24:D24" si="0">AVERAGE(C4:C23)</f>
        <v>19.84440815</v>
      </c>
      <c r="D24">
        <f t="shared" si="0"/>
        <v>46.702143750000012</v>
      </c>
      <c r="E24">
        <f>AVERAGE(E4:E23)</f>
        <v>76.90128319999998</v>
      </c>
      <c r="H24">
        <f t="shared" ref="H24" si="1">AVERAGE(H4:H23)</f>
        <v>64.97246045</v>
      </c>
      <c r="I24">
        <f t="shared" ref="I24" si="2">AVERAGE(I4:I23)</f>
        <v>163.22372904999997</v>
      </c>
      <c r="J24">
        <f t="shared" ref="J24" si="3">AVERAGE(J4:J23)</f>
        <v>259.97984580000008</v>
      </c>
      <c r="M24">
        <f t="shared" ref="M24:O24" si="4">AVERAGE(M4:M23)</f>
        <v>65.926185499999988</v>
      </c>
      <c r="N24">
        <f t="shared" si="4"/>
        <v>157.515646</v>
      </c>
      <c r="O24">
        <f t="shared" si="4"/>
        <v>263.08773124999999</v>
      </c>
    </row>
    <row r="25" spans="1:15" x14ac:dyDescent="0.25">
      <c r="A25" t="s">
        <v>6</v>
      </c>
      <c r="C25">
        <f>_xlfn.STDEV.S(C4:C24)</f>
        <v>5.5311629901224038</v>
      </c>
      <c r="D25">
        <f t="shared" ref="D25:J25" si="5">_xlfn.STDEV.S(D4:D24)</f>
        <v>9.1978264354292989</v>
      </c>
      <c r="E25">
        <f t="shared" si="5"/>
        <v>5.4816616315384934</v>
      </c>
      <c r="H25">
        <f t="shared" si="5"/>
        <v>4.9993854242433287</v>
      </c>
      <c r="I25">
        <f t="shared" si="5"/>
        <v>11.094436294911022</v>
      </c>
      <c r="J25">
        <f t="shared" si="5"/>
        <v>14.165317519429927</v>
      </c>
      <c r="M25">
        <f t="shared" ref="M25:O25" si="6">_xlfn.STDEV.S(M4:M24)</f>
        <v>4.032328128524072</v>
      </c>
      <c r="N25">
        <f t="shared" si="6"/>
        <v>15.168917563928202</v>
      </c>
      <c r="O25">
        <f t="shared" si="6"/>
        <v>10.93872569141584</v>
      </c>
    </row>
    <row r="27" spans="1:15" x14ac:dyDescent="0.25">
      <c r="C27" t="s">
        <v>7</v>
      </c>
      <c r="H27" t="s">
        <v>7</v>
      </c>
    </row>
    <row r="28" spans="1:15" x14ac:dyDescent="0.25">
      <c r="C28">
        <f t="shared" ref="C28:C47" si="7">C4/2</f>
        <v>9.3858955000000002</v>
      </c>
      <c r="D28">
        <f t="shared" ref="D28:D47" si="8">D4/5</f>
        <v>10.7902916</v>
      </c>
      <c r="E28">
        <f t="shared" ref="E28:E47" si="9">E4/8</f>
        <v>9.8955416249999999</v>
      </c>
      <c r="H28">
        <f>H4/2</f>
        <v>27.538187499999999</v>
      </c>
      <c r="I28">
        <f>I4/5</f>
        <v>29.683783399999999</v>
      </c>
      <c r="J28">
        <f>J4/8</f>
        <v>30.342338625</v>
      </c>
      <c r="M28">
        <f>M4/2</f>
        <v>34.667479499999999</v>
      </c>
      <c r="N28">
        <f>N4/5</f>
        <v>34.494950000000003</v>
      </c>
      <c r="O28">
        <f>O4/8</f>
        <v>33.752400999999999</v>
      </c>
    </row>
    <row r="29" spans="1:15" x14ac:dyDescent="0.25">
      <c r="C29">
        <f t="shared" si="7"/>
        <v>2.1250415</v>
      </c>
      <c r="D29">
        <f t="shared" si="8"/>
        <v>10.717241599999999</v>
      </c>
      <c r="E29">
        <f t="shared" si="9"/>
        <v>9.5460364999999996</v>
      </c>
      <c r="H29">
        <f t="shared" ref="H29:H47" si="10">H5/2</f>
        <v>30.641500000000001</v>
      </c>
      <c r="I29">
        <f t="shared" ref="I29:I47" si="11">I5/5</f>
        <v>37.399633199999997</v>
      </c>
      <c r="J29">
        <f t="shared" ref="J29:O47" si="12">J5/8</f>
        <v>34.258968750000001</v>
      </c>
      <c r="M29">
        <f t="shared" ref="M29:M47" si="13">M5/2</f>
        <v>34.158771000000002</v>
      </c>
      <c r="N29">
        <f t="shared" ref="N29:N47" si="14">N5/5</f>
        <v>34.224308399999998</v>
      </c>
      <c r="O29">
        <f t="shared" ref="O29:O47" si="15">O5/8</f>
        <v>34.373801999999998</v>
      </c>
    </row>
    <row r="30" spans="1:15" x14ac:dyDescent="0.25">
      <c r="C30">
        <f t="shared" si="7"/>
        <v>2.6667915</v>
      </c>
      <c r="D30">
        <f t="shared" si="8"/>
        <v>5.9460084000000002</v>
      </c>
      <c r="E30">
        <f t="shared" si="9"/>
        <v>9.5178646249999996</v>
      </c>
      <c r="H30">
        <f t="shared" si="10"/>
        <v>34.046833499999998</v>
      </c>
      <c r="I30">
        <f t="shared" si="11"/>
        <v>32.979483399999999</v>
      </c>
      <c r="J30">
        <f t="shared" si="12"/>
        <v>31.691697999999999</v>
      </c>
      <c r="M30">
        <f t="shared" si="13"/>
        <v>34.405354000000003</v>
      </c>
      <c r="N30">
        <f t="shared" si="14"/>
        <v>32.776483400000004</v>
      </c>
      <c r="O30">
        <f t="shared" si="15"/>
        <v>33.643119874999996</v>
      </c>
    </row>
    <row r="31" spans="1:15" x14ac:dyDescent="0.25">
      <c r="C31">
        <f t="shared" si="7"/>
        <v>12.280708000000001</v>
      </c>
      <c r="D31">
        <f t="shared" si="8"/>
        <v>9.8637332000000004</v>
      </c>
      <c r="E31">
        <f t="shared" si="9"/>
        <v>8.8888698749999993</v>
      </c>
      <c r="H31">
        <f t="shared" si="10"/>
        <v>33.511833000000003</v>
      </c>
      <c r="I31">
        <f t="shared" si="11"/>
        <v>34.273683200000001</v>
      </c>
      <c r="J31">
        <f t="shared" si="12"/>
        <v>34.650015625000002</v>
      </c>
      <c r="M31">
        <f t="shared" si="13"/>
        <v>33.238312499999999</v>
      </c>
      <c r="N31">
        <f t="shared" si="14"/>
        <v>26.863799999999998</v>
      </c>
      <c r="O31">
        <f t="shared" si="15"/>
        <v>33.600265624999999</v>
      </c>
    </row>
    <row r="32" spans="1:15" x14ac:dyDescent="0.25">
      <c r="C32">
        <f t="shared" si="7"/>
        <v>11.431729000000001</v>
      </c>
      <c r="D32">
        <f t="shared" si="8"/>
        <v>8.9308000000000014</v>
      </c>
      <c r="E32">
        <f t="shared" si="9"/>
        <v>10.095177124999999</v>
      </c>
      <c r="H32">
        <f t="shared" si="10"/>
        <v>33.4870625</v>
      </c>
      <c r="I32">
        <f t="shared" si="11"/>
        <v>31.262341600000003</v>
      </c>
      <c r="J32">
        <f t="shared" si="12"/>
        <v>32.713296874999997</v>
      </c>
      <c r="M32">
        <f t="shared" si="13"/>
        <v>29.701792000000001</v>
      </c>
      <c r="N32">
        <f t="shared" si="14"/>
        <v>33.4889668</v>
      </c>
      <c r="O32">
        <f t="shared" si="15"/>
        <v>31.258838624999999</v>
      </c>
    </row>
    <row r="33" spans="2:15" x14ac:dyDescent="0.25">
      <c r="C33">
        <f t="shared" si="7"/>
        <v>10.1725625</v>
      </c>
      <c r="D33">
        <f t="shared" si="8"/>
        <v>10.8972584</v>
      </c>
      <c r="E33">
        <f t="shared" si="9"/>
        <v>9.1179791249999997</v>
      </c>
      <c r="H33">
        <f t="shared" si="10"/>
        <v>26.644978999999999</v>
      </c>
      <c r="I33">
        <f t="shared" si="11"/>
        <v>31.890525000000004</v>
      </c>
      <c r="J33">
        <f t="shared" si="12"/>
        <v>31.245833375</v>
      </c>
      <c r="M33">
        <f t="shared" si="13"/>
        <v>34.190624999999997</v>
      </c>
      <c r="N33">
        <f t="shared" si="14"/>
        <v>27.922733399999998</v>
      </c>
      <c r="O33">
        <f t="shared" si="15"/>
        <v>31.781630125</v>
      </c>
    </row>
    <row r="34" spans="2:15" x14ac:dyDescent="0.25">
      <c r="C34">
        <f t="shared" si="7"/>
        <v>12.1395625</v>
      </c>
      <c r="D34">
        <f t="shared" si="8"/>
        <v>9.7836668000000007</v>
      </c>
      <c r="E34">
        <f t="shared" si="9"/>
        <v>9.3120312500000004</v>
      </c>
      <c r="H34">
        <f t="shared" si="10"/>
        <v>33.365812499999997</v>
      </c>
      <c r="I34">
        <f t="shared" si="11"/>
        <v>34.592541599999997</v>
      </c>
      <c r="J34">
        <f t="shared" si="12"/>
        <v>33.164802000000002</v>
      </c>
      <c r="M34">
        <f t="shared" si="13"/>
        <v>29.922729499999999</v>
      </c>
      <c r="N34">
        <f t="shared" si="14"/>
        <v>34.039866599999996</v>
      </c>
      <c r="O34">
        <f t="shared" si="15"/>
        <v>34.342885375000002</v>
      </c>
    </row>
    <row r="35" spans="2:15" x14ac:dyDescent="0.25">
      <c r="C35">
        <f t="shared" si="7"/>
        <v>7.0992914999999996</v>
      </c>
      <c r="D35">
        <f t="shared" si="8"/>
        <v>10.919866600000001</v>
      </c>
      <c r="E35">
        <f t="shared" si="9"/>
        <v>9.2270208749999991</v>
      </c>
      <c r="H35">
        <f t="shared" si="10"/>
        <v>28.543208499999999</v>
      </c>
      <c r="I35">
        <f t="shared" si="11"/>
        <v>34.632999999999996</v>
      </c>
      <c r="J35">
        <f t="shared" si="12"/>
        <v>31.372078125000002</v>
      </c>
      <c r="M35">
        <f t="shared" si="13"/>
        <v>33.705145999999999</v>
      </c>
      <c r="N35">
        <f t="shared" si="14"/>
        <v>26.819799999999997</v>
      </c>
      <c r="O35">
        <f t="shared" si="15"/>
        <v>33.901578125</v>
      </c>
    </row>
    <row r="36" spans="2:15" x14ac:dyDescent="0.25">
      <c r="C36">
        <f t="shared" si="7"/>
        <v>11.611146</v>
      </c>
      <c r="D36">
        <f t="shared" si="8"/>
        <v>10.522066800000001</v>
      </c>
      <c r="E36">
        <f t="shared" si="9"/>
        <v>9.5344582500000001</v>
      </c>
      <c r="H36">
        <f t="shared" si="10"/>
        <v>33.5278955</v>
      </c>
      <c r="I36">
        <f t="shared" si="11"/>
        <v>30.568116800000002</v>
      </c>
      <c r="J36">
        <f t="shared" si="12"/>
        <v>28.7719375</v>
      </c>
      <c r="M36">
        <f t="shared" si="13"/>
        <v>27.238833499999998</v>
      </c>
      <c r="N36">
        <f t="shared" si="14"/>
        <v>33.856108399999997</v>
      </c>
      <c r="O36">
        <f t="shared" si="15"/>
        <v>33.5081615</v>
      </c>
    </row>
    <row r="37" spans="2:15" x14ac:dyDescent="0.25">
      <c r="C37">
        <f t="shared" si="7"/>
        <v>11.576957999999999</v>
      </c>
      <c r="D37">
        <f t="shared" si="8"/>
        <v>9.8231166000000005</v>
      </c>
      <c r="E37">
        <f t="shared" si="9"/>
        <v>11.221781249999999</v>
      </c>
      <c r="H37">
        <f t="shared" si="10"/>
        <v>34.325958499999999</v>
      </c>
      <c r="I37">
        <f t="shared" si="11"/>
        <v>30.236049999999999</v>
      </c>
      <c r="J37">
        <f t="shared" si="12"/>
        <v>34.202640625000001</v>
      </c>
      <c r="M37">
        <f t="shared" si="13"/>
        <v>34.469187499999997</v>
      </c>
      <c r="N37">
        <f t="shared" si="14"/>
        <v>35.218283400000004</v>
      </c>
      <c r="O37">
        <f t="shared" si="15"/>
        <v>34.347505124999998</v>
      </c>
    </row>
    <row r="38" spans="2:15" x14ac:dyDescent="0.25">
      <c r="C38">
        <f t="shared" si="7"/>
        <v>10.305312499999999</v>
      </c>
      <c r="D38">
        <f t="shared" si="8"/>
        <v>8.0950999999999986</v>
      </c>
      <c r="E38">
        <f t="shared" si="9"/>
        <v>10.2481875</v>
      </c>
      <c r="H38">
        <f t="shared" si="10"/>
        <v>30.439146000000001</v>
      </c>
      <c r="I38">
        <f t="shared" si="11"/>
        <v>33.700191599999997</v>
      </c>
      <c r="J38">
        <f t="shared" si="12"/>
        <v>33.909072875</v>
      </c>
      <c r="M38">
        <f t="shared" si="13"/>
        <v>32.570749999999997</v>
      </c>
      <c r="N38">
        <f t="shared" si="14"/>
        <v>27.293349999999997</v>
      </c>
      <c r="O38">
        <f t="shared" si="15"/>
        <v>32.402687499999999</v>
      </c>
    </row>
    <row r="39" spans="2:15" x14ac:dyDescent="0.25">
      <c r="C39">
        <f t="shared" si="7"/>
        <v>11.887021000000001</v>
      </c>
      <c r="D39">
        <f t="shared" si="8"/>
        <v>11.0323916</v>
      </c>
      <c r="E39">
        <f t="shared" si="9"/>
        <v>8.9445103750000001</v>
      </c>
      <c r="H39">
        <f t="shared" si="10"/>
        <v>34.193979499999998</v>
      </c>
      <c r="I39">
        <f t="shared" si="11"/>
        <v>33.714758400000001</v>
      </c>
      <c r="J39">
        <f t="shared" si="12"/>
        <v>32.341088499999998</v>
      </c>
      <c r="M39">
        <f t="shared" si="13"/>
        <v>33.879582999999997</v>
      </c>
      <c r="N39">
        <f t="shared" si="14"/>
        <v>32.508033400000002</v>
      </c>
      <c r="O39">
        <f t="shared" si="15"/>
        <v>31.942369750000001</v>
      </c>
    </row>
    <row r="40" spans="2:15" x14ac:dyDescent="0.25">
      <c r="C40">
        <f t="shared" si="7"/>
        <v>11.206666500000001</v>
      </c>
      <c r="D40">
        <f t="shared" si="8"/>
        <v>9.3685834000000003</v>
      </c>
      <c r="E40">
        <f t="shared" si="9"/>
        <v>9.5241144999999996</v>
      </c>
      <c r="H40">
        <f t="shared" si="10"/>
        <v>34.181791500000003</v>
      </c>
      <c r="I40">
        <f t="shared" si="11"/>
        <v>27.307433200000002</v>
      </c>
      <c r="J40">
        <f t="shared" si="12"/>
        <v>29.227203124999999</v>
      </c>
      <c r="M40">
        <f t="shared" si="13"/>
        <v>34.037624999999998</v>
      </c>
      <c r="N40">
        <f t="shared" si="14"/>
        <v>33.889291800000002</v>
      </c>
      <c r="O40">
        <f t="shared" si="15"/>
        <v>32.166385499999997</v>
      </c>
    </row>
    <row r="41" spans="2:15" x14ac:dyDescent="0.25">
      <c r="C41">
        <f t="shared" si="7"/>
        <v>9.8798124999999999</v>
      </c>
      <c r="D41">
        <f t="shared" si="8"/>
        <v>9.7784665999999998</v>
      </c>
      <c r="E41">
        <f t="shared" si="9"/>
        <v>8.4915363750000008</v>
      </c>
      <c r="H41">
        <f t="shared" si="10"/>
        <v>33.493333499999999</v>
      </c>
      <c r="I41">
        <f t="shared" si="11"/>
        <v>31.629516599999999</v>
      </c>
      <c r="J41">
        <f t="shared" si="12"/>
        <v>33.186494750000001</v>
      </c>
      <c r="M41">
        <f t="shared" si="13"/>
        <v>33.983979499999997</v>
      </c>
      <c r="N41">
        <f t="shared" si="14"/>
        <v>33.361800000000002</v>
      </c>
      <c r="O41">
        <f t="shared" si="15"/>
        <v>32.729437500000003</v>
      </c>
    </row>
    <row r="42" spans="2:15" x14ac:dyDescent="0.25">
      <c r="C42">
        <f t="shared" si="7"/>
        <v>11.528416500000001</v>
      </c>
      <c r="D42">
        <f t="shared" si="8"/>
        <v>3.1462250000000003</v>
      </c>
      <c r="E42">
        <f t="shared" si="9"/>
        <v>8.7874009999999991</v>
      </c>
      <c r="H42">
        <f t="shared" si="10"/>
        <v>35.802458000000001</v>
      </c>
      <c r="I42">
        <f t="shared" si="11"/>
        <v>33.383266599999999</v>
      </c>
      <c r="J42">
        <f t="shared" si="12"/>
        <v>32.989083375</v>
      </c>
      <c r="M42">
        <f t="shared" si="13"/>
        <v>32.035020500000002</v>
      </c>
      <c r="N42">
        <f t="shared" si="14"/>
        <v>27.080750000000002</v>
      </c>
      <c r="O42">
        <f t="shared" si="15"/>
        <v>28.275953125000001</v>
      </c>
    </row>
    <row r="43" spans="2:15" x14ac:dyDescent="0.25">
      <c r="C43">
        <f t="shared" si="7"/>
        <v>9.8528125000000006</v>
      </c>
      <c r="D43">
        <f t="shared" si="8"/>
        <v>10.025433400000001</v>
      </c>
      <c r="E43">
        <f t="shared" si="9"/>
        <v>9.5733437499999994</v>
      </c>
      <c r="H43">
        <f t="shared" si="10"/>
        <v>34.089979499999998</v>
      </c>
      <c r="I43">
        <f t="shared" si="11"/>
        <v>32.0206582</v>
      </c>
      <c r="J43">
        <f t="shared" si="12"/>
        <v>31.5149635</v>
      </c>
      <c r="M43">
        <f t="shared" si="13"/>
        <v>32.274666500000002</v>
      </c>
      <c r="N43">
        <f t="shared" si="14"/>
        <v>32.313816600000003</v>
      </c>
      <c r="O43">
        <f t="shared" si="15"/>
        <v>32.832239625</v>
      </c>
    </row>
    <row r="44" spans="2:15" x14ac:dyDescent="0.25">
      <c r="C44">
        <f t="shared" si="7"/>
        <v>10.6067085</v>
      </c>
      <c r="D44">
        <f t="shared" si="8"/>
        <v>9.7171249999999993</v>
      </c>
      <c r="E44">
        <f t="shared" si="9"/>
        <v>9.8902394999999999</v>
      </c>
      <c r="H44">
        <f t="shared" si="10"/>
        <v>34.081375000000001</v>
      </c>
      <c r="I44">
        <f t="shared" si="11"/>
        <v>35.641258399999998</v>
      </c>
      <c r="J44">
        <f t="shared" si="12"/>
        <v>34.205328125000001</v>
      </c>
      <c r="M44">
        <f t="shared" si="13"/>
        <v>34.408541499999998</v>
      </c>
      <c r="N44">
        <f t="shared" si="14"/>
        <v>34.961616599999999</v>
      </c>
      <c r="O44">
        <f t="shared" si="15"/>
        <v>33.697744749999998</v>
      </c>
    </row>
    <row r="45" spans="2:15" x14ac:dyDescent="0.25">
      <c r="C45">
        <f t="shared" si="7"/>
        <v>11.2381875</v>
      </c>
      <c r="D45">
        <f t="shared" si="8"/>
        <v>8.9728750000000002</v>
      </c>
      <c r="E45">
        <f t="shared" si="9"/>
        <v>10.70921875</v>
      </c>
      <c r="H45">
        <f t="shared" si="10"/>
        <v>33.664895999999999</v>
      </c>
      <c r="I45">
        <f t="shared" si="11"/>
        <v>33.89085</v>
      </c>
      <c r="J45">
        <f t="shared" si="12"/>
        <v>35.509854249999997</v>
      </c>
      <c r="M45">
        <f t="shared" si="13"/>
        <v>30.813896</v>
      </c>
      <c r="N45">
        <f t="shared" si="14"/>
        <v>29.722250000000003</v>
      </c>
      <c r="O45">
        <f t="shared" si="15"/>
        <v>32.92459375</v>
      </c>
    </row>
    <row r="46" spans="2:15" x14ac:dyDescent="0.25">
      <c r="C46">
        <f t="shared" si="7"/>
        <v>11.477124999999999</v>
      </c>
      <c r="D46">
        <f t="shared" si="8"/>
        <v>8.453875</v>
      </c>
      <c r="E46">
        <f t="shared" si="9"/>
        <v>9.0710416249999994</v>
      </c>
      <c r="H46">
        <f t="shared" si="10"/>
        <v>34.174687499999997</v>
      </c>
      <c r="I46">
        <f t="shared" si="11"/>
        <v>32.146541599999999</v>
      </c>
      <c r="J46">
        <f t="shared" si="12"/>
        <v>31.077567625</v>
      </c>
      <c r="M46">
        <f t="shared" si="13"/>
        <v>34.783187499999997</v>
      </c>
      <c r="N46">
        <f t="shared" si="14"/>
        <v>27.407016800000001</v>
      </c>
      <c r="O46">
        <f t="shared" si="15"/>
        <v>32.884515624999999</v>
      </c>
    </row>
    <row r="47" spans="2:15" x14ac:dyDescent="0.25">
      <c r="C47">
        <f t="shared" si="7"/>
        <v>9.9723330000000008</v>
      </c>
      <c r="D47">
        <f t="shared" si="8"/>
        <v>10.02445</v>
      </c>
      <c r="E47">
        <f t="shared" si="9"/>
        <v>10.656854125000001</v>
      </c>
      <c r="H47">
        <f t="shared" si="10"/>
        <v>29.969687499999999</v>
      </c>
      <c r="I47">
        <f t="shared" si="11"/>
        <v>31.941283399999996</v>
      </c>
      <c r="J47">
        <f t="shared" si="12"/>
        <v>33.575348875000003</v>
      </c>
      <c r="M47">
        <f t="shared" si="13"/>
        <v>34.776375000000002</v>
      </c>
      <c r="N47">
        <f t="shared" si="14"/>
        <v>31.819358399999999</v>
      </c>
      <c r="O47">
        <f t="shared" si="15"/>
        <v>33.353213625000002</v>
      </c>
    </row>
    <row r="48" spans="2:15" x14ac:dyDescent="0.25">
      <c r="B48" t="s">
        <v>8</v>
      </c>
      <c r="C48">
        <f>AVERAGE(C28:E47)</f>
        <v>9.6250977416666696</v>
      </c>
      <c r="G48" t="s">
        <v>9</v>
      </c>
      <c r="H48">
        <f>AVERAGE(H28:J47)</f>
        <v>32.542818920000009</v>
      </c>
      <c r="M48">
        <f>AVERAGE(M28:O47)</f>
        <v>32.45072945208333</v>
      </c>
    </row>
    <row r="49" spans="2:13" x14ac:dyDescent="0.25">
      <c r="B49" t="s">
        <v>10</v>
      </c>
      <c r="C49">
        <f>_xlfn.STDEV.S(C28:E47)</f>
        <v>1.989073061044405</v>
      </c>
      <c r="G49" t="s">
        <v>10</v>
      </c>
      <c r="H49">
        <f>_xlfn.STDEV.S(H28:J47)</f>
        <v>2.203450659837721</v>
      </c>
      <c r="M49">
        <f>_xlfn.STDEV.S(M28:O47)</f>
        <v>2.364158513045048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Tallman</dc:creator>
  <cp:lastModifiedBy>Riley Tallman</cp:lastModifiedBy>
  <dcterms:created xsi:type="dcterms:W3CDTF">2019-10-03T22:33:16Z</dcterms:created>
  <dcterms:modified xsi:type="dcterms:W3CDTF">2019-10-11T02:29:56Z</dcterms:modified>
</cp:coreProperties>
</file>