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in\Desktop\"/>
    </mc:Choice>
  </mc:AlternateContent>
  <bookViews>
    <workbookView xWindow="0" yWindow="0" windowWidth="19200" windowHeight="11640"/>
  </bookViews>
  <sheets>
    <sheet name="Лист1" sheetId="1" r:id="rId1"/>
  </sheets>
  <definedNames>
    <definedName name="_xlnm._FilterDatabase" localSheetId="0" hidden="1">Лист1!$A$1:$T$1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8" i="1"/>
  <c r="K5" i="1" l="1"/>
  <c r="K3" i="1"/>
  <c r="K6" i="1" s="1"/>
  <c r="F5" i="1"/>
  <c r="E5" i="1"/>
  <c r="D5" i="1"/>
  <c r="C5" i="1"/>
  <c r="B5" i="1"/>
  <c r="K7" i="1" s="1"/>
</calcChain>
</file>

<file path=xl/sharedStrings.xml><?xml version="1.0" encoding="utf-8"?>
<sst xmlns="http://schemas.openxmlformats.org/spreadsheetml/2006/main" count="10" uniqueCount="10">
  <si>
    <t>Варианты</t>
  </si>
  <si>
    <t>Частота</t>
  </si>
  <si>
    <t>Нормализация</t>
  </si>
  <si>
    <t>Выб среднее</t>
  </si>
  <si>
    <t>Мода</t>
  </si>
  <si>
    <t>Медиана</t>
  </si>
  <si>
    <t>Выборочная дисперсия</t>
  </si>
  <si>
    <t>Cтандартное отклонение</t>
  </si>
  <si>
    <t>Размах</t>
  </si>
  <si>
    <t>Коэффицент вариации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</si>
</sst>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2" xfId="0" applyFill="1" applyBorder="1"/>
    <xf numFmtId="0" fontId="0" fillId="0" borderId="0" xfId="0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Лист1!$A$4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Лист1!$B$4:$G$4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78-4F94-AAFD-68273822F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0983599"/>
        <c:axId val="13009840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Лист1!$A$3</c15:sqref>
                        </c15:formulaRef>
                      </c:ext>
                    </c:extLst>
                    <c:strCache>
                      <c:ptCount val="1"/>
                      <c:pt idx="0">
                        <c:v>Варианты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Лист1!$B$3:$G$3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B78-4F94-AAFD-68273822FC69}"/>
                  </c:ext>
                </c:extLst>
              </c15:ser>
            </c15:filteredBarSeries>
          </c:ext>
        </c:extLst>
      </c:barChart>
      <c:catAx>
        <c:axId val="1300983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0984015"/>
        <c:crosses val="autoZero"/>
        <c:auto val="1"/>
        <c:lblAlgn val="ctr"/>
        <c:lblOffset val="100"/>
        <c:noMultiLvlLbl val="0"/>
      </c:catAx>
      <c:valAx>
        <c:axId val="130098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098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Лист1!$A$4</c:f>
              <c:strCache>
                <c:ptCount val="1"/>
                <c:pt idx="0">
                  <c:v>Частота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Лист1!$B$3:$G$3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Лист1!$B$4:$G$4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26-4BE8-A68B-42168C68E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840831"/>
        <c:axId val="1125841247"/>
      </c:lineChart>
      <c:catAx>
        <c:axId val="112584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5841247"/>
        <c:crosses val="autoZero"/>
        <c:auto val="1"/>
        <c:lblAlgn val="ctr"/>
        <c:lblOffset val="100"/>
        <c:noMultiLvlLbl val="0"/>
      </c:catAx>
      <c:valAx>
        <c:axId val="112584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584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68036</xdr:colOff>
      <xdr:row>7</xdr:row>
      <xdr:rowOff>97972</xdr:rowOff>
    </xdr:from>
    <xdr:to>
      <xdr:col>7</xdr:col>
      <xdr:colOff>13607</xdr:colOff>
      <xdr:row>21</xdr:row>
      <xdr:rowOff>174172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68036</xdr:colOff>
      <xdr:row>22</xdr:row>
      <xdr:rowOff>138794</xdr:rowOff>
    </xdr:from>
    <xdr:to>
      <xdr:col>7</xdr:col>
      <xdr:colOff>13607</xdr:colOff>
      <xdr:row>37</xdr:row>
      <xdr:rowOff>24494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2"/>
  <sheetViews>
    <sheetView tabSelected="1" zoomScale="70" zoomScaleNormal="70" workbookViewId="0">
      <selection activeCell="O15" sqref="O15"/>
    </sheetView>
  </sheetViews>
  <sheetFormatPr defaultRowHeight="15" x14ac:dyDescent="0.25"/>
  <cols>
    <col min="1" max="1" width="14.28515625" customWidth="1"/>
    <col min="10" max="10" width="29.7109375" customWidth="1"/>
    <col min="11" max="11" width="10.28515625" bestFit="1" customWidth="1"/>
    <col min="13" max="13" width="8.42578125" customWidth="1"/>
    <col min="14" max="14" width="11.28515625" customWidth="1"/>
    <col min="16" max="16" width="12.5703125" customWidth="1"/>
  </cols>
  <sheetData>
    <row r="2" spans="1:17" ht="15.75" thickBot="1" x14ac:dyDescent="0.3"/>
    <row r="3" spans="1:17" ht="15.75" thickBot="1" x14ac:dyDescent="0.3">
      <c r="A3" s="1" t="s">
        <v>0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J3" s="4" t="s">
        <v>3</v>
      </c>
      <c r="K3" s="3">
        <f xml:space="preserve"> (B3*B4+C3*C4+D3*D4+E3*E4+F3*F4+G3*G4)/20</f>
        <v>2.8</v>
      </c>
      <c r="N3" s="9">
        <v>1</v>
      </c>
      <c r="P3" s="8"/>
      <c r="Q3" s="8"/>
    </row>
    <row r="4" spans="1:17" ht="15.75" thickBot="1" x14ac:dyDescent="0.3">
      <c r="A4" s="1" t="s">
        <v>1</v>
      </c>
      <c r="B4" s="1">
        <v>7</v>
      </c>
      <c r="C4" s="1">
        <v>3</v>
      </c>
      <c r="D4" s="1">
        <v>3</v>
      </c>
      <c r="E4" s="1">
        <v>2</v>
      </c>
      <c r="F4" s="1">
        <v>4</v>
      </c>
      <c r="G4" s="1">
        <v>1</v>
      </c>
      <c r="J4" s="4" t="s">
        <v>4</v>
      </c>
      <c r="K4" s="3">
        <v>1</v>
      </c>
      <c r="N4" s="9">
        <v>1</v>
      </c>
    </row>
    <row r="5" spans="1:17" ht="15.75" thickBot="1" x14ac:dyDescent="0.3">
      <c r="A5" s="1" t="s">
        <v>2</v>
      </c>
      <c r="B5" s="1">
        <f>B3/G3</f>
        <v>0.16666666666666666</v>
      </c>
      <c r="C5" s="1">
        <f>C3/G3</f>
        <v>0.33333333333333331</v>
      </c>
      <c r="D5" s="1">
        <f>D3/G3</f>
        <v>0.5</v>
      </c>
      <c r="E5" s="1">
        <f>E3/G3</f>
        <v>0.66666666666666663</v>
      </c>
      <c r="F5" s="1">
        <f>F3/G3</f>
        <v>0.83333333333333337</v>
      </c>
      <c r="G5" s="2">
        <v>1</v>
      </c>
      <c r="J5" s="4" t="s">
        <v>5</v>
      </c>
      <c r="K5" s="3">
        <f>(N12+N13)/2</f>
        <v>2.5</v>
      </c>
      <c r="N5" s="9">
        <v>1</v>
      </c>
    </row>
    <row r="6" spans="1:17" ht="15.75" thickBot="1" x14ac:dyDescent="0.3">
      <c r="J6" s="4" t="s">
        <v>6</v>
      </c>
      <c r="K6" s="3">
        <f>(B4*(B3-K3)^2 + C4*(C3-K3)^2 + D4*(D3-K3)^2 + E4*(E3-K3)^2 + F4*(F3-K3)^2 + G4*(G3-K3)^2)/(20-1)</f>
        <v>3.0105263157894733</v>
      </c>
      <c r="N6" s="9">
        <v>1</v>
      </c>
    </row>
    <row r="7" spans="1:17" ht="15.75" thickBot="1" x14ac:dyDescent="0.3">
      <c r="J7" s="5" t="s">
        <v>7</v>
      </c>
      <c r="K7" s="6">
        <f>((((B4-C13)*B5)^2+((C4-C13)*C5)^2+((D4-C13)*D5)^2+((E4-C13)*E5)^2+((F4-C13)*F5)^2+((G4-C13)*G5)^2)/20)^(1/2)</f>
        <v>0.96176920308356728</v>
      </c>
      <c r="N7" s="9">
        <v>1</v>
      </c>
    </row>
    <row r="8" spans="1:17" ht="15.75" thickBot="1" x14ac:dyDescent="0.3">
      <c r="J8" s="4" t="s">
        <v>9</v>
      </c>
      <c r="K8" s="3">
        <f>K6/K3</f>
        <v>1.0751879699248119</v>
      </c>
      <c r="N8" s="9">
        <v>1</v>
      </c>
    </row>
    <row r="9" spans="1:17" ht="15.75" thickBot="1" x14ac:dyDescent="0.3">
      <c r="J9" s="7" t="s">
        <v>8</v>
      </c>
      <c r="K9" s="3">
        <f>G3-B3</f>
        <v>5</v>
      </c>
      <c r="N9" s="9">
        <v>1</v>
      </c>
    </row>
    <row r="10" spans="1:17" x14ac:dyDescent="0.25">
      <c r="N10" s="9">
        <v>2</v>
      </c>
    </row>
    <row r="11" spans="1:17" x14ac:dyDescent="0.25">
      <c r="N11" s="9">
        <v>2</v>
      </c>
    </row>
    <row r="12" spans="1:17" x14ac:dyDescent="0.25">
      <c r="N12" s="9">
        <v>2</v>
      </c>
    </row>
    <row r="13" spans="1:17" x14ac:dyDescent="0.25">
      <c r="N13" s="9">
        <v>3</v>
      </c>
    </row>
    <row r="14" spans="1:17" x14ac:dyDescent="0.25">
      <c r="N14" s="9">
        <v>3</v>
      </c>
    </row>
    <row r="15" spans="1:17" x14ac:dyDescent="0.25">
      <c r="N15" s="9">
        <v>3</v>
      </c>
    </row>
    <row r="16" spans="1:17" x14ac:dyDescent="0.25">
      <c r="N16" s="9">
        <v>4</v>
      </c>
    </row>
    <row r="17" spans="14:14" x14ac:dyDescent="0.25">
      <c r="N17" s="9">
        <v>4</v>
      </c>
    </row>
    <row r="18" spans="14:14" x14ac:dyDescent="0.25">
      <c r="N18" s="9">
        <v>5</v>
      </c>
    </row>
    <row r="19" spans="14:14" x14ac:dyDescent="0.25">
      <c r="N19" s="9">
        <v>5</v>
      </c>
    </row>
    <row r="20" spans="14:14" x14ac:dyDescent="0.25">
      <c r="N20" s="9">
        <v>5</v>
      </c>
    </row>
    <row r="21" spans="14:14" x14ac:dyDescent="0.25">
      <c r="N21" s="9">
        <v>5</v>
      </c>
    </row>
    <row r="22" spans="14:14" x14ac:dyDescent="0.25">
      <c r="N22" s="9">
        <v>6</v>
      </c>
    </row>
  </sheetData>
  <sortState ref="N3:N22">
    <sortCondition ref="N3:N2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Новосибирский химико-технологический колледж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Войтов Никита</dc:creator>
  <cp:lastModifiedBy>Main</cp:lastModifiedBy>
  <dcterms:created xsi:type="dcterms:W3CDTF">2022-09-15T01:36:51Z</dcterms:created>
  <dcterms:modified xsi:type="dcterms:W3CDTF">2022-09-21T05:21:04Z</dcterms:modified>
</cp:coreProperties>
</file>