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alr4an/Downloads/"/>
    </mc:Choice>
  </mc:AlternateContent>
  <xr:revisionPtr revIDLastSave="0" documentId="13_ncr:1_{814F71E8-0862-5043-9F96-BB4D31BCEA42}" xr6:coauthVersionLast="47" xr6:coauthVersionMax="47" xr10:uidLastSave="{00000000-0000-0000-0000-000000000000}"/>
  <bookViews>
    <workbookView xWindow="0" yWindow="800" windowWidth="36000" windowHeight="21320" xr2:uid="{00000000-000D-0000-FFFF-FFFF00000000}"/>
  </bookViews>
  <sheets>
    <sheet name="FFF36_neu" sheetId="1" r:id="rId1"/>
  </sheet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9" i="1"/>
  <c r="I9" i="1"/>
  <c r="H10" i="1"/>
  <c r="I10" i="1"/>
  <c r="H5" i="1"/>
  <c r="I5" i="1"/>
  <c r="H6" i="1"/>
  <c r="I6" i="1"/>
  <c r="H7" i="1"/>
  <c r="I7" i="1"/>
  <c r="H8" i="1"/>
  <c r="I8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2" i="1"/>
  <c r="I2" i="1"/>
</calcChain>
</file>

<file path=xl/sharedStrings.xml><?xml version="1.0" encoding="utf-8"?>
<sst xmlns="http://schemas.openxmlformats.org/spreadsheetml/2006/main" count="78" uniqueCount="15">
  <si>
    <t>coded_meanarrivaltime</t>
  </si>
  <si>
    <t>arrival_pattern</t>
  </si>
  <si>
    <t>EXP</t>
  </si>
  <si>
    <t>FIX</t>
  </si>
  <si>
    <t>NO</t>
  </si>
  <si>
    <t>assignment_strategy</t>
  </si>
  <si>
    <t>BU</t>
  </si>
  <si>
    <t>RA</t>
  </si>
  <si>
    <t>SQ</t>
  </si>
  <si>
    <t>TD</t>
  </si>
  <si>
    <t>throughput</t>
  </si>
  <si>
    <t>mopt</t>
  </si>
  <si>
    <t>seed</t>
  </si>
  <si>
    <t>meanarrivaltime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</si>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</sst>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#,##0.000"/>
  </numFmts>
  <fonts count="2" x14ac:knownFonts="1">
    <font>
      <sz val="11"/>
      <name val="Calibri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165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110" zoomScaleNormal="110" workbookViewId="0">
      <selection activeCell="L24" sqref="L24"/>
    </sheetView>
  </sheetViews>
  <sheetFormatPr baseColWidth="10" defaultColWidth="8.6640625" defaultRowHeight="15" x14ac:dyDescent="0.2"/>
  <cols>
    <col min="1" max="1" width="19.83203125" bestFit="1" customWidth="1"/>
    <col min="2" max="2" width="12.6640625" style="8" bestFit="1" customWidth="1"/>
    <col min="3" max="3" width="17" style="8" bestFit="1" customWidth="1"/>
    <col min="4" max="4" width="10.5" customWidth="1"/>
    <col min="5" max="5" width="12.33203125" customWidth="1"/>
    <col min="6" max="6" width="11.33203125" style="8" customWidth="1"/>
    <col min="8" max="8" width="9.5" customWidth="1"/>
    <col min="9" max="9" width="10.33203125" style="8" customWidth="1"/>
  </cols>
  <sheetData>
    <row r="1" spans="1:9" x14ac:dyDescent="0.2">
      <c r="A1" s="1" t="s">
        <v>0</v>
      </c>
      <c r="B1" s="6" t="s">
        <v>1</v>
      </c>
      <c r="C1" s="6" t="s">
        <v>5</v>
      </c>
      <c r="D1" s="1" t="s">
        <v>10</v>
      </c>
      <c r="E1" s="3" t="s">
        <v>11</v>
      </c>
      <c r="F1" s="9" t="s">
        <v>12</v>
      </c>
      <c r="H1" s="3" t="s">
        <v>13</v>
      </c>
      <c r="I1" s="9" t="s">
        <v>14</v>
      </c>
    </row>
    <row r="2" spans="1:9" x14ac:dyDescent="0.2">
      <c r="A2" s="4">
        <v>-0.53457469657742152</v>
      </c>
      <c r="B2" s="7" t="s">
        <v>2</v>
      </c>
      <c r="C2" s="7" t="s">
        <v>6</v>
      </c>
      <c r="D2">
        <v>10161</v>
      </c>
      <c r="E2" s="5">
        <v>194.596</v>
      </c>
      <c r="F2" s="8">
        <v>568971862</v>
      </c>
      <c r="H2">
        <f>A2*10+20</f>
        <v>14.654253034225786</v>
      </c>
      <c r="I2" s="8">
        <f>ROUND(1/H2,2)</f>
        <v>7.0000000000000007E-2</v>
      </c>
    </row>
    <row r="3" spans="1:9" x14ac:dyDescent="0.2">
      <c r="A3" s="2">
        <v>0.27521647758559176</v>
      </c>
      <c r="B3" s="7" t="s">
        <v>2</v>
      </c>
      <c r="C3" s="7" t="s">
        <v>7</v>
      </c>
      <c r="D3">
        <v>5915</v>
      </c>
      <c r="E3" s="5">
        <v>153.232</v>
      </c>
      <c r="F3" s="8">
        <v>972923303</v>
      </c>
      <c r="H3">
        <f>A3*10+20</f>
        <v>22.752164775855917</v>
      </c>
      <c r="I3" s="8">
        <f>ROUND(1/H3,2)</f>
        <v>0.04</v>
      </c>
    </row>
    <row r="4" spans="1:9" x14ac:dyDescent="0.2">
      <c r="A4" s="2">
        <v>-0.72270078944168081</v>
      </c>
      <c r="B4" s="7" t="s">
        <v>3</v>
      </c>
      <c r="C4" s="7" t="s">
        <v>8</v>
      </c>
      <c r="D4">
        <v>11267</v>
      </c>
      <c r="E4">
        <v>134.80600000000001</v>
      </c>
      <c r="F4" s="8">
        <v>741015558</v>
      </c>
      <c r="H4">
        <f>A4*10+20</f>
        <v>12.772992105583192</v>
      </c>
      <c r="I4" s="8">
        <f>ROUND(H4,2)</f>
        <v>12.77</v>
      </c>
    </row>
    <row r="5" spans="1:9" x14ac:dyDescent="0.2">
      <c r="A5" s="2">
        <v>0.73268806083718696</v>
      </c>
      <c r="B5" s="7" t="s">
        <v>2</v>
      </c>
      <c r="C5" s="7" t="s">
        <v>8</v>
      </c>
      <c r="D5">
        <v>5716</v>
      </c>
      <c r="E5">
        <v>131.48500000000001</v>
      </c>
      <c r="F5" s="8">
        <v>972693767</v>
      </c>
      <c r="H5">
        <f>A5*10+20</f>
        <v>27.326880608371869</v>
      </c>
      <c r="I5" s="8">
        <f>ROUND(1/H5,2)</f>
        <v>0.04</v>
      </c>
    </row>
    <row r="6" spans="1:9" x14ac:dyDescent="0.2">
      <c r="A6" s="2">
        <v>3.1848055791038887E-2</v>
      </c>
      <c r="B6" s="7" t="s">
        <v>4</v>
      </c>
      <c r="C6" s="7" t="s">
        <v>6</v>
      </c>
      <c r="D6">
        <v>5533</v>
      </c>
      <c r="E6">
        <v>184.14400000000001</v>
      </c>
      <c r="F6" s="8">
        <v>467700105</v>
      </c>
      <c r="H6">
        <f>A6*10+20</f>
        <v>20.318480557910387</v>
      </c>
      <c r="I6" s="8">
        <f>ROUND(H6,2)</f>
        <v>20.32</v>
      </c>
    </row>
    <row r="7" spans="1:9" x14ac:dyDescent="0.2">
      <c r="A7" s="2">
        <v>0.58057839683283974</v>
      </c>
      <c r="B7" s="7" t="s">
        <v>3</v>
      </c>
      <c r="C7" s="7" t="s">
        <v>9</v>
      </c>
      <c r="D7">
        <v>5574</v>
      </c>
      <c r="E7">
        <v>142.79</v>
      </c>
      <c r="F7" s="8">
        <v>459337911</v>
      </c>
      <c r="H7">
        <f>A7*10+20</f>
        <v>25.805783968328399</v>
      </c>
      <c r="I7" s="8">
        <f>ROUND(H7,2)</f>
        <v>25.81</v>
      </c>
    </row>
    <row r="8" spans="1:9" x14ac:dyDescent="0.2">
      <c r="A8" s="2">
        <v>-0.15085153614676172</v>
      </c>
      <c r="B8" s="7" t="s">
        <v>3</v>
      </c>
      <c r="C8" s="7" t="s">
        <v>6</v>
      </c>
      <c r="D8">
        <v>7777</v>
      </c>
      <c r="E8" s="5">
        <v>187.62799999999999</v>
      </c>
      <c r="F8" s="8">
        <v>610849846</v>
      </c>
      <c r="H8">
        <f>A8*10+20</f>
        <v>18.491484638532384</v>
      </c>
      <c r="I8" s="8">
        <f>ROUND(H8,2)</f>
        <v>18.489999999999998</v>
      </c>
    </row>
    <row r="9" spans="1:9" x14ac:dyDescent="0.2">
      <c r="A9" s="2">
        <v>0.17936095464013574</v>
      </c>
      <c r="B9" s="7" t="s">
        <v>3</v>
      </c>
      <c r="C9" s="7" t="s">
        <v>6</v>
      </c>
      <c r="D9">
        <v>6600</v>
      </c>
      <c r="E9" s="5">
        <v>183.685</v>
      </c>
      <c r="F9" s="8">
        <v>168336462</v>
      </c>
      <c r="H9">
        <f>A9*10+20</f>
        <v>21.793609546401356</v>
      </c>
      <c r="I9" s="8">
        <f>ROUND(H9,2)</f>
        <v>21.79</v>
      </c>
    </row>
    <row r="10" spans="1:9" x14ac:dyDescent="0.2">
      <c r="A10" s="2">
        <v>0.34881000469848977</v>
      </c>
      <c r="B10" s="7" t="s">
        <v>4</v>
      </c>
      <c r="C10" s="7" t="s">
        <v>8</v>
      </c>
      <c r="D10">
        <v>4729</v>
      </c>
      <c r="E10" s="5">
        <v>129.57599999999999</v>
      </c>
      <c r="F10" s="8">
        <v>70208427</v>
      </c>
      <c r="H10">
        <f>A10*10+20</f>
        <v>23.488100046984897</v>
      </c>
      <c r="I10" s="8">
        <f>ROUND(H10,2)</f>
        <v>23.49</v>
      </c>
    </row>
    <row r="11" spans="1:9" x14ac:dyDescent="0.2">
      <c r="A11" s="2">
        <v>9.7892649983005897E-2</v>
      </c>
      <c r="B11" s="7" t="s">
        <v>2</v>
      </c>
      <c r="C11" s="7" t="s">
        <v>6</v>
      </c>
      <c r="D11">
        <v>7125</v>
      </c>
      <c r="E11" s="5">
        <v>189.87100000000001</v>
      </c>
      <c r="F11" s="8">
        <v>53286692</v>
      </c>
      <c r="H11">
        <f>A11*10+20</f>
        <v>20.97892649983006</v>
      </c>
      <c r="I11" s="8">
        <f>ROUND(1/H11,2)</f>
        <v>0.05</v>
      </c>
    </row>
    <row r="12" spans="1:9" x14ac:dyDescent="0.2">
      <c r="A12" s="2">
        <v>0.99870642647086949</v>
      </c>
      <c r="B12" s="7" t="s">
        <v>4</v>
      </c>
      <c r="C12" s="7" t="s">
        <v>9</v>
      </c>
      <c r="D12">
        <v>3699</v>
      </c>
      <c r="E12" s="5">
        <v>130.19300000000001</v>
      </c>
      <c r="F12" s="8">
        <v>830979508</v>
      </c>
      <c r="H12">
        <f>A12*10+20</f>
        <v>29.987064264708692</v>
      </c>
      <c r="I12" s="8">
        <f>ROUND(H12,2)</f>
        <v>29.99</v>
      </c>
    </row>
    <row r="13" spans="1:9" x14ac:dyDescent="0.2">
      <c r="A13" s="10">
        <v>0.88963378029392726</v>
      </c>
      <c r="B13" s="7" t="s">
        <v>4</v>
      </c>
      <c r="C13" s="7" t="s">
        <v>7</v>
      </c>
      <c r="D13" s="8">
        <v>3939</v>
      </c>
      <c r="E13" s="11">
        <v>138.93199999999999</v>
      </c>
      <c r="F13" s="8">
        <v>501631552</v>
      </c>
      <c r="G13" s="8"/>
      <c r="H13" s="8">
        <f>A13*10+20</f>
        <v>28.896337802939271</v>
      </c>
      <c r="I13" s="8">
        <f>ROUND(H13,2)</f>
        <v>28.9</v>
      </c>
    </row>
    <row r="14" spans="1:9" s="8" customFormat="1" x14ac:dyDescent="0.2">
      <c r="A14" s="2">
        <v>0.94436977428587587</v>
      </c>
      <c r="B14" s="7" t="s">
        <v>3</v>
      </c>
      <c r="C14" s="7" t="s">
        <v>8</v>
      </c>
      <c r="D14">
        <v>4886</v>
      </c>
      <c r="E14" s="5">
        <v>129.35499999999999</v>
      </c>
      <c r="F14" s="8">
        <v>716279560</v>
      </c>
      <c r="G14"/>
      <c r="H14">
        <f>A14*10+20</f>
        <v>29.44369774285876</v>
      </c>
      <c r="I14" s="8">
        <f>ROUND(H14,2)</f>
        <v>29.44</v>
      </c>
    </row>
    <row r="15" spans="1:9" x14ac:dyDescent="0.2">
      <c r="A15" s="2">
        <v>-0.46499088102252728</v>
      </c>
      <c r="B15" s="7" t="s">
        <v>4</v>
      </c>
      <c r="C15" s="7" t="s">
        <v>6</v>
      </c>
      <c r="D15">
        <v>7319</v>
      </c>
      <c r="E15" s="5">
        <v>187.523</v>
      </c>
      <c r="F15" s="8">
        <v>728588962</v>
      </c>
      <c r="H15">
        <f>A15*10+20</f>
        <v>15.350091189774727</v>
      </c>
      <c r="I15" s="8">
        <f>ROUND(H15,2)</f>
        <v>15.35</v>
      </c>
    </row>
    <row r="16" spans="1:9" x14ac:dyDescent="0.2">
      <c r="A16" s="2">
        <v>-0.187841137492955</v>
      </c>
      <c r="B16" s="7" t="s">
        <v>4</v>
      </c>
      <c r="C16" s="7" t="s">
        <v>8</v>
      </c>
      <c r="D16">
        <v>6153</v>
      </c>
      <c r="E16" s="5">
        <v>130.85400000000001</v>
      </c>
      <c r="F16" s="8">
        <v>575162052</v>
      </c>
      <c r="H16">
        <f>A16*10+20</f>
        <v>18.121588625070451</v>
      </c>
      <c r="I16" s="8">
        <f>ROUND(H16,2)</f>
        <v>18.12</v>
      </c>
    </row>
    <row r="17" spans="1:9" x14ac:dyDescent="0.2">
      <c r="A17" s="2">
        <v>0.41996497540733069</v>
      </c>
      <c r="B17" s="7" t="s">
        <v>2</v>
      </c>
      <c r="C17" s="7" t="s">
        <v>9</v>
      </c>
      <c r="D17">
        <v>5766</v>
      </c>
      <c r="E17" s="5">
        <v>148.554</v>
      </c>
      <c r="F17" s="8">
        <v>324768469</v>
      </c>
      <c r="H17">
        <f>A17*10+20</f>
        <v>24.199649754073306</v>
      </c>
      <c r="I17" s="8">
        <f>ROUND(1/H17,2)</f>
        <v>0.04</v>
      </c>
    </row>
    <row r="18" spans="1:9" x14ac:dyDescent="0.2">
      <c r="A18" s="2">
        <v>0.48341700596894011</v>
      </c>
      <c r="B18" s="7" t="s">
        <v>3</v>
      </c>
      <c r="C18" s="7" t="s">
        <v>7</v>
      </c>
      <c r="D18">
        <v>5790</v>
      </c>
      <c r="E18" s="5">
        <v>145.09100000000001</v>
      </c>
      <c r="F18" s="8">
        <v>233850476</v>
      </c>
      <c r="H18">
        <f>A18*10+20</f>
        <v>24.834170059689402</v>
      </c>
      <c r="I18" s="8">
        <f>ROUND(H18,2)</f>
        <v>24.83</v>
      </c>
    </row>
    <row r="19" spans="1:9" x14ac:dyDescent="0.2">
      <c r="A19" s="2">
        <v>-0.40766824847444338</v>
      </c>
      <c r="B19" s="7" t="s">
        <v>3</v>
      </c>
      <c r="C19" s="7" t="s">
        <v>9</v>
      </c>
      <c r="D19">
        <v>9036</v>
      </c>
      <c r="E19" s="5">
        <v>162.02000000000001</v>
      </c>
      <c r="F19" s="8">
        <v>985522662</v>
      </c>
      <c r="H19">
        <f>A19*10+20</f>
        <v>15.923317515255565</v>
      </c>
      <c r="I19" s="8">
        <f>ROUND(H19,2)</f>
        <v>15.92</v>
      </c>
    </row>
    <row r="20" spans="1:9" x14ac:dyDescent="0.2">
      <c r="A20" s="2">
        <v>6.6730141205121773E-2</v>
      </c>
      <c r="B20" s="7" t="s">
        <v>3</v>
      </c>
      <c r="C20" s="7" t="s">
        <v>9</v>
      </c>
      <c r="D20">
        <v>6959</v>
      </c>
      <c r="E20" s="5">
        <v>158.892</v>
      </c>
      <c r="F20" s="8">
        <v>902843148</v>
      </c>
      <c r="H20">
        <f>A20*10+20</f>
        <v>20.667301412051216</v>
      </c>
      <c r="I20" s="8">
        <f>ROUND(H20,2)</f>
        <v>20.67</v>
      </c>
    </row>
    <row r="21" spans="1:9" x14ac:dyDescent="0.2">
      <c r="A21" s="2">
        <v>-0.21872825232275211</v>
      </c>
      <c r="B21" s="7" t="s">
        <v>3</v>
      </c>
      <c r="C21" s="7" t="s">
        <v>8</v>
      </c>
      <c r="D21">
        <v>8078</v>
      </c>
      <c r="E21" s="5">
        <v>129.77799999999999</v>
      </c>
      <c r="F21" s="8">
        <v>640324075</v>
      </c>
      <c r="H21">
        <f>A21*10+20</f>
        <v>17.81271747677248</v>
      </c>
      <c r="I21" s="8">
        <f>ROUND(H21,2)</f>
        <v>17.809999999999999</v>
      </c>
    </row>
    <row r="22" spans="1:9" x14ac:dyDescent="0.2">
      <c r="A22" s="2">
        <v>0.12526874296612511</v>
      </c>
      <c r="B22" s="7" t="s">
        <v>4</v>
      </c>
      <c r="C22" s="7" t="s">
        <v>7</v>
      </c>
      <c r="D22">
        <v>5280</v>
      </c>
      <c r="E22" s="5">
        <v>144.06899999999999</v>
      </c>
      <c r="F22" s="8">
        <v>539839369</v>
      </c>
      <c r="H22">
        <f>A22*10+20</f>
        <v>21.25268742966125</v>
      </c>
      <c r="I22" s="8">
        <f>ROUND(H22,2)</f>
        <v>21.25</v>
      </c>
    </row>
    <row r="23" spans="1:9" x14ac:dyDescent="0.2">
      <c r="A23" s="2">
        <v>-0.3446235299783868</v>
      </c>
      <c r="B23" s="7" t="s">
        <v>4</v>
      </c>
      <c r="C23" s="7" t="s">
        <v>8</v>
      </c>
      <c r="D23">
        <v>6735</v>
      </c>
      <c r="E23" s="5">
        <v>130.50200000000001</v>
      </c>
      <c r="F23" s="8">
        <v>7260022</v>
      </c>
      <c r="H23">
        <f>A23*10+20</f>
        <v>16.553764700216131</v>
      </c>
      <c r="I23" s="8">
        <f>ROUND(H23,2)</f>
        <v>16.55</v>
      </c>
    </row>
    <row r="24" spans="1:9" x14ac:dyDescent="0.2">
      <c r="A24" s="2">
        <v>-0.29733079452874622</v>
      </c>
      <c r="B24" s="7" t="s">
        <v>2</v>
      </c>
      <c r="C24" s="7" t="s">
        <v>7</v>
      </c>
      <c r="D24">
        <v>8590</v>
      </c>
      <c r="E24" s="5">
        <v>171.71799999999999</v>
      </c>
      <c r="F24" s="8">
        <v>145534203</v>
      </c>
      <c r="H24">
        <f>A24*10+20</f>
        <v>17.026692054712537</v>
      </c>
      <c r="I24" s="8">
        <f>ROUND(1/H24,2)</f>
        <v>0.06</v>
      </c>
    </row>
    <row r="25" spans="1:9" x14ac:dyDescent="0.2">
      <c r="A25" s="2">
        <v>0.80188415283424974</v>
      </c>
      <c r="B25" s="7" t="s">
        <v>4</v>
      </c>
      <c r="C25" s="7" t="s">
        <v>6</v>
      </c>
      <c r="D25">
        <v>3958</v>
      </c>
      <c r="E25" s="5">
        <v>175.876</v>
      </c>
      <c r="F25" s="8">
        <v>581456739</v>
      </c>
      <c r="H25">
        <f>A25*10+20</f>
        <v>28.018841528342499</v>
      </c>
      <c r="I25" s="8">
        <f>ROUND(H25,2)</f>
        <v>28.02</v>
      </c>
    </row>
    <row r="26" spans="1:9" x14ac:dyDescent="0.2">
      <c r="A26" s="2">
        <v>5.3758327874242617E-3</v>
      </c>
      <c r="B26" s="7" t="s">
        <v>2</v>
      </c>
      <c r="C26" s="7" t="s">
        <v>9</v>
      </c>
      <c r="D26">
        <v>7003</v>
      </c>
      <c r="E26" s="5">
        <v>156.179</v>
      </c>
      <c r="F26" s="8">
        <v>774137703</v>
      </c>
      <c r="H26">
        <f>A26*10+20</f>
        <v>20.053758327874242</v>
      </c>
      <c r="I26" s="8">
        <f>ROUND(1/H26,2)</f>
        <v>0.05</v>
      </c>
    </row>
    <row r="27" spans="1:9" x14ac:dyDescent="0.2">
      <c r="A27" s="2">
        <v>-0.86444305435961244</v>
      </c>
      <c r="B27" s="7" t="s">
        <v>2</v>
      </c>
      <c r="C27" s="7" t="s">
        <v>9</v>
      </c>
      <c r="D27">
        <v>12871</v>
      </c>
      <c r="E27" s="5">
        <v>183.06399999999999</v>
      </c>
      <c r="F27" s="8">
        <v>974296023</v>
      </c>
      <c r="H27">
        <f>A27*10+20</f>
        <v>11.355569456403876</v>
      </c>
      <c r="I27" s="8">
        <f>ROUND(1/H27,2)</f>
        <v>0.09</v>
      </c>
    </row>
    <row r="28" spans="1:9" x14ac:dyDescent="0.2">
      <c r="A28" s="2">
        <v>-0.59089757110499663</v>
      </c>
      <c r="B28" s="7" t="s">
        <v>4</v>
      </c>
      <c r="C28" s="7" t="s">
        <v>7</v>
      </c>
      <c r="D28">
        <v>7928</v>
      </c>
      <c r="E28" s="5">
        <v>160.99199999999999</v>
      </c>
      <c r="F28" s="8">
        <v>768772969</v>
      </c>
      <c r="H28">
        <f>A28*10+20</f>
        <v>14.091024288950035</v>
      </c>
      <c r="I28" s="8">
        <f>ROUND(H28,2)</f>
        <v>14.09</v>
      </c>
    </row>
    <row r="29" spans="1:9" x14ac:dyDescent="0.2">
      <c r="A29" s="2">
        <v>-0.92092763349457063</v>
      </c>
      <c r="B29" s="7" t="s">
        <v>3</v>
      </c>
      <c r="C29" s="7" t="s">
        <v>6</v>
      </c>
      <c r="D29">
        <v>13327</v>
      </c>
      <c r="E29" s="5">
        <v>200.89</v>
      </c>
      <c r="F29" s="8">
        <v>277807241</v>
      </c>
      <c r="H29">
        <f>A29*10+20</f>
        <v>10.790723665054294</v>
      </c>
      <c r="I29" s="8">
        <f>ROUND(H29,2)</f>
        <v>10.79</v>
      </c>
    </row>
    <row r="30" spans="1:9" x14ac:dyDescent="0.2">
      <c r="A30" s="2">
        <v>-0.78765278579092246</v>
      </c>
      <c r="B30" s="7" t="s">
        <v>4</v>
      </c>
      <c r="C30" s="7" t="s">
        <v>9</v>
      </c>
      <c r="D30">
        <v>9151</v>
      </c>
      <c r="E30" s="5">
        <v>164.482</v>
      </c>
      <c r="F30" s="8">
        <v>405193582</v>
      </c>
      <c r="H30">
        <f>A30*10+20</f>
        <v>12.123472142090776</v>
      </c>
      <c r="I30" s="8">
        <f>ROUND(H30,2)</f>
        <v>12.12</v>
      </c>
    </row>
    <row r="31" spans="1:9" x14ac:dyDescent="0.2">
      <c r="A31" s="2">
        <v>-3.3361355323978548E-2</v>
      </c>
      <c r="B31" s="7" t="s">
        <v>2</v>
      </c>
      <c r="C31" s="7" t="s">
        <v>8</v>
      </c>
      <c r="D31">
        <v>7442</v>
      </c>
      <c r="E31" s="5">
        <v>134.31100000000001</v>
      </c>
      <c r="F31" s="8">
        <v>384195683</v>
      </c>
      <c r="H31">
        <f>A31*10+20</f>
        <v>19.666386446760214</v>
      </c>
      <c r="I31" s="8">
        <f>ROUND(1/H31,2)</f>
        <v>0.05</v>
      </c>
    </row>
    <row r="32" spans="1:9" x14ac:dyDescent="0.2">
      <c r="A32" s="2">
        <v>0.64716523962429062</v>
      </c>
      <c r="B32" s="7" t="s">
        <v>2</v>
      </c>
      <c r="C32" s="7" t="s">
        <v>6</v>
      </c>
      <c r="D32">
        <v>5745</v>
      </c>
      <c r="E32" s="5">
        <v>185.345</v>
      </c>
      <c r="F32" s="8">
        <v>700291794</v>
      </c>
      <c r="H32">
        <f>A32*10+20</f>
        <v>26.471652396242906</v>
      </c>
      <c r="I32" s="8">
        <f>ROUND(1/H32,2)</f>
        <v>0.04</v>
      </c>
    </row>
    <row r="33" spans="1:9" x14ac:dyDescent="0.2">
      <c r="A33" s="2">
        <v>-0.64933011850776612</v>
      </c>
      <c r="B33" s="7" t="s">
        <v>2</v>
      </c>
      <c r="C33" s="7" t="s">
        <v>8</v>
      </c>
      <c r="D33">
        <v>10297</v>
      </c>
      <c r="E33" s="5">
        <v>143.054</v>
      </c>
      <c r="F33" s="8">
        <v>881636510</v>
      </c>
      <c r="H33">
        <f>A33*10+20</f>
        <v>13.506698814922338</v>
      </c>
      <c r="I33" s="8">
        <f>ROUND(1/H33,2)</f>
        <v>7.0000000000000007E-2</v>
      </c>
    </row>
    <row r="34" spans="1:9" x14ac:dyDescent="0.2">
      <c r="A34" s="2">
        <v>-0.10971305384752955</v>
      </c>
      <c r="B34" s="7" t="s">
        <v>2</v>
      </c>
      <c r="C34" s="7" t="s">
        <v>7</v>
      </c>
      <c r="D34">
        <v>7240</v>
      </c>
      <c r="E34" s="5">
        <v>158.93199999999999</v>
      </c>
      <c r="F34" s="8">
        <v>613937945</v>
      </c>
      <c r="H34">
        <f>A34*10+20</f>
        <v>18.902869461524705</v>
      </c>
      <c r="I34" s="8">
        <f>ROUND(1/H34,2)</f>
        <v>0.05</v>
      </c>
    </row>
    <row r="35" spans="1:9" x14ac:dyDescent="0.2">
      <c r="A35" s="2">
        <v>-0.24274273926519896</v>
      </c>
      <c r="B35" s="7" t="s">
        <v>4</v>
      </c>
      <c r="C35" s="7" t="s">
        <v>9</v>
      </c>
      <c r="D35">
        <v>6335</v>
      </c>
      <c r="E35" s="5">
        <v>153.65</v>
      </c>
      <c r="F35" s="8">
        <v>405840937</v>
      </c>
      <c r="H35">
        <f>A35*10+20</f>
        <v>17.572572607348011</v>
      </c>
      <c r="I35" s="8">
        <f>ROUND(H35,2)</f>
        <v>17.57</v>
      </c>
    </row>
    <row r="36" spans="1:9" x14ac:dyDescent="0.2">
      <c r="A36" s="2">
        <v>-6.692909126492641E-2</v>
      </c>
      <c r="B36" s="7" t="s">
        <v>3</v>
      </c>
      <c r="C36" s="7" t="s">
        <v>7</v>
      </c>
      <c r="D36">
        <v>7443</v>
      </c>
      <c r="E36" s="5">
        <v>155.13999999999999</v>
      </c>
      <c r="F36" s="8">
        <v>602196382</v>
      </c>
      <c r="H36">
        <f>A36*10+20</f>
        <v>19.330709087350737</v>
      </c>
      <c r="I36" s="8">
        <f>ROUND(H36,2)</f>
        <v>19.329999999999998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FFF36_neu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Duncan Scholle</cp:lastModifiedBy>
  <dcterms:modified xsi:type="dcterms:W3CDTF">2025-10-07T09:47:22Z</dcterms:modified>
</cp:coreProperties>
</file>