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4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5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4" i="1"/>
  <c r="O33" i="1" l="1"/>
  <c r="M34" i="1" l="1"/>
  <c r="O34" i="1" s="1"/>
  <c r="O35" i="1" s="1"/>
</calcChain>
</file>

<file path=xl/sharedStrings.xml><?xml version="1.0" encoding="utf-8"?>
<sst xmlns="http://schemas.openxmlformats.org/spreadsheetml/2006/main" count="13" uniqueCount="13">
  <si>
    <t>Duty Timing</t>
  </si>
  <si>
    <t>Duty in Time</t>
  </si>
  <si>
    <t>Duty of 8h</t>
  </si>
  <si>
    <t xml:space="preserve">Duty out time </t>
  </si>
  <si>
    <t>Extra Time (H:MM)</t>
  </si>
  <si>
    <t>Total Extra Time</t>
  </si>
  <si>
    <t>Total Extra Time in minutes</t>
  </si>
  <si>
    <t>Total Extra Time in Hours</t>
  </si>
  <si>
    <t>Extra Time start 3:30</t>
  </si>
  <si>
    <t>Late Time start After 14 mints</t>
  </si>
  <si>
    <t>Late Time (HH:MM)</t>
  </si>
  <si>
    <t>Date</t>
  </si>
  <si>
    <t>Employee's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</si>
</sst>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h:mm;@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 tint="-0.499984740745262"/>
      <name val="Times New Roman"/>
      <family val="1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NumberFormat="1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/>
    <xf numFmtId="165" fontId="0" fillId="0" borderId="0" xfId="0" applyNumberFormat="1" applyAlignment="1"/>
    <xf numFmtId="165" fontId="5" fillId="0" borderId="5" xfId="0" applyNumberFormat="1" applyFont="1" applyBorder="1" applyAlignment="1"/>
    <xf numFmtId="0" fontId="6" fillId="0" borderId="0" xfId="0" applyFont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0" fontId="2" fillId="2" borderId="0" xfId="0" applyFont="1" applyFill="1"/>
    <xf numFmtId="0" fontId="0" fillId="4" borderId="1" xfId="0" applyFill="1" applyBorder="1"/>
    <xf numFmtId="0" fontId="3" fillId="2" borderId="9" xfId="0" applyFont="1" applyFill="1" applyBorder="1" applyAlignment="1">
      <alignment horizontal="center"/>
    </xf>
    <xf numFmtId="0" fontId="0" fillId="0" borderId="9" xfId="0" applyBorder="1"/>
    <xf numFmtId="0" fontId="0" fillId="4" borderId="10" xfId="0" applyFill="1" applyBorder="1" applyAlignment="1">
      <alignment horizontal="left" vertical="center"/>
    </xf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L35"/>
  <sheetViews>
    <sheetView tabSelected="1" topLeftCell="B1" workbookViewId="0">
      <selection activeCell="O11" sqref="O11:P11"/>
    </sheetView>
  </sheetViews>
  <sheetFormatPr defaultRowHeight="15" x14ac:dyDescent="0.25"/>
  <cols>
    <col min="2" max="2" width="9.140625" customWidth="1"/>
    <col min="3" max="3" width="17" bestFit="1" customWidth="1"/>
    <col min="4" max="4" width="12" customWidth="1"/>
    <col min="10" max="10" width="8.7109375" customWidth="1"/>
    <col min="14" max="14" width="13.5703125" customWidth="1"/>
    <col min="16" max="16" width="21.5703125" customWidth="1"/>
    <col min="17" max="17" width="12.5703125" customWidth="1"/>
  </cols>
  <sheetData>
    <row r="1" spans="3:38" ht="15.75" thickBot="1" x14ac:dyDescent="0.3">
      <c r="D1" s="21"/>
      <c r="E1" s="21"/>
      <c r="F1" s="21"/>
      <c r="G1" s="21"/>
      <c r="H1" s="21"/>
      <c r="I1" s="21"/>
      <c r="J1" s="21"/>
      <c r="K1" s="21"/>
      <c r="L1" s="21"/>
      <c r="Q1" s="6"/>
    </row>
    <row r="2" spans="3:38" x14ac:dyDescent="0.25">
      <c r="D2" s="22"/>
      <c r="E2" s="22"/>
      <c r="F2" s="22"/>
      <c r="G2" s="22"/>
      <c r="H2" s="22"/>
      <c r="I2" s="22"/>
      <c r="J2" s="22"/>
      <c r="K2" s="22"/>
      <c r="L2" s="23"/>
      <c r="M2" s="16" t="s">
        <v>8</v>
      </c>
      <c r="N2" s="17"/>
      <c r="O2" s="10" t="s">
        <v>9</v>
      </c>
      <c r="P2" s="11"/>
      <c r="Q2" s="6"/>
    </row>
    <row r="3" spans="3:38" x14ac:dyDescent="0.25">
      <c r="C3" s="32" t="s">
        <v>12</v>
      </c>
      <c r="D3" s="4" t="s">
        <v>11</v>
      </c>
      <c r="E3" s="28" t="s">
        <v>0</v>
      </c>
      <c r="F3" s="29"/>
      <c r="G3" s="28" t="s">
        <v>1</v>
      </c>
      <c r="H3" s="29"/>
      <c r="I3" s="28" t="s">
        <v>2</v>
      </c>
      <c r="J3" s="29"/>
      <c r="K3" s="28" t="s">
        <v>3</v>
      </c>
      <c r="L3" s="29"/>
      <c r="M3" s="28" t="s">
        <v>4</v>
      </c>
      <c r="N3" s="29"/>
      <c r="O3" s="28" t="s">
        <v>10</v>
      </c>
      <c r="P3" s="29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3:38" ht="15.75" x14ac:dyDescent="0.25">
      <c r="C4" s="33"/>
      <c r="D4" s="1">
        <v>43466</v>
      </c>
      <c r="E4" s="30">
        <v>0.29166666666666669</v>
      </c>
      <c r="F4" s="31"/>
      <c r="G4" s="30">
        <v>0.29166666666666669</v>
      </c>
      <c r="H4" s="31"/>
      <c r="I4" s="30">
        <v>0.64583333333333337</v>
      </c>
      <c r="J4" s="31"/>
      <c r="K4" s="30">
        <v>0.64583333333333337</v>
      </c>
      <c r="L4" s="31"/>
      <c r="M4" s="24">
        <f>IF(ISBLANK(K4),"",IF(K4&lt;I4,0,K4-I4))</f>
        <v>0</v>
      </c>
      <c r="N4" s="25"/>
      <c r="O4" s="24">
        <f>TIME(IF(HOUR(G4)&gt;HOUR(E4),((HOUR(G4)-HOUR(E4))*60)+MINUTE(G4),IF(MINUTE(G4)&gt;14,MINUTE(G4),0))/60,MOD(IF(HOUR(G4)&gt;HOUR(E4),((HOUR(G4)-HOUR(E4))*60)+MINUTE(G4),IF(MINUTE(G4)&gt;14,MINUTE(G4),0)),60),0)</f>
        <v>0</v>
      </c>
      <c r="P4" s="25"/>
      <c r="Q4" s="8"/>
      <c r="R4" s="7"/>
      <c r="S4" s="7"/>
      <c r="T4" s="7"/>
      <c r="U4" s="7"/>
      <c r="V4" s="7"/>
      <c r="W4" s="7"/>
      <c r="X4" s="7"/>
      <c r="Y4" s="7"/>
    </row>
    <row r="5" spans="3:38" x14ac:dyDescent="0.25">
      <c r="C5" s="33"/>
      <c r="D5" s="1">
        <v>43467</v>
      </c>
      <c r="E5" s="30">
        <v>0.29166666666666669</v>
      </c>
      <c r="F5" s="31"/>
      <c r="G5" s="30">
        <v>0.30208333333333331</v>
      </c>
      <c r="H5" s="31"/>
      <c r="I5" s="30">
        <v>0.64583333333333337</v>
      </c>
      <c r="J5" s="31"/>
      <c r="K5" s="30">
        <v>0.66666666666666663</v>
      </c>
      <c r="L5" s="31"/>
      <c r="M5" s="24">
        <f>IF(ISBLANK(K5),"",IF(K5&lt;I5,0,K5-I5))</f>
        <v>2.0833333333333259E-2</v>
      </c>
      <c r="N5" s="25"/>
      <c r="O5" s="24">
        <f t="shared" ref="O5:O32" si="0">TIME(IF(HOUR(G5)&gt;HOUR(E5),((HOUR(G5)-HOUR(E5))*60)+MINUTE(G5),IF(MINUTE(G5)&gt;14,MINUTE(G5),0))/60,MOD(IF(HOUR(G5)&gt;HOUR(E5),((HOUR(G5)-HOUR(E5))*60)+MINUTE(G5),IF(MINUTE(G5)&gt;14,MINUTE(G5),0)),60),0)</f>
        <v>1.0416666666666666E-2</v>
      </c>
      <c r="P5" s="25"/>
      <c r="Q5" s="3"/>
    </row>
    <row r="6" spans="3:38" x14ac:dyDescent="0.25">
      <c r="C6" s="33"/>
      <c r="D6" s="1"/>
      <c r="E6" s="30">
        <v>0.29166666666666702</v>
      </c>
      <c r="F6" s="31"/>
      <c r="G6" s="30"/>
      <c r="H6" s="31"/>
      <c r="I6" s="30">
        <v>0.64583333333333304</v>
      </c>
      <c r="J6" s="31"/>
      <c r="K6" s="30"/>
      <c r="L6" s="31"/>
      <c r="M6" s="24" t="str">
        <f t="shared" ref="M6:M33" si="1">IF(ISBLANK(K6),"",IF(K6&lt;I6,0,K6-I6))</f>
        <v/>
      </c>
      <c r="N6" s="25"/>
      <c r="O6" s="24">
        <f t="shared" si="0"/>
        <v>0</v>
      </c>
      <c r="P6" s="25"/>
    </row>
    <row r="7" spans="3:38" x14ac:dyDescent="0.25">
      <c r="C7" s="33"/>
      <c r="D7" s="1"/>
      <c r="E7" s="30">
        <v>0.29166666666666702</v>
      </c>
      <c r="F7" s="31"/>
      <c r="G7" s="30"/>
      <c r="H7" s="31"/>
      <c r="I7" s="30">
        <v>0.64583333333333304</v>
      </c>
      <c r="J7" s="31"/>
      <c r="K7" s="30"/>
      <c r="L7" s="31"/>
      <c r="M7" s="24" t="str">
        <f t="shared" si="1"/>
        <v/>
      </c>
      <c r="N7" s="25"/>
      <c r="O7" s="24">
        <f t="shared" si="0"/>
        <v>0</v>
      </c>
      <c r="P7" s="25"/>
    </row>
    <row r="8" spans="3:38" x14ac:dyDescent="0.25">
      <c r="C8" s="33"/>
      <c r="D8" s="1"/>
      <c r="E8" s="30">
        <v>0.29166666666666702</v>
      </c>
      <c r="F8" s="31"/>
      <c r="G8" s="30"/>
      <c r="H8" s="31"/>
      <c r="I8" s="30">
        <v>0.64583333333333304</v>
      </c>
      <c r="J8" s="31"/>
      <c r="K8" s="30"/>
      <c r="L8" s="31"/>
      <c r="M8" s="24" t="str">
        <f t="shared" si="1"/>
        <v/>
      </c>
      <c r="N8" s="25"/>
      <c r="O8" s="24">
        <f t="shared" si="0"/>
        <v>0</v>
      </c>
      <c r="P8" s="25"/>
    </row>
    <row r="9" spans="3:38" x14ac:dyDescent="0.25">
      <c r="C9" s="33"/>
      <c r="D9" s="1"/>
      <c r="E9" s="30">
        <v>0.29166666666666702</v>
      </c>
      <c r="F9" s="31"/>
      <c r="G9" s="30"/>
      <c r="H9" s="31"/>
      <c r="I9" s="30">
        <v>0.64583333333333304</v>
      </c>
      <c r="J9" s="31"/>
      <c r="K9" s="30"/>
      <c r="L9" s="31"/>
      <c r="M9" s="24" t="str">
        <f t="shared" si="1"/>
        <v/>
      </c>
      <c r="N9" s="25"/>
      <c r="O9" s="24">
        <f t="shared" si="0"/>
        <v>0</v>
      </c>
      <c r="P9" s="25"/>
    </row>
    <row r="10" spans="3:38" x14ac:dyDescent="0.25">
      <c r="C10" s="33"/>
      <c r="D10" s="1"/>
      <c r="E10" s="30">
        <v>0.29166666666666702</v>
      </c>
      <c r="F10" s="31"/>
      <c r="G10" s="30"/>
      <c r="H10" s="31"/>
      <c r="I10" s="30">
        <v>0.64583333333333304</v>
      </c>
      <c r="J10" s="31"/>
      <c r="K10" s="30"/>
      <c r="L10" s="31"/>
      <c r="M10" s="24" t="str">
        <f t="shared" si="1"/>
        <v/>
      </c>
      <c r="N10" s="25"/>
      <c r="O10" s="24">
        <f t="shared" si="0"/>
        <v>0</v>
      </c>
      <c r="P10" s="25"/>
    </row>
    <row r="11" spans="3:38" x14ac:dyDescent="0.25">
      <c r="C11" s="33"/>
      <c r="D11" s="1"/>
      <c r="E11" s="30">
        <v>0.29166666666666702</v>
      </c>
      <c r="F11" s="31"/>
      <c r="G11" s="30"/>
      <c r="H11" s="31"/>
      <c r="I11" s="30">
        <v>0.64583333333333304</v>
      </c>
      <c r="J11" s="31"/>
      <c r="K11" s="30"/>
      <c r="L11" s="31"/>
      <c r="M11" s="24" t="str">
        <f t="shared" si="1"/>
        <v/>
      </c>
      <c r="N11" s="25"/>
      <c r="O11" s="24">
        <f t="shared" si="0"/>
        <v>0</v>
      </c>
      <c r="P11" s="25"/>
    </row>
    <row r="12" spans="3:38" x14ac:dyDescent="0.25">
      <c r="C12" s="33"/>
      <c r="D12" s="1"/>
      <c r="E12" s="30">
        <v>0.29166666666666702</v>
      </c>
      <c r="F12" s="31"/>
      <c r="G12" s="30"/>
      <c r="H12" s="31"/>
      <c r="I12" s="30">
        <v>0.64583333333333304</v>
      </c>
      <c r="J12" s="31"/>
      <c r="K12" s="30"/>
      <c r="L12" s="31"/>
      <c r="M12" s="24" t="str">
        <f t="shared" si="1"/>
        <v/>
      </c>
      <c r="N12" s="25"/>
      <c r="O12" s="24">
        <f t="shared" si="0"/>
        <v>0</v>
      </c>
      <c r="P12" s="25"/>
    </row>
    <row r="13" spans="3:38" x14ac:dyDescent="0.25">
      <c r="C13" s="33"/>
      <c r="D13" s="1"/>
      <c r="E13" s="30">
        <v>0.29166666666666702</v>
      </c>
      <c r="F13" s="31"/>
      <c r="G13" s="30"/>
      <c r="H13" s="31"/>
      <c r="I13" s="30">
        <v>0.64583333333333304</v>
      </c>
      <c r="J13" s="31"/>
      <c r="K13" s="30"/>
      <c r="L13" s="31"/>
      <c r="M13" s="24" t="str">
        <f t="shared" si="1"/>
        <v/>
      </c>
      <c r="N13" s="25"/>
      <c r="O13" s="24">
        <f t="shared" si="0"/>
        <v>0</v>
      </c>
      <c r="P13" s="25"/>
    </row>
    <row r="14" spans="3:38" x14ac:dyDescent="0.25">
      <c r="C14" s="33"/>
      <c r="D14" s="1"/>
      <c r="E14" s="30">
        <v>0.29166666666666702</v>
      </c>
      <c r="F14" s="31"/>
      <c r="G14" s="30"/>
      <c r="H14" s="31"/>
      <c r="I14" s="30">
        <v>0.64583333333333304</v>
      </c>
      <c r="J14" s="31"/>
      <c r="K14" s="30"/>
      <c r="L14" s="31"/>
      <c r="M14" s="24" t="str">
        <f t="shared" si="1"/>
        <v/>
      </c>
      <c r="N14" s="25"/>
      <c r="O14" s="24">
        <f t="shared" si="0"/>
        <v>0</v>
      </c>
      <c r="P14" s="25"/>
    </row>
    <row r="15" spans="3:38" x14ac:dyDescent="0.25">
      <c r="C15" s="33"/>
      <c r="D15" s="2"/>
      <c r="E15" s="30">
        <v>0.29166666666666702</v>
      </c>
      <c r="F15" s="31"/>
      <c r="G15" s="30"/>
      <c r="H15" s="31"/>
      <c r="I15" s="30">
        <v>0.64583333333333304</v>
      </c>
      <c r="J15" s="31"/>
      <c r="K15" s="30"/>
      <c r="L15" s="31"/>
      <c r="M15" s="24" t="str">
        <f t="shared" si="1"/>
        <v/>
      </c>
      <c r="N15" s="25"/>
      <c r="O15" s="24">
        <f t="shared" si="0"/>
        <v>0</v>
      </c>
      <c r="P15" s="25"/>
    </row>
    <row r="16" spans="3:38" x14ac:dyDescent="0.25">
      <c r="C16" s="33"/>
      <c r="D16" s="2"/>
      <c r="E16" s="30">
        <v>0.29166666666666702</v>
      </c>
      <c r="F16" s="31"/>
      <c r="G16" s="30"/>
      <c r="H16" s="31"/>
      <c r="I16" s="30">
        <v>0.64583333333333304</v>
      </c>
      <c r="J16" s="31"/>
      <c r="K16" s="30"/>
      <c r="L16" s="31"/>
      <c r="M16" s="24" t="str">
        <f t="shared" si="1"/>
        <v/>
      </c>
      <c r="N16" s="25"/>
      <c r="O16" s="24">
        <f t="shared" si="0"/>
        <v>0</v>
      </c>
      <c r="P16" s="25"/>
    </row>
    <row r="17" spans="3:16" x14ac:dyDescent="0.25">
      <c r="C17" s="33"/>
      <c r="D17" s="2"/>
      <c r="E17" s="30">
        <v>0.29166666666666702</v>
      </c>
      <c r="F17" s="31"/>
      <c r="G17" s="30"/>
      <c r="H17" s="31"/>
      <c r="I17" s="30">
        <v>0.64583333333333304</v>
      </c>
      <c r="J17" s="31"/>
      <c r="K17" s="30"/>
      <c r="L17" s="31"/>
      <c r="M17" s="24" t="str">
        <f t="shared" si="1"/>
        <v/>
      </c>
      <c r="N17" s="25"/>
      <c r="O17" s="24">
        <f t="shared" si="0"/>
        <v>0</v>
      </c>
      <c r="P17" s="25"/>
    </row>
    <row r="18" spans="3:16" x14ac:dyDescent="0.25">
      <c r="C18" s="33"/>
      <c r="D18" s="2"/>
      <c r="E18" s="30">
        <v>0.29166666666666702</v>
      </c>
      <c r="F18" s="31"/>
      <c r="G18" s="30"/>
      <c r="H18" s="31"/>
      <c r="I18" s="30">
        <v>0.64583333333333304</v>
      </c>
      <c r="J18" s="31"/>
      <c r="K18" s="30"/>
      <c r="L18" s="31"/>
      <c r="M18" s="24" t="str">
        <f t="shared" si="1"/>
        <v/>
      </c>
      <c r="N18" s="25"/>
      <c r="O18" s="24">
        <f t="shared" si="0"/>
        <v>0</v>
      </c>
      <c r="P18" s="25"/>
    </row>
    <row r="19" spans="3:16" x14ac:dyDescent="0.25">
      <c r="C19" s="33"/>
      <c r="D19" s="2"/>
      <c r="E19" s="30">
        <v>0.29166666666666702</v>
      </c>
      <c r="F19" s="31"/>
      <c r="G19" s="30"/>
      <c r="H19" s="31"/>
      <c r="I19" s="30">
        <v>0.64583333333333304</v>
      </c>
      <c r="J19" s="31"/>
      <c r="K19" s="30"/>
      <c r="L19" s="31"/>
      <c r="M19" s="24" t="str">
        <f t="shared" si="1"/>
        <v/>
      </c>
      <c r="N19" s="25"/>
      <c r="O19" s="24">
        <f t="shared" si="0"/>
        <v>0</v>
      </c>
      <c r="P19" s="25"/>
    </row>
    <row r="20" spans="3:16" x14ac:dyDescent="0.25">
      <c r="C20" s="33"/>
      <c r="D20" s="2"/>
      <c r="E20" s="30">
        <v>0.29166666666666702</v>
      </c>
      <c r="F20" s="31"/>
      <c r="G20" s="30"/>
      <c r="H20" s="31"/>
      <c r="I20" s="30">
        <v>0.64583333333333304</v>
      </c>
      <c r="J20" s="31"/>
      <c r="K20" s="30"/>
      <c r="L20" s="31"/>
      <c r="M20" s="24" t="str">
        <f t="shared" si="1"/>
        <v/>
      </c>
      <c r="N20" s="25"/>
      <c r="O20" s="24">
        <f t="shared" si="0"/>
        <v>0</v>
      </c>
      <c r="P20" s="25"/>
    </row>
    <row r="21" spans="3:16" x14ac:dyDescent="0.25">
      <c r="C21" s="33"/>
      <c r="D21" s="2"/>
      <c r="E21" s="30">
        <v>0.29166666666666702</v>
      </c>
      <c r="F21" s="31"/>
      <c r="G21" s="30"/>
      <c r="H21" s="31"/>
      <c r="I21" s="30">
        <v>0.64583333333333304</v>
      </c>
      <c r="J21" s="31"/>
      <c r="K21" s="30"/>
      <c r="L21" s="31"/>
      <c r="M21" s="24" t="str">
        <f t="shared" si="1"/>
        <v/>
      </c>
      <c r="N21" s="25"/>
      <c r="O21" s="24">
        <f t="shared" si="0"/>
        <v>0</v>
      </c>
      <c r="P21" s="25"/>
    </row>
    <row r="22" spans="3:16" x14ac:dyDescent="0.25">
      <c r="C22" s="33"/>
      <c r="D22" s="2"/>
      <c r="E22" s="30">
        <v>0.29166666666666702</v>
      </c>
      <c r="F22" s="31"/>
      <c r="G22" s="30"/>
      <c r="H22" s="31"/>
      <c r="I22" s="30">
        <v>0.64583333333333304</v>
      </c>
      <c r="J22" s="31"/>
      <c r="K22" s="30"/>
      <c r="L22" s="31"/>
      <c r="M22" s="24" t="str">
        <f t="shared" si="1"/>
        <v/>
      </c>
      <c r="N22" s="25"/>
      <c r="O22" s="24">
        <f t="shared" si="0"/>
        <v>0</v>
      </c>
      <c r="P22" s="25"/>
    </row>
    <row r="23" spans="3:16" x14ac:dyDescent="0.25">
      <c r="C23" s="33"/>
      <c r="D23" s="2"/>
      <c r="E23" s="30">
        <v>0.29166666666666702</v>
      </c>
      <c r="F23" s="31"/>
      <c r="G23" s="30"/>
      <c r="H23" s="31"/>
      <c r="I23" s="30">
        <v>0.64583333333333304</v>
      </c>
      <c r="J23" s="31"/>
      <c r="K23" s="30"/>
      <c r="L23" s="31"/>
      <c r="M23" s="24" t="str">
        <f t="shared" si="1"/>
        <v/>
      </c>
      <c r="N23" s="25"/>
      <c r="O23" s="24">
        <f t="shared" si="0"/>
        <v>0</v>
      </c>
      <c r="P23" s="25"/>
    </row>
    <row r="24" spans="3:16" x14ac:dyDescent="0.25">
      <c r="C24" s="33"/>
      <c r="D24" s="2"/>
      <c r="E24" s="30">
        <v>0.29166666666666702</v>
      </c>
      <c r="F24" s="31"/>
      <c r="G24" s="30"/>
      <c r="H24" s="31"/>
      <c r="I24" s="30">
        <v>0.64583333333333304</v>
      </c>
      <c r="J24" s="31"/>
      <c r="K24" s="30"/>
      <c r="L24" s="31"/>
      <c r="M24" s="24" t="str">
        <f t="shared" si="1"/>
        <v/>
      </c>
      <c r="N24" s="25"/>
      <c r="O24" s="24">
        <f t="shared" si="0"/>
        <v>0</v>
      </c>
      <c r="P24" s="25"/>
    </row>
    <row r="25" spans="3:16" x14ac:dyDescent="0.25">
      <c r="C25" s="33"/>
      <c r="D25" s="2"/>
      <c r="E25" s="30">
        <v>0.29166666666666702</v>
      </c>
      <c r="F25" s="31"/>
      <c r="G25" s="30"/>
      <c r="H25" s="31"/>
      <c r="I25" s="30">
        <v>0.64583333333333304</v>
      </c>
      <c r="J25" s="31"/>
      <c r="K25" s="30"/>
      <c r="L25" s="31"/>
      <c r="M25" s="24" t="str">
        <f t="shared" si="1"/>
        <v/>
      </c>
      <c r="N25" s="25"/>
      <c r="O25" s="24">
        <f t="shared" si="0"/>
        <v>0</v>
      </c>
      <c r="P25" s="25"/>
    </row>
    <row r="26" spans="3:16" x14ac:dyDescent="0.25">
      <c r="C26" s="33"/>
      <c r="D26" s="2"/>
      <c r="E26" s="30">
        <v>0.29166666666666702</v>
      </c>
      <c r="F26" s="31"/>
      <c r="G26" s="30"/>
      <c r="H26" s="31"/>
      <c r="I26" s="30">
        <v>0.64583333333333304</v>
      </c>
      <c r="J26" s="31"/>
      <c r="K26" s="30"/>
      <c r="L26" s="31"/>
      <c r="M26" s="24" t="str">
        <f t="shared" si="1"/>
        <v/>
      </c>
      <c r="N26" s="25"/>
      <c r="O26" s="24">
        <f t="shared" si="0"/>
        <v>0</v>
      </c>
      <c r="P26" s="25"/>
    </row>
    <row r="27" spans="3:16" x14ac:dyDescent="0.25">
      <c r="C27" s="33"/>
      <c r="D27" s="2"/>
      <c r="E27" s="30">
        <v>0.29166666666666702</v>
      </c>
      <c r="F27" s="31"/>
      <c r="G27" s="30"/>
      <c r="H27" s="31"/>
      <c r="I27" s="30">
        <v>0.64583333333333304</v>
      </c>
      <c r="J27" s="31"/>
      <c r="K27" s="30"/>
      <c r="L27" s="31"/>
      <c r="M27" s="24" t="str">
        <f t="shared" si="1"/>
        <v/>
      </c>
      <c r="N27" s="25"/>
      <c r="O27" s="24">
        <f t="shared" si="0"/>
        <v>0</v>
      </c>
      <c r="P27" s="25"/>
    </row>
    <row r="28" spans="3:16" x14ac:dyDescent="0.25">
      <c r="C28" s="33"/>
      <c r="D28" s="2"/>
      <c r="E28" s="30">
        <v>0.29166666666666702</v>
      </c>
      <c r="F28" s="31"/>
      <c r="G28" s="30"/>
      <c r="H28" s="31"/>
      <c r="I28" s="30">
        <v>0.64583333333333304</v>
      </c>
      <c r="J28" s="31"/>
      <c r="K28" s="30"/>
      <c r="L28" s="31"/>
      <c r="M28" s="24" t="str">
        <f t="shared" si="1"/>
        <v/>
      </c>
      <c r="N28" s="25"/>
      <c r="O28" s="24">
        <f t="shared" si="0"/>
        <v>0</v>
      </c>
      <c r="P28" s="25"/>
    </row>
    <row r="29" spans="3:16" x14ac:dyDescent="0.25">
      <c r="C29" s="33"/>
      <c r="D29" s="2"/>
      <c r="E29" s="30">
        <v>0.29166666666666702</v>
      </c>
      <c r="F29" s="31"/>
      <c r="G29" s="30"/>
      <c r="H29" s="31"/>
      <c r="I29" s="30">
        <v>0.64583333333333304</v>
      </c>
      <c r="J29" s="31"/>
      <c r="K29" s="30"/>
      <c r="L29" s="31"/>
      <c r="M29" s="24" t="str">
        <f t="shared" si="1"/>
        <v/>
      </c>
      <c r="N29" s="25"/>
      <c r="O29" s="24">
        <f t="shared" si="0"/>
        <v>0</v>
      </c>
      <c r="P29" s="25"/>
    </row>
    <row r="30" spans="3:16" x14ac:dyDescent="0.25">
      <c r="C30" s="33"/>
      <c r="D30" s="2"/>
      <c r="E30" s="30">
        <v>0.29166666666666702</v>
      </c>
      <c r="F30" s="31"/>
      <c r="G30" s="30"/>
      <c r="H30" s="31"/>
      <c r="I30" s="30">
        <v>0.64583333333333304</v>
      </c>
      <c r="J30" s="31"/>
      <c r="K30" s="30"/>
      <c r="L30" s="31"/>
      <c r="M30" s="24" t="str">
        <f t="shared" si="1"/>
        <v/>
      </c>
      <c r="N30" s="25"/>
      <c r="O30" s="24">
        <f t="shared" si="0"/>
        <v>0</v>
      </c>
      <c r="P30" s="25"/>
    </row>
    <row r="31" spans="3:16" x14ac:dyDescent="0.25">
      <c r="C31" s="33"/>
      <c r="D31" s="2"/>
      <c r="E31" s="30">
        <v>0.29166666666666702</v>
      </c>
      <c r="F31" s="31"/>
      <c r="G31" s="30"/>
      <c r="H31" s="31"/>
      <c r="I31" s="30">
        <v>0.64583333333333304</v>
      </c>
      <c r="J31" s="31"/>
      <c r="K31" s="30"/>
      <c r="L31" s="31"/>
      <c r="M31" s="24" t="str">
        <f t="shared" si="1"/>
        <v/>
      </c>
      <c r="N31" s="25"/>
      <c r="O31" s="24">
        <f t="shared" si="0"/>
        <v>0</v>
      </c>
      <c r="P31" s="25"/>
    </row>
    <row r="32" spans="3:16" x14ac:dyDescent="0.25">
      <c r="C32" s="33"/>
      <c r="D32" s="2"/>
      <c r="E32" s="30">
        <v>0.29166666666666702</v>
      </c>
      <c r="F32" s="31"/>
      <c r="G32" s="30"/>
      <c r="H32" s="31"/>
      <c r="I32" s="30">
        <v>0.64583333333333304</v>
      </c>
      <c r="J32" s="31"/>
      <c r="K32" s="30"/>
      <c r="L32" s="31"/>
      <c r="M32" s="24" t="str">
        <f t="shared" si="1"/>
        <v/>
      </c>
      <c r="N32" s="25"/>
      <c r="O32" s="24">
        <f t="shared" si="0"/>
        <v>0</v>
      </c>
      <c r="P32" s="25"/>
    </row>
    <row r="33" spans="3:19" x14ac:dyDescent="0.25">
      <c r="C33" s="33"/>
      <c r="D33" s="36"/>
      <c r="E33" s="37">
        <v>0.29166666666666702</v>
      </c>
      <c r="F33" s="38"/>
      <c r="G33" s="37"/>
      <c r="H33" s="38"/>
      <c r="I33" s="37">
        <v>0.64583333333333304</v>
      </c>
      <c r="J33" s="38"/>
      <c r="K33" s="30"/>
      <c r="L33" s="31"/>
      <c r="M33" s="24" t="str">
        <f t="shared" si="1"/>
        <v/>
      </c>
      <c r="N33" s="25"/>
      <c r="O33" s="26">
        <f t="shared" ref="O33" si="2">IF(HOUR(G33)&gt;HOUR(E33),((HOUR(G33)-HOUR(E33))*60)+MINUTE(G33),IF(MINUTE(G33)&gt;14,MINUTE(G33),0))</f>
        <v>0</v>
      </c>
      <c r="P33" s="27"/>
    </row>
    <row r="34" spans="3:19" x14ac:dyDescent="0.25">
      <c r="C34" s="21"/>
      <c r="D34" s="21"/>
      <c r="E34" s="21"/>
      <c r="F34" s="21"/>
      <c r="G34" s="21"/>
      <c r="H34" s="21"/>
      <c r="I34" s="21"/>
      <c r="J34" s="21"/>
      <c r="K34" s="34" t="s">
        <v>5</v>
      </c>
      <c r="L34" s="18"/>
      <c r="M34" s="13">
        <f>SUM(M4:N33)</f>
        <v>2.0833333333333259E-2</v>
      </c>
      <c r="N34" s="14"/>
      <c r="O34" s="12">
        <f>((HOUR(M34)*60)+MINUTE(M34))-(((HOUR(SUM(O4:P33))*60)+MINUTE(SUM(O4:P33))))</f>
        <v>15</v>
      </c>
      <c r="P34" s="12"/>
      <c r="Q34" s="9" t="s">
        <v>6</v>
      </c>
      <c r="R34" s="9"/>
      <c r="S34" s="9"/>
    </row>
    <row r="35" spans="3:19" x14ac:dyDescent="0.25">
      <c r="C35" s="21"/>
      <c r="D35" s="21"/>
      <c r="E35" s="21"/>
      <c r="F35" s="21"/>
      <c r="G35" s="21"/>
      <c r="H35" s="21"/>
      <c r="I35" s="21"/>
      <c r="J35" s="21"/>
      <c r="K35" s="35"/>
      <c r="L35" s="5"/>
      <c r="M35" s="5"/>
      <c r="N35" s="5"/>
      <c r="O35" s="15">
        <f>(O34/60)</f>
        <v>0.25</v>
      </c>
      <c r="P35" s="15"/>
      <c r="Q35" s="19" t="s">
        <v>7</v>
      </c>
      <c r="R35" s="20"/>
      <c r="S35" s="9"/>
    </row>
  </sheetData>
  <mergeCells count="196">
    <mergeCell ref="C34:J35"/>
    <mergeCell ref="K34:L34"/>
    <mergeCell ref="Q35:R35"/>
    <mergeCell ref="D1:L1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2:F12"/>
    <mergeCell ref="E13:F13"/>
    <mergeCell ref="E14:F14"/>
    <mergeCell ref="E15:F15"/>
    <mergeCell ref="E7:F7"/>
    <mergeCell ref="E8:F8"/>
    <mergeCell ref="E9:F9"/>
    <mergeCell ref="D2:L2"/>
    <mergeCell ref="E3:F3"/>
    <mergeCell ref="G3:H3"/>
    <mergeCell ref="G4:H4"/>
    <mergeCell ref="G5:H5"/>
    <mergeCell ref="G6:H6"/>
    <mergeCell ref="G7:H7"/>
    <mergeCell ref="E4:F4"/>
    <mergeCell ref="E5:F5"/>
    <mergeCell ref="E6:F6"/>
    <mergeCell ref="G24:H24"/>
    <mergeCell ref="E17:F17"/>
    <mergeCell ref="E18:F18"/>
    <mergeCell ref="E19:F19"/>
    <mergeCell ref="E20:F20"/>
    <mergeCell ref="E21:F21"/>
    <mergeCell ref="E10:F10"/>
    <mergeCell ref="E11:F11"/>
    <mergeCell ref="G25:H25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G23:H23"/>
    <mergeCell ref="I13:J13"/>
    <mergeCell ref="I14:J14"/>
    <mergeCell ref="I15:J15"/>
    <mergeCell ref="I16:J16"/>
    <mergeCell ref="E16:F16"/>
    <mergeCell ref="G32:H32"/>
    <mergeCell ref="G33:H33"/>
    <mergeCell ref="I3:J3"/>
    <mergeCell ref="I4:J4"/>
    <mergeCell ref="I5:J5"/>
    <mergeCell ref="I6:J6"/>
    <mergeCell ref="I7:J7"/>
    <mergeCell ref="I8:J8"/>
    <mergeCell ref="I9:J9"/>
    <mergeCell ref="I10:J10"/>
    <mergeCell ref="G26:H26"/>
    <mergeCell ref="G27:H27"/>
    <mergeCell ref="G28:H28"/>
    <mergeCell ref="G29:H29"/>
    <mergeCell ref="G30:H30"/>
    <mergeCell ref="G31:H31"/>
    <mergeCell ref="G20:H20"/>
    <mergeCell ref="G21:H21"/>
    <mergeCell ref="G22:H22"/>
    <mergeCell ref="I29:J29"/>
    <mergeCell ref="I30:J30"/>
    <mergeCell ref="I31:J31"/>
    <mergeCell ref="I32:J32"/>
    <mergeCell ref="I33:J33"/>
    <mergeCell ref="K3:L3"/>
    <mergeCell ref="K4:L4"/>
    <mergeCell ref="K5:L5"/>
    <mergeCell ref="K6:L6"/>
    <mergeCell ref="K7:L7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11:J11"/>
    <mergeCell ref="I12:J12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32:L32"/>
    <mergeCell ref="K33:L33"/>
    <mergeCell ref="M3:N3"/>
    <mergeCell ref="M4:N4"/>
    <mergeCell ref="M5:N5"/>
    <mergeCell ref="M6:N6"/>
    <mergeCell ref="M7:N7"/>
    <mergeCell ref="M8:N8"/>
    <mergeCell ref="M9:N9"/>
    <mergeCell ref="M10:N10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M29:N29"/>
    <mergeCell ref="M30:N30"/>
    <mergeCell ref="M31:N31"/>
    <mergeCell ref="M32:N32"/>
    <mergeCell ref="M33:N33"/>
    <mergeCell ref="M2:N2"/>
    <mergeCell ref="M23:N23"/>
    <mergeCell ref="M24:N24"/>
    <mergeCell ref="M25:N25"/>
    <mergeCell ref="M26:N26"/>
    <mergeCell ref="M27:N27"/>
    <mergeCell ref="M28:N28"/>
    <mergeCell ref="M17:N17"/>
    <mergeCell ref="M18:N18"/>
    <mergeCell ref="M19:N19"/>
    <mergeCell ref="M20:N20"/>
    <mergeCell ref="M21:N21"/>
    <mergeCell ref="M22:N22"/>
    <mergeCell ref="M11:N11"/>
    <mergeCell ref="M12:N12"/>
    <mergeCell ref="M13:N13"/>
    <mergeCell ref="M14:N14"/>
    <mergeCell ref="M15:N15"/>
    <mergeCell ref="M16:N16"/>
    <mergeCell ref="O9:P9"/>
    <mergeCell ref="O10:P10"/>
    <mergeCell ref="O11:P11"/>
    <mergeCell ref="O12:P12"/>
    <mergeCell ref="O13:P13"/>
    <mergeCell ref="O14:P14"/>
    <mergeCell ref="O3:P3"/>
    <mergeCell ref="O4:P4"/>
    <mergeCell ref="O5:P5"/>
    <mergeCell ref="O6:P6"/>
    <mergeCell ref="O7:P7"/>
    <mergeCell ref="O8:P8"/>
    <mergeCell ref="O2:P2"/>
    <mergeCell ref="O33:P33"/>
    <mergeCell ref="O34:P34"/>
    <mergeCell ref="M34:N34"/>
    <mergeCell ref="O35:P35"/>
    <mergeCell ref="O27:P27"/>
    <mergeCell ref="O28:P28"/>
    <mergeCell ref="O29:P29"/>
    <mergeCell ref="O30:P30"/>
    <mergeCell ref="O31:P31"/>
    <mergeCell ref="O32:P32"/>
    <mergeCell ref="O21:P21"/>
    <mergeCell ref="O22:P22"/>
    <mergeCell ref="O23:P23"/>
    <mergeCell ref="O24:P24"/>
    <mergeCell ref="O25:P25"/>
    <mergeCell ref="O26:P26"/>
    <mergeCell ref="O15:P15"/>
    <mergeCell ref="O16:P16"/>
    <mergeCell ref="O17:P17"/>
    <mergeCell ref="O18:P18"/>
    <mergeCell ref="O19:P19"/>
    <mergeCell ref="O20:P20"/>
  </mergeCells>
  <conditionalFormatting sqref="O4:P33">
    <cfRule type="cellIs" dxfId="0" priority="1" operator="greaterThan">
      <formula>30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2019-03-11T11:27:33Z</dcterms:modified>
</cp:coreProperties>
</file>