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theanh/Downloads/"/>
    </mc:Choice>
  </mc:AlternateContent>
  <xr:revisionPtr revIDLastSave="0" documentId="13_ncr:1_{0216D1E7-3619-B744-ADE3-1538AC58E882}" xr6:coauthVersionLast="47" xr6:coauthVersionMax="47" xr10:uidLastSave="{00000000-0000-0000-0000-000000000000}"/>
  <bookViews>
    <workbookView xWindow="0" yWindow="500" windowWidth="27960" windowHeight="17500" activeTab="2" xr2:uid="{00000000-000D-0000-FFFF-FFFF00000000}"/>
  </bookViews>
  <sheets>
    <sheet name="Data" sheetId="1" r:id="rId1"/>
    <sheet name="LOGIC" sheetId="2" r:id="rId2"/>
    <sheet name="INFOR" sheetId="3" r:id="rId3"/>
    <sheet name="Backup New" sheetId="8" state="hidden" r:id="rId4"/>
  </sheets>
  <definedNames>
    <definedName name="_xlnm._FilterDatabase" localSheetId="0" hidden="1">Data!$A$1:$G$32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j8hodTZMnTBAmUK9wJ8IP+/bj2nQ=="/>
    </ext>
  </extLst>
</workbook>
</file>

<file path=xl/calcChain.xml><?xml version="1.0" encoding="utf-8"?>
<calcChain xmlns="http://schemas.openxmlformats.org/spreadsheetml/2006/main">
  <c r="M40" i="8" l="1"/>
  <c r="M33" i="8"/>
  <c r="G15" i="8"/>
  <c r="G14" i="8"/>
  <c r="D66" i="2"/>
  <c r="D65" i="2"/>
  <c r="D55" i="2"/>
  <c r="D54" i="2"/>
  <c r="I44" i="2"/>
  <c r="H44" i="2"/>
  <c r="G44" i="2"/>
  <c r="I43" i="2"/>
  <c r="G43" i="2"/>
  <c r="H43" i="2" s="1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G22" i="2"/>
  <c r="G21" i="2"/>
  <c r="G15" i="1"/>
  <c r="G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7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ID#AAAAZb-aUxQ
Anh Ng    (2022-05-23 06:44:52)
Vì ngoài range +- 5%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SA9yKjK6/vWVFoeIc91rWQxltw=="/>
    </ext>
  </extLst>
</comments>
</file>

<file path=xl/sharedStrings.xml><?xml version="1.0" encoding="utf-8"?>
<sst xmlns="http://schemas.openxmlformats.org/spreadsheetml/2006/main" count="391" uniqueCount="99">
  <si>
    <t>PONbr</t>
  </si>
  <si>
    <t>VendorName</t>
  </si>
  <si>
    <t>InvtID</t>
  </si>
  <si>
    <t>QtyOrd</t>
  </si>
  <si>
    <t>QtyRcvd</t>
  </si>
  <si>
    <t>PromiseDate</t>
  </si>
  <si>
    <t>DeliveryDate</t>
  </si>
  <si>
    <t>ontime</t>
  </si>
  <si>
    <t>infull</t>
  </si>
  <si>
    <t>ontime &amp; infull</t>
  </si>
  <si>
    <t>A000003979</t>
  </si>
  <si>
    <t>Cong Ty TNHH Co Khi TM Luc Sanh</t>
  </si>
  <si>
    <t>A10003</t>
  </si>
  <si>
    <t>A10021</t>
  </si>
  <si>
    <t>A10033</t>
  </si>
  <si>
    <t>A10034</t>
  </si>
  <si>
    <t>A10035</t>
  </si>
  <si>
    <t>A10038</t>
  </si>
  <si>
    <t>A10039</t>
  </si>
  <si>
    <t>A10066</t>
  </si>
  <si>
    <t>A000003998</t>
  </si>
  <si>
    <t>Cong ty TNHH Thuong Mai Taiyo</t>
  </si>
  <si>
    <t>S10129</t>
  </si>
  <si>
    <t>S10130</t>
  </si>
  <si>
    <t>A000003991</t>
  </si>
  <si>
    <t>A10031</t>
  </si>
  <si>
    <t>A1002V</t>
  </si>
  <si>
    <t>A000003985</t>
  </si>
  <si>
    <t>S10265</t>
  </si>
  <si>
    <t>A000003990</t>
  </si>
  <si>
    <t>A10006</t>
  </si>
  <si>
    <t>A10063</t>
  </si>
  <si>
    <t>A10065</t>
  </si>
  <si>
    <t>A10079</t>
  </si>
  <si>
    <t>A000003989</t>
  </si>
  <si>
    <t>S10608</t>
  </si>
  <si>
    <t>A000003988</t>
  </si>
  <si>
    <t>S10047</t>
  </si>
  <si>
    <t>A000005534</t>
  </si>
  <si>
    <t>B20403</t>
  </si>
  <si>
    <t>A000004886</t>
  </si>
  <si>
    <t>B20004</t>
  </si>
  <si>
    <t>B20051</t>
  </si>
  <si>
    <t>A000004892</t>
  </si>
  <si>
    <t>S10417</t>
  </si>
  <si>
    <t>A000003981</t>
  </si>
  <si>
    <t>B20477</t>
  </si>
  <si>
    <t>B20478</t>
  </si>
  <si>
    <t>Today</t>
  </si>
  <si>
    <t>Tolerance</t>
  </si>
  <si>
    <t>+- 5%</t>
  </si>
  <si>
    <t>BƯỚC 1:  Xử lý trường hợp 1 Mã hàng được giao nhiều lần</t>
  </si>
  <si>
    <r>
      <rPr>
        <b/>
        <sz val="10"/>
        <color theme="1"/>
        <rFont val="Montserrat"/>
      </rPr>
      <t>Context:</t>
    </r>
    <r>
      <rPr>
        <sz val="10"/>
        <color theme="1"/>
        <rFont val="Montserrat"/>
      </rPr>
      <t xml:space="preserve"> Có SKU được Vendor giao nhiều lần</t>
    </r>
  </si>
  <si>
    <r>
      <rPr>
        <b/>
        <sz val="10"/>
        <color theme="1"/>
        <rFont val="Montserrat"/>
      </rPr>
      <t xml:space="preserve">Hướng xử lý: </t>
    </r>
    <r>
      <rPr>
        <sz val="10"/>
        <color theme="1"/>
        <rFont val="Montserrat"/>
      </rPr>
      <t>Gom nhóm theo từng PONbr, InvtID, QtyOrder (optional)
 + Lấy sum của QtyOrder
 + Max của DeliveryDate
 + Các cột còn lại lấy Max (thực ra lấy min/max thì cũng như nhau vì chỉ có 1 giá trị duy nhất)</t>
    </r>
  </si>
  <si>
    <t>Kết quả trả về:</t>
  </si>
  <si>
    <t>BƯỚC 2 &amp; 3 :  Check ONTIME &amp; INFULL</t>
  </si>
  <si>
    <r>
      <rPr>
        <b/>
        <sz val="10"/>
        <color theme="1"/>
        <rFont val="Montserrat"/>
      </rPr>
      <t xml:space="preserve">Hướng xử lý: 
</t>
    </r>
    <r>
      <rPr>
        <sz val="10"/>
        <color theme="1"/>
        <rFont val="Montserrat"/>
      </rPr>
      <t>+ Ontime: Nếu PromiseDate &gt;= DeliveryDate
+ Infull: Nếu dung sai giao hàng 'actual_tolerance' nằm trong số lượng cho phép (+-5%)
+ Ontime &amp; Infull: Nếu đáp ứng cả 2 điều kiện trên</t>
    </r>
  </si>
  <si>
    <t>(100-95)/100</t>
  </si>
  <si>
    <t>on_time</t>
  </si>
  <si>
    <t>actual_tolerance</t>
  </si>
  <si>
    <t>in_full</t>
  </si>
  <si>
    <t>ontime and infull</t>
  </si>
  <si>
    <t xml:space="preserve">BƯỚC 4 :   Tỉ lệ OTIF tính theo line - của từng Vendor </t>
  </si>
  <si>
    <r>
      <rPr>
        <b/>
        <sz val="10"/>
        <color theme="1"/>
        <rFont val="Montserrat"/>
      </rPr>
      <t xml:space="preserve">Hướng xử lý: 
</t>
    </r>
    <r>
      <rPr>
        <sz val="10"/>
        <color theme="1"/>
        <rFont val="Montserrat"/>
      </rPr>
      <t>Tạo pivot table với:
- Row: 'VendorName'
- Column: 'ontime_infull' (tính ở bước 3)
- Values: Count of 'ontime_infull'</t>
    </r>
  </si>
  <si>
    <t>have_OTIF_line</t>
  </si>
  <si>
    <t>no_OTIF_line</t>
  </si>
  <si>
    <t>OTIF_rate_line</t>
  </si>
  <si>
    <t xml:space="preserve">BƯỚC 5 (OPTIONAL) :  Tỉ lệ OTIF tính theo PO - của từng Vendor </t>
  </si>
  <si>
    <t>BÀI TẬP LUYỆN TẬP THÊM Ở NHÀ</t>
  </si>
  <si>
    <t>have_OTIF_PO</t>
  </si>
  <si>
    <t>no_OTIF_PO</t>
  </si>
  <si>
    <t>OTIF_rate</t>
  </si>
  <si>
    <t>TỔNG QUAN VỀ BỘ DATA</t>
  </si>
  <si>
    <t>Đây là bộ dữ liệu đã được join (merge) từ 2 files:
 + PO từ phòng Purchasing: Chứa thông tin đặt hàng
 + Goods receipt từ Warehouse: Chứa thông tin các đơn hàng đã nhận</t>
  </si>
  <si>
    <t>Bộ data có trường hợp thực tế là 1 mã hàng của 1 PO nhưng được giao nhiều lần. 
Do đó cần lưu ý khi tính toán</t>
  </si>
  <si>
    <t>Bộ dữ liệu đã loại bỏ các PO cancelled</t>
  </si>
  <si>
    <t>Ý NGHĨA CÁC CỘT</t>
  </si>
  <si>
    <t>Số PO</t>
  </si>
  <si>
    <t>Mã hàng</t>
  </si>
  <si>
    <t>Số lượng đặt hàng</t>
  </si>
  <si>
    <t>Số lượng đã nhận</t>
  </si>
  <si>
    <t>QtyRemain</t>
  </si>
  <si>
    <t>Số lượng còn lại</t>
  </si>
  <si>
    <t>PromiseDate/PromDate</t>
  </si>
  <si>
    <t>Ngày Vendor hứa giao</t>
  </si>
  <si>
    <t>Ngày Vendor giao hàng thực tế</t>
  </si>
  <si>
    <t>HƯỚNG TÍNH OTIF</t>
  </si>
  <si>
    <r>
      <rPr>
        <sz val="11"/>
        <color theme="1"/>
        <rFont val="Montserrat"/>
      </rPr>
      <t xml:space="preserve">- </t>
    </r>
    <r>
      <rPr>
        <b/>
        <sz val="11"/>
        <color theme="1"/>
        <rFont val="Montserrat"/>
      </rPr>
      <t>Như thế nào thì đạt OTIF?</t>
    </r>
  </si>
  <si>
    <t>Đạt cả 2 tiêu chí ON TIME và IN FULL</t>
  </si>
  <si>
    <t>OTIF</t>
  </si>
  <si>
    <t>Cong Ty TNHH Dich Vu Ky Thuat O To Gia Dinh</t>
  </si>
  <si>
    <t>A10022</t>
  </si>
  <si>
    <t>Cong Ty TNHH XNK Thiet Bi An Mai</t>
  </si>
  <si>
    <t>Cong Ty TNHH Mot Thanh Vien Chan Phuong</t>
  </si>
  <si>
    <t>Cong Ty TNHH MTV Co Khi Che Tao May Thien Chi</t>
  </si>
  <si>
    <t>A000004879</t>
  </si>
  <si>
    <t>A10036</t>
  </si>
  <si>
    <t>A10052</t>
  </si>
  <si>
    <t>A10075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</si>
</sst>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-&quot;mmm"/>
    <numFmt numFmtId="165" formatCode="dmmm"/>
    <numFmt numFmtId="166" formatCode="d/mmm/yyyy"/>
    <numFmt numFmtId="167" formatCode="0.0%"/>
    <numFmt numFmtId="169" formatCode="yyyy\-mm\-dd;@"/>
  </numFmts>
  <fonts count="19" x14ac:knownFonts="1">
    <font>
      <sz val="11"/>
      <color theme="1"/>
      <name val="Calibri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Montserrat"/>
    </font>
    <font>
      <sz val="10"/>
      <color theme="1"/>
      <name val="Montserrat"/>
    </font>
    <font>
      <b/>
      <sz val="10"/>
      <color rgb="FFFFFFFF"/>
      <name val="Montserrat"/>
    </font>
    <font>
      <b/>
      <sz val="10"/>
      <color rgb="FF000000"/>
      <name val="Montserrat"/>
    </font>
    <font>
      <sz val="10"/>
      <color rgb="FF000000"/>
      <name val="Montserrat"/>
    </font>
    <font>
      <sz val="9"/>
      <color rgb="FF000000"/>
      <name val="Montserrat"/>
    </font>
    <font>
      <sz val="9"/>
      <color theme="1"/>
      <name val="Montserrat"/>
    </font>
    <font>
      <b/>
      <sz val="10"/>
      <color rgb="FF999999"/>
      <name val="Montserrat"/>
    </font>
    <font>
      <sz val="10"/>
      <color rgb="FF999999"/>
      <name val="Montserrat"/>
    </font>
    <font>
      <sz val="11"/>
      <color rgb="FF999999"/>
      <name val="Calibri"/>
      <family val="2"/>
    </font>
    <font>
      <b/>
      <sz val="11"/>
      <color rgb="FFFFFFFF"/>
      <name val="Montserrat"/>
    </font>
    <font>
      <sz val="11"/>
      <color theme="1"/>
      <name val="Montserrat"/>
    </font>
    <font>
      <b/>
      <sz val="11"/>
      <color theme="1"/>
      <name val="Montserrat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2" borderId="0" xfId="0" applyNumberFormat="1" applyFont="1" applyFill="1"/>
    <xf numFmtId="164" fontId="3" fillId="0" borderId="0" xfId="0" applyNumberFormat="1" applyFont="1"/>
    <xf numFmtId="0" fontId="3" fillId="2" borderId="0" xfId="0" applyFont="1" applyFill="1" applyAlignment="1">
      <alignment vertical="center"/>
    </xf>
    <xf numFmtId="165" fontId="3" fillId="0" borderId="0" xfId="0" applyNumberFormat="1" applyFont="1"/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vertical="top"/>
    </xf>
    <xf numFmtId="166" fontId="5" fillId="3" borderId="0" xfId="0" applyNumberFormat="1" applyFont="1" applyFill="1" applyAlignment="1">
      <alignment vertical="top"/>
    </xf>
    <xf numFmtId="0" fontId="5" fillId="3" borderId="0" xfId="0" quotePrefix="1" applyFont="1" applyFill="1" applyAlignment="1">
      <alignment vertical="top"/>
    </xf>
    <xf numFmtId="0" fontId="6" fillId="0" borderId="0" xfId="0" applyFont="1"/>
    <xf numFmtId="166" fontId="6" fillId="0" borderId="0" xfId="0" applyNumberFormat="1" applyFont="1"/>
    <xf numFmtId="0" fontId="6" fillId="0" borderId="0" xfId="0" applyFont="1" applyAlignment="1">
      <alignment vertical="top"/>
    </xf>
    <xf numFmtId="0" fontId="8" fillId="0" borderId="7" xfId="0" applyFont="1" applyBorder="1"/>
    <xf numFmtId="0" fontId="8" fillId="0" borderId="8" xfId="0" applyFont="1" applyBorder="1"/>
    <xf numFmtId="0" fontId="5" fillId="0" borderId="9" xfId="0" applyFont="1" applyBorder="1"/>
    <xf numFmtId="0" fontId="9" fillId="5" borderId="10" xfId="0" applyFont="1" applyFill="1" applyBorder="1"/>
    <xf numFmtId="0" fontId="10" fillId="5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right"/>
    </xf>
    <xf numFmtId="164" fontId="9" fillId="5" borderId="0" xfId="0" applyNumberFormat="1" applyFont="1" applyFill="1" applyAlignment="1">
      <alignment horizontal="right"/>
    </xf>
    <xf numFmtId="164" fontId="9" fillId="5" borderId="11" xfId="0" applyNumberFormat="1" applyFont="1" applyFill="1" applyBorder="1" applyAlignment="1">
      <alignment horizontal="right"/>
    </xf>
    <xf numFmtId="0" fontId="8" fillId="5" borderId="0" xfId="0" applyFont="1" applyFill="1"/>
    <xf numFmtId="0" fontId="8" fillId="5" borderId="12" xfId="0" applyFont="1" applyFill="1" applyBorder="1" applyAlignment="1">
      <alignment horizontal="right"/>
    </xf>
    <xf numFmtId="0" fontId="8" fillId="5" borderId="13" xfId="0" applyFont="1" applyFill="1" applyBorder="1" applyAlignment="1">
      <alignment horizontal="right"/>
    </xf>
    <xf numFmtId="164" fontId="8" fillId="5" borderId="13" xfId="0" applyNumberFormat="1" applyFont="1" applyFill="1" applyBorder="1" applyAlignment="1">
      <alignment horizontal="right"/>
    </xf>
    <xf numFmtId="164" fontId="8" fillId="5" borderId="14" xfId="0" applyNumberFormat="1" applyFont="1" applyFill="1" applyBorder="1" applyAlignment="1">
      <alignment horizontal="right"/>
    </xf>
    <xf numFmtId="0" fontId="9" fillId="2" borderId="10" xfId="0" applyFont="1" applyFill="1" applyBorder="1"/>
    <xf numFmtId="0" fontId="11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1" xfId="0" applyNumberFormat="1" applyFont="1" applyFill="1" applyBorder="1" applyAlignment="1">
      <alignment horizontal="right"/>
    </xf>
    <xf numFmtId="164" fontId="6" fillId="5" borderId="11" xfId="0" applyNumberFormat="1" applyFont="1" applyFill="1" applyBorder="1"/>
    <xf numFmtId="0" fontId="9" fillId="5" borderId="15" xfId="0" applyFont="1" applyFill="1" applyBorder="1"/>
    <xf numFmtId="0" fontId="10" fillId="5" borderId="16" xfId="0" applyFont="1" applyFill="1" applyBorder="1"/>
    <xf numFmtId="0" fontId="9" fillId="5" borderId="16" xfId="0" applyFont="1" applyFill="1" applyBorder="1"/>
    <xf numFmtId="0" fontId="9" fillId="5" borderId="16" xfId="0" applyFont="1" applyFill="1" applyBorder="1" applyAlignment="1">
      <alignment horizontal="right"/>
    </xf>
    <xf numFmtId="164" fontId="9" fillId="5" borderId="16" xfId="0" applyNumberFormat="1" applyFont="1" applyFill="1" applyBorder="1" applyAlignment="1">
      <alignment horizontal="right"/>
    </xf>
    <xf numFmtId="164" fontId="6" fillId="5" borderId="17" xfId="0" applyNumberFormat="1" applyFont="1" applyFill="1" applyBorder="1"/>
    <xf numFmtId="9" fontId="6" fillId="0" borderId="0" xfId="0" applyNumberFormat="1" applyFont="1"/>
    <xf numFmtId="0" fontId="5" fillId="0" borderId="8" xfId="0" applyFont="1" applyBorder="1"/>
    <xf numFmtId="0" fontId="5" fillId="3" borderId="8" xfId="0" applyFont="1" applyFill="1" applyBorder="1"/>
    <xf numFmtId="0" fontId="5" fillId="3" borderId="9" xfId="0" applyFont="1" applyFill="1" applyBorder="1"/>
    <xf numFmtId="0" fontId="6" fillId="0" borderId="10" xfId="0" applyFont="1" applyBorder="1"/>
    <xf numFmtId="0" fontId="11" fillId="0" borderId="0" xfId="0" applyFont="1"/>
    <xf numFmtId="164" fontId="6" fillId="0" borderId="0" xfId="0" applyNumberFormat="1" applyFont="1"/>
    <xf numFmtId="167" fontId="6" fillId="0" borderId="0" xfId="0" applyNumberFormat="1" applyFont="1"/>
    <xf numFmtId="0" fontId="6" fillId="0" borderId="11" xfId="0" applyFont="1" applyBorder="1"/>
    <xf numFmtId="0" fontId="6" fillId="2" borderId="10" xfId="0" applyFont="1" applyFill="1" applyBorder="1"/>
    <xf numFmtId="0" fontId="6" fillId="2" borderId="0" xfId="0" applyFont="1" applyFill="1"/>
    <xf numFmtId="164" fontId="6" fillId="2" borderId="0" xfId="0" applyNumberFormat="1" applyFont="1" applyFill="1"/>
    <xf numFmtId="0" fontId="6" fillId="0" borderId="15" xfId="0" applyFont="1" applyBorder="1"/>
    <xf numFmtId="0" fontId="11" fillId="0" borderId="16" xfId="0" applyFont="1" applyBorder="1"/>
    <xf numFmtId="0" fontId="6" fillId="0" borderId="16" xfId="0" applyFont="1" applyBorder="1"/>
    <xf numFmtId="164" fontId="6" fillId="0" borderId="16" xfId="0" applyNumberFormat="1" applyFont="1" applyBorder="1"/>
    <xf numFmtId="167" fontId="6" fillId="0" borderId="16" xfId="0" applyNumberFormat="1" applyFont="1" applyBorder="1"/>
    <xf numFmtId="0" fontId="6" fillId="0" borderId="17" xfId="0" applyFont="1" applyBorder="1"/>
    <xf numFmtId="0" fontId="8" fillId="6" borderId="7" xfId="0" applyFont="1" applyFill="1" applyBorder="1" applyAlignment="1">
      <alignment horizontal="left"/>
    </xf>
    <xf numFmtId="0" fontId="8" fillId="6" borderId="8" xfId="0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0" fontId="10" fillId="6" borderId="10" xfId="0" applyFont="1" applyFill="1" applyBorder="1" applyAlignment="1">
      <alignment horizontal="left"/>
    </xf>
    <xf numFmtId="0" fontId="9" fillId="6" borderId="0" xfId="0" applyFont="1" applyFill="1" applyAlignment="1">
      <alignment horizontal="right"/>
    </xf>
    <xf numFmtId="10" fontId="6" fillId="0" borderId="11" xfId="0" applyNumberFormat="1" applyFont="1" applyBorder="1"/>
    <xf numFmtId="0" fontId="10" fillId="6" borderId="15" xfId="0" applyFont="1" applyFill="1" applyBorder="1" applyAlignment="1">
      <alignment horizontal="left"/>
    </xf>
    <xf numFmtId="0" fontId="9" fillId="6" borderId="16" xfId="0" applyFont="1" applyFill="1" applyBorder="1" applyAlignment="1">
      <alignment horizontal="right"/>
    </xf>
    <xf numFmtId="10" fontId="6" fillId="0" borderId="17" xfId="0" applyNumberFormat="1" applyFont="1" applyBorder="1"/>
    <xf numFmtId="0" fontId="13" fillId="0" borderId="0" xfId="0" applyFont="1"/>
    <xf numFmtId="0" fontId="12" fillId="0" borderId="0" xfId="0" applyFont="1"/>
    <xf numFmtId="0" fontId="12" fillId="6" borderId="0" xfId="0" applyFont="1" applyFill="1" applyAlignment="1">
      <alignment horizontal="right"/>
    </xf>
    <xf numFmtId="0" fontId="14" fillId="0" borderId="0" xfId="0" applyFont="1"/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right"/>
    </xf>
    <xf numFmtId="10" fontId="13" fillId="0" borderId="0" xfId="0" applyNumberFormat="1" applyFont="1"/>
    <xf numFmtId="0" fontId="15" fillId="4" borderId="0" xfId="0" applyFont="1" applyFill="1" applyAlignment="1">
      <alignment vertical="top"/>
    </xf>
    <xf numFmtId="0" fontId="16" fillId="4" borderId="0" xfId="0" applyFont="1" applyFill="1" applyAlignment="1">
      <alignment vertical="top"/>
    </xf>
    <xf numFmtId="0" fontId="16" fillId="0" borderId="0" xfId="0" applyFont="1"/>
    <xf numFmtId="0" fontId="15" fillId="4" borderId="18" xfId="0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" fillId="2" borderId="0" xfId="0" applyFont="1" applyFill="1"/>
    <xf numFmtId="0" fontId="3" fillId="2" borderId="0" xfId="0" applyFont="1" applyFill="1"/>
    <xf numFmtId="10" fontId="3" fillId="0" borderId="0" xfId="0" applyNumberFormat="1" applyFont="1"/>
    <xf numFmtId="169" fontId="1" fillId="0" borderId="0" xfId="0" applyNumberFormat="1" applyFont="1"/>
    <xf numFmtId="169" fontId="2" fillId="0" borderId="0" xfId="0" applyNumberFormat="1" applyFont="1"/>
    <xf numFmtId="169" fontId="4" fillId="2" borderId="0" xfId="0" applyNumberFormat="1" applyFont="1" applyFill="1" applyAlignment="1">
      <alignment horizontal="right"/>
    </xf>
    <xf numFmtId="169" fontId="4" fillId="2" borderId="2" xfId="0" applyNumberFormat="1" applyFont="1" applyFill="1" applyBorder="1" applyAlignment="1">
      <alignment horizontal="right"/>
    </xf>
    <xf numFmtId="169" fontId="4" fillId="2" borderId="3" xfId="0" applyNumberFormat="1" applyFont="1" applyFill="1" applyBorder="1" applyAlignment="1">
      <alignment horizontal="right"/>
    </xf>
    <xf numFmtId="169" fontId="4" fillId="2" borderId="5" xfId="0" applyNumberFormat="1" applyFont="1" applyFill="1" applyBorder="1" applyAlignment="1">
      <alignment horizontal="right"/>
    </xf>
    <xf numFmtId="169" fontId="4" fillId="2" borderId="6" xfId="0" applyNumberFormat="1" applyFont="1" applyFill="1" applyBorder="1" applyAlignment="1">
      <alignment horizontal="right"/>
    </xf>
    <xf numFmtId="169" fontId="4" fillId="0" borderId="0" xfId="0" applyNumberFormat="1" applyFont="1" applyAlignment="1">
      <alignment horizontal="right"/>
    </xf>
    <xf numFmtId="169" fontId="3" fillId="2" borderId="0" xfId="0" applyNumberFormat="1" applyFont="1" applyFill="1"/>
    <xf numFmtId="169" fontId="3" fillId="0" borderId="0" xfId="0" applyNumberFormat="1" applyFont="1"/>
    <xf numFmtId="169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/>
    <xf numFmtId="0" fontId="3" fillId="0" borderId="0" xfId="0" applyFont="1"/>
    <xf numFmtId="0" fontId="7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16" fillId="0" borderId="0" xfId="0" applyFont="1"/>
    <xf numFmtId="0" fontId="16" fillId="0" borderId="0" xfId="0" applyFont="1" applyAlignment="1">
      <alignment wrapText="1"/>
    </xf>
    <xf numFmtId="0" fontId="15" fillId="4" borderId="0" xfId="0" applyFont="1" applyFill="1" applyAlignment="1">
      <alignment vertical="top"/>
    </xf>
  </cellXfs>
  <cellStyles count="1">
    <cellStyle name="Normal" xfId="0" builtinId="0"/>
  </cellStyles>
  <dxfs count="2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0</xdr:rowOff>
    </xdr:from>
    <xdr:ext cx="2543175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2"/>
  <sheetViews>
    <sheetView showGridLines="0" workbookViewId="0">
      <selection activeCell="G15" sqref="G15"/>
    </sheetView>
  </sheetViews>
  <sheetFormatPr baseColWidth="10" defaultColWidth="14.5" defaultRowHeight="15" customHeight="1" outlineLevelRow="1" outlineLevelCol="1" x14ac:dyDescent="0.2"/>
  <cols>
    <col min="2" max="2" width="30.83203125" customWidth="1"/>
    <col min="6" max="7" width="14.5" style="108"/>
    <col min="8" max="8" width="10" customWidth="1"/>
    <col min="9" max="12" width="14.5" outlineLevel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8" t="s">
        <v>5</v>
      </c>
      <c r="G1" s="99" t="s">
        <v>6</v>
      </c>
      <c r="H1" s="3"/>
      <c r="I1" s="4" t="s">
        <v>7</v>
      </c>
      <c r="J1" s="4" t="s">
        <v>8</v>
      </c>
      <c r="K1" s="2"/>
      <c r="L1" s="2" t="s">
        <v>9</v>
      </c>
    </row>
    <row r="2" spans="1:12" x14ac:dyDescent="0.2">
      <c r="A2" s="5" t="s">
        <v>10</v>
      </c>
      <c r="B2" s="5" t="s">
        <v>11</v>
      </c>
      <c r="C2" s="5" t="s">
        <v>12</v>
      </c>
      <c r="D2" s="6">
        <v>9</v>
      </c>
      <c r="E2" s="6">
        <v>8.9</v>
      </c>
      <c r="F2" s="100">
        <v>44166</v>
      </c>
      <c r="G2" s="100">
        <v>44166</v>
      </c>
      <c r="H2" s="3"/>
      <c r="I2" s="8" t="b">
        <v>1</v>
      </c>
      <c r="J2" s="8" t="b">
        <v>1</v>
      </c>
      <c r="K2" s="3"/>
      <c r="L2" s="3" t="b">
        <v>1</v>
      </c>
    </row>
    <row r="3" spans="1:12" x14ac:dyDescent="0.2">
      <c r="A3" s="5" t="s">
        <v>10</v>
      </c>
      <c r="B3" s="5" t="s">
        <v>11</v>
      </c>
      <c r="C3" s="5" t="s">
        <v>13</v>
      </c>
      <c r="D3" s="6">
        <v>27.3</v>
      </c>
      <c r="E3" s="6">
        <v>27.4</v>
      </c>
      <c r="F3" s="100">
        <v>44166</v>
      </c>
      <c r="G3" s="100">
        <v>44166</v>
      </c>
      <c r="H3" s="3"/>
      <c r="I3" s="8" t="b">
        <v>1</v>
      </c>
      <c r="J3" s="8" t="b">
        <v>1</v>
      </c>
      <c r="K3" s="3"/>
      <c r="L3" s="3" t="b">
        <v>1</v>
      </c>
    </row>
    <row r="4" spans="1:12" x14ac:dyDescent="0.2">
      <c r="A4" s="5" t="s">
        <v>10</v>
      </c>
      <c r="B4" s="5" t="s">
        <v>11</v>
      </c>
      <c r="C4" s="5" t="s">
        <v>14</v>
      </c>
      <c r="D4" s="6">
        <v>9</v>
      </c>
      <c r="E4" s="6">
        <v>8.6</v>
      </c>
      <c r="F4" s="100">
        <v>44166</v>
      </c>
      <c r="G4" s="100">
        <v>44166</v>
      </c>
      <c r="H4" s="3"/>
      <c r="I4" s="8" t="b">
        <v>1</v>
      </c>
      <c r="J4" s="8" t="b">
        <v>1</v>
      </c>
      <c r="K4" s="3"/>
      <c r="L4" s="3" t="b">
        <v>1</v>
      </c>
    </row>
    <row r="5" spans="1:12" x14ac:dyDescent="0.2">
      <c r="A5" s="5" t="s">
        <v>10</v>
      </c>
      <c r="B5" s="5" t="s">
        <v>11</v>
      </c>
      <c r="C5" s="5" t="s">
        <v>15</v>
      </c>
      <c r="D5" s="6">
        <v>22.5</v>
      </c>
      <c r="E5" s="6">
        <v>22.5</v>
      </c>
      <c r="F5" s="100">
        <v>44166</v>
      </c>
      <c r="G5" s="100">
        <v>44166</v>
      </c>
      <c r="H5" s="3"/>
      <c r="I5" s="8" t="b">
        <v>1</v>
      </c>
      <c r="J5" s="8" t="b">
        <v>1</v>
      </c>
      <c r="K5" s="3"/>
      <c r="L5" s="3" t="b">
        <v>1</v>
      </c>
    </row>
    <row r="6" spans="1:12" x14ac:dyDescent="0.2">
      <c r="A6" s="5" t="s">
        <v>10</v>
      </c>
      <c r="B6" s="5" t="s">
        <v>11</v>
      </c>
      <c r="C6" s="9" t="s">
        <v>16</v>
      </c>
      <c r="D6" s="10">
        <v>35</v>
      </c>
      <c r="E6" s="11">
        <v>15</v>
      </c>
      <c r="F6" s="101">
        <v>44166</v>
      </c>
      <c r="G6" s="102">
        <v>44166</v>
      </c>
      <c r="H6" s="3"/>
      <c r="I6" s="109" t="b">
        <v>1</v>
      </c>
      <c r="J6" s="109" t="b">
        <v>0</v>
      </c>
      <c r="K6" s="3"/>
      <c r="L6" s="111" t="b">
        <v>0</v>
      </c>
    </row>
    <row r="7" spans="1:12" x14ac:dyDescent="0.2">
      <c r="A7" s="5" t="s">
        <v>10</v>
      </c>
      <c r="B7" s="5" t="s">
        <v>11</v>
      </c>
      <c r="C7" s="12" t="s">
        <v>16</v>
      </c>
      <c r="D7" s="13">
        <v>35</v>
      </c>
      <c r="E7" s="14">
        <v>10</v>
      </c>
      <c r="F7" s="103">
        <v>44166</v>
      </c>
      <c r="G7" s="104">
        <v>44166</v>
      </c>
      <c r="H7" s="3"/>
      <c r="I7" s="110"/>
      <c r="J7" s="110"/>
      <c r="K7" s="3"/>
      <c r="L7" s="110"/>
    </row>
    <row r="8" spans="1:12" x14ac:dyDescent="0.2">
      <c r="A8" s="5" t="s">
        <v>10</v>
      </c>
      <c r="B8" s="5" t="s">
        <v>11</v>
      </c>
      <c r="C8" s="5" t="s">
        <v>17</v>
      </c>
      <c r="D8" s="6">
        <v>1.8</v>
      </c>
      <c r="E8" s="6">
        <v>1.8</v>
      </c>
      <c r="F8" s="100">
        <v>44166</v>
      </c>
      <c r="G8" s="100">
        <v>44166</v>
      </c>
      <c r="H8" s="3"/>
      <c r="I8" s="8" t="b">
        <v>1</v>
      </c>
      <c r="J8" s="8" t="b">
        <v>1</v>
      </c>
      <c r="K8" s="3"/>
      <c r="L8" s="3" t="b">
        <v>1</v>
      </c>
    </row>
    <row r="9" spans="1:12" x14ac:dyDescent="0.2">
      <c r="A9" s="5" t="s">
        <v>10</v>
      </c>
      <c r="B9" s="5" t="s">
        <v>11</v>
      </c>
      <c r="C9" s="9" t="s">
        <v>18</v>
      </c>
      <c r="D9" s="10">
        <v>180</v>
      </c>
      <c r="E9" s="11">
        <v>100</v>
      </c>
      <c r="F9" s="101">
        <v>44166</v>
      </c>
      <c r="G9" s="102">
        <v>44166</v>
      </c>
      <c r="H9" s="3"/>
      <c r="I9" s="109" t="b">
        <v>0</v>
      </c>
      <c r="J9" s="109" t="b">
        <v>1</v>
      </c>
      <c r="K9" s="3"/>
      <c r="L9" s="111" t="b">
        <v>0</v>
      </c>
    </row>
    <row r="10" spans="1:12" x14ac:dyDescent="0.2">
      <c r="A10" s="5" t="s">
        <v>10</v>
      </c>
      <c r="B10" s="5" t="s">
        <v>11</v>
      </c>
      <c r="C10" s="12" t="s">
        <v>18</v>
      </c>
      <c r="D10" s="13">
        <v>180</v>
      </c>
      <c r="E10" s="14">
        <v>80</v>
      </c>
      <c r="F10" s="103">
        <v>44166</v>
      </c>
      <c r="G10" s="104">
        <v>44174</v>
      </c>
      <c r="H10" s="3"/>
      <c r="I10" s="110"/>
      <c r="J10" s="110"/>
      <c r="K10" s="3"/>
      <c r="L10" s="110"/>
    </row>
    <row r="11" spans="1:12" x14ac:dyDescent="0.2">
      <c r="A11" s="5" t="s">
        <v>10</v>
      </c>
      <c r="B11" s="5" t="s">
        <v>11</v>
      </c>
      <c r="C11" s="5" t="s">
        <v>19</v>
      </c>
      <c r="D11" s="6">
        <v>1.5</v>
      </c>
      <c r="E11" s="6">
        <v>1.5</v>
      </c>
      <c r="F11" s="100">
        <v>44166</v>
      </c>
      <c r="G11" s="100">
        <v>44172</v>
      </c>
      <c r="H11" s="3"/>
      <c r="I11" s="8" t="b">
        <v>0</v>
      </c>
      <c r="J11" s="8" t="b">
        <v>1</v>
      </c>
      <c r="K11" s="3"/>
      <c r="L11" s="3" t="b">
        <v>0</v>
      </c>
    </row>
    <row r="12" spans="1:12" outlineLevel="1" x14ac:dyDescent="0.2">
      <c r="A12" s="15" t="s">
        <v>20</v>
      </c>
      <c r="B12" s="3" t="s">
        <v>21</v>
      </c>
      <c r="C12" s="15" t="s">
        <v>22</v>
      </c>
      <c r="D12" s="16">
        <v>400</v>
      </c>
      <c r="E12" s="16">
        <v>400</v>
      </c>
      <c r="F12" s="105">
        <v>44183</v>
      </c>
      <c r="G12" s="105">
        <v>44183</v>
      </c>
      <c r="H12" s="3"/>
      <c r="I12" s="8" t="b">
        <v>1</v>
      </c>
      <c r="J12" s="8" t="b">
        <v>1</v>
      </c>
      <c r="K12" s="3"/>
      <c r="L12" s="3" t="b">
        <v>1</v>
      </c>
    </row>
    <row r="13" spans="1:12" outlineLevel="1" x14ac:dyDescent="0.2">
      <c r="A13" s="15" t="s">
        <v>20</v>
      </c>
      <c r="B13" s="3" t="s">
        <v>21</v>
      </c>
      <c r="C13" s="15" t="s">
        <v>23</v>
      </c>
      <c r="D13" s="16">
        <v>400</v>
      </c>
      <c r="E13" s="16">
        <v>400</v>
      </c>
      <c r="F13" s="105">
        <v>44183</v>
      </c>
      <c r="G13" s="105">
        <v>44183</v>
      </c>
      <c r="H13" s="3"/>
      <c r="I13" s="8" t="b">
        <v>1</v>
      </c>
      <c r="J13" s="8" t="b">
        <v>1</v>
      </c>
      <c r="K13" s="3"/>
      <c r="L13" s="3" t="b">
        <v>1</v>
      </c>
    </row>
    <row r="14" spans="1:12" outlineLevel="1" x14ac:dyDescent="0.2">
      <c r="A14" s="5" t="s">
        <v>24</v>
      </c>
      <c r="B14" s="5" t="s">
        <v>11</v>
      </c>
      <c r="C14" s="5" t="s">
        <v>25</v>
      </c>
      <c r="D14" s="6">
        <v>600</v>
      </c>
      <c r="E14" s="6">
        <v>600</v>
      </c>
      <c r="F14" s="100">
        <v>44207</v>
      </c>
      <c r="G14" s="106">
        <f>F14</f>
        <v>44207</v>
      </c>
      <c r="I14" s="8" t="b">
        <v>1</v>
      </c>
      <c r="J14" s="8" t="b">
        <v>1</v>
      </c>
      <c r="L14" s="3" t="b">
        <v>1</v>
      </c>
    </row>
    <row r="15" spans="1:12" outlineLevel="1" x14ac:dyDescent="0.2">
      <c r="A15" s="5" t="s">
        <v>24</v>
      </c>
      <c r="B15" s="5" t="s">
        <v>11</v>
      </c>
      <c r="C15" s="5" t="s">
        <v>26</v>
      </c>
      <c r="D15" s="6">
        <v>200</v>
      </c>
      <c r="E15" s="6">
        <v>200</v>
      </c>
      <c r="F15" s="100">
        <v>44214</v>
      </c>
      <c r="G15" s="106">
        <f>F15+1</f>
        <v>44215</v>
      </c>
      <c r="H15" s="3"/>
      <c r="I15" s="8" t="b">
        <v>0</v>
      </c>
      <c r="J15" s="8" t="b">
        <v>1</v>
      </c>
      <c r="K15" s="3"/>
      <c r="L15" s="3" t="b">
        <v>0</v>
      </c>
    </row>
    <row r="16" spans="1:12" outlineLevel="1" x14ac:dyDescent="0.2">
      <c r="A16" s="15" t="s">
        <v>27</v>
      </c>
      <c r="B16" s="3" t="s">
        <v>21</v>
      </c>
      <c r="C16" s="15" t="s">
        <v>28</v>
      </c>
      <c r="D16" s="16">
        <v>1</v>
      </c>
      <c r="E16" s="16">
        <v>1</v>
      </c>
      <c r="F16" s="105">
        <v>44175</v>
      </c>
      <c r="G16" s="107">
        <v>44176</v>
      </c>
      <c r="H16" s="3"/>
      <c r="I16" s="8" t="b">
        <v>0</v>
      </c>
      <c r="J16" s="8" t="b">
        <v>1</v>
      </c>
      <c r="K16" s="3"/>
      <c r="L16" s="3" t="b">
        <v>0</v>
      </c>
    </row>
    <row r="17" spans="1:12" outlineLevel="1" x14ac:dyDescent="0.2">
      <c r="A17" s="5" t="s">
        <v>29</v>
      </c>
      <c r="B17" s="5" t="s">
        <v>21</v>
      </c>
      <c r="C17" s="5" t="s">
        <v>30</v>
      </c>
      <c r="D17" s="6">
        <v>20</v>
      </c>
      <c r="E17" s="6">
        <v>3.5</v>
      </c>
      <c r="F17" s="100">
        <v>44195</v>
      </c>
      <c r="G17" s="106">
        <v>44195</v>
      </c>
      <c r="H17" s="3"/>
      <c r="I17" s="8" t="b">
        <v>1</v>
      </c>
      <c r="J17" s="8" t="b">
        <v>0</v>
      </c>
      <c r="K17" s="3"/>
      <c r="L17" s="3" t="b">
        <v>0</v>
      </c>
    </row>
    <row r="18" spans="1:12" outlineLevel="1" x14ac:dyDescent="0.2">
      <c r="A18" s="5" t="s">
        <v>29</v>
      </c>
      <c r="B18" s="5" t="s">
        <v>21</v>
      </c>
      <c r="C18" s="5" t="s">
        <v>14</v>
      </c>
      <c r="D18" s="6">
        <v>15</v>
      </c>
      <c r="E18" s="6">
        <v>8</v>
      </c>
      <c r="F18" s="100">
        <v>44195</v>
      </c>
      <c r="G18" s="106">
        <v>44195</v>
      </c>
      <c r="H18" s="3"/>
      <c r="I18" s="8" t="b">
        <v>1</v>
      </c>
      <c r="J18" s="8" t="b">
        <v>0</v>
      </c>
      <c r="K18" s="3"/>
      <c r="L18" s="3" t="b">
        <v>0</v>
      </c>
    </row>
    <row r="19" spans="1:12" outlineLevel="1" x14ac:dyDescent="0.2">
      <c r="A19" s="5" t="s">
        <v>29</v>
      </c>
      <c r="B19" s="5" t="s">
        <v>21</v>
      </c>
      <c r="C19" s="5" t="s">
        <v>17</v>
      </c>
      <c r="D19" s="6">
        <v>16</v>
      </c>
      <c r="E19" s="6">
        <v>9.6</v>
      </c>
      <c r="F19" s="100">
        <v>44195</v>
      </c>
      <c r="G19" s="106">
        <v>44195</v>
      </c>
      <c r="H19" s="3"/>
      <c r="I19" s="8" t="b">
        <v>1</v>
      </c>
      <c r="J19" s="8" t="b">
        <v>0</v>
      </c>
      <c r="K19" s="3"/>
      <c r="L19" s="3" t="b">
        <v>0</v>
      </c>
    </row>
    <row r="20" spans="1:12" outlineLevel="1" x14ac:dyDescent="0.2">
      <c r="A20" s="5" t="s">
        <v>29</v>
      </c>
      <c r="B20" s="5" t="s">
        <v>21</v>
      </c>
      <c r="C20" s="5" t="s">
        <v>31</v>
      </c>
      <c r="D20" s="6">
        <v>15</v>
      </c>
      <c r="E20" s="6">
        <v>15</v>
      </c>
      <c r="F20" s="100">
        <v>44195</v>
      </c>
      <c r="G20" s="106">
        <v>44195</v>
      </c>
      <c r="H20" s="3"/>
      <c r="I20" s="8" t="b">
        <v>1</v>
      </c>
      <c r="J20" s="8" t="b">
        <v>1</v>
      </c>
      <c r="K20" s="3"/>
      <c r="L20" s="3" t="b">
        <v>1</v>
      </c>
    </row>
    <row r="21" spans="1:12" outlineLevel="1" x14ac:dyDescent="0.2">
      <c r="A21" s="5" t="s">
        <v>29</v>
      </c>
      <c r="B21" s="5" t="s">
        <v>21</v>
      </c>
      <c r="C21" s="5" t="s">
        <v>32</v>
      </c>
      <c r="D21" s="6">
        <v>20</v>
      </c>
      <c r="E21" s="6">
        <v>19.399999999999999</v>
      </c>
      <c r="F21" s="100">
        <v>44195</v>
      </c>
      <c r="G21" s="106">
        <v>44195</v>
      </c>
      <c r="H21" s="3"/>
      <c r="I21" s="8" t="b">
        <v>1</v>
      </c>
      <c r="J21" s="8" t="b">
        <v>1</v>
      </c>
      <c r="K21" s="3"/>
      <c r="L21" s="3" t="b">
        <v>1</v>
      </c>
    </row>
    <row r="22" spans="1:12" outlineLevel="1" x14ac:dyDescent="0.2">
      <c r="A22" s="5" t="s">
        <v>29</v>
      </c>
      <c r="B22" s="5" t="s">
        <v>21</v>
      </c>
      <c r="C22" s="5" t="s">
        <v>33</v>
      </c>
      <c r="D22" s="6">
        <v>3</v>
      </c>
      <c r="E22" s="6">
        <v>2.2000000000000002</v>
      </c>
      <c r="F22" s="100">
        <v>44195</v>
      </c>
      <c r="G22" s="106">
        <v>44195</v>
      </c>
      <c r="H22" s="3"/>
      <c r="I22" s="8" t="b">
        <v>1</v>
      </c>
      <c r="J22" s="8" t="b">
        <v>1</v>
      </c>
      <c r="K22" s="3"/>
      <c r="L22" s="3" t="b">
        <v>1</v>
      </c>
    </row>
    <row r="23" spans="1:12" outlineLevel="1" x14ac:dyDescent="0.2">
      <c r="A23" s="5" t="s">
        <v>29</v>
      </c>
      <c r="B23" s="5" t="s">
        <v>21</v>
      </c>
      <c r="C23" s="5" t="s">
        <v>13</v>
      </c>
      <c r="D23" s="6">
        <v>100</v>
      </c>
      <c r="E23" s="6">
        <v>89</v>
      </c>
      <c r="F23" s="100">
        <v>44195</v>
      </c>
      <c r="G23" s="106">
        <v>44195</v>
      </c>
      <c r="H23" s="3"/>
      <c r="I23" s="8" t="b">
        <v>1</v>
      </c>
      <c r="J23" s="8" t="b">
        <v>0</v>
      </c>
      <c r="L23" s="3" t="b">
        <v>0</v>
      </c>
    </row>
    <row r="24" spans="1:12" outlineLevel="1" x14ac:dyDescent="0.2">
      <c r="A24" s="5" t="s">
        <v>29</v>
      </c>
      <c r="B24" s="5" t="s">
        <v>21</v>
      </c>
      <c r="C24" s="5" t="s">
        <v>19</v>
      </c>
      <c r="D24" s="6">
        <v>1</v>
      </c>
      <c r="E24" s="6">
        <v>0.4</v>
      </c>
      <c r="F24" s="100">
        <v>44195</v>
      </c>
      <c r="G24" s="106">
        <v>44195</v>
      </c>
      <c r="H24" s="3"/>
      <c r="I24" s="8" t="b">
        <v>1</v>
      </c>
      <c r="J24" s="8" t="b">
        <v>0</v>
      </c>
      <c r="L24" s="3" t="b">
        <v>0</v>
      </c>
    </row>
    <row r="25" spans="1:12" outlineLevel="1" x14ac:dyDescent="0.2">
      <c r="A25" s="15" t="s">
        <v>34</v>
      </c>
      <c r="B25" s="3" t="s">
        <v>21</v>
      </c>
      <c r="C25" s="15" t="s">
        <v>35</v>
      </c>
      <c r="D25" s="16">
        <v>1</v>
      </c>
      <c r="E25" s="16">
        <v>1</v>
      </c>
      <c r="F25" s="105">
        <v>44169</v>
      </c>
      <c r="G25" s="107">
        <v>44169</v>
      </c>
      <c r="H25" s="3"/>
      <c r="I25" s="8" t="b">
        <v>1</v>
      </c>
      <c r="J25" s="8" t="b">
        <v>1</v>
      </c>
      <c r="K25" s="3"/>
      <c r="L25" s="3" t="b">
        <v>1</v>
      </c>
    </row>
    <row r="26" spans="1:12" outlineLevel="1" x14ac:dyDescent="0.2">
      <c r="A26" s="5" t="s">
        <v>36</v>
      </c>
      <c r="B26" s="5" t="s">
        <v>21</v>
      </c>
      <c r="C26" s="5" t="s">
        <v>37</v>
      </c>
      <c r="D26" s="6">
        <v>15</v>
      </c>
      <c r="E26" s="6">
        <v>15</v>
      </c>
      <c r="F26" s="100">
        <v>44175</v>
      </c>
      <c r="G26" s="106">
        <v>44169</v>
      </c>
      <c r="H26" s="3"/>
      <c r="I26" s="3" t="b">
        <v>1</v>
      </c>
      <c r="J26" s="3" t="b">
        <v>1</v>
      </c>
      <c r="K26" s="3"/>
      <c r="L26" s="3" t="b">
        <v>1</v>
      </c>
    </row>
    <row r="27" spans="1:12" outlineLevel="1" x14ac:dyDescent="0.2">
      <c r="A27" s="5" t="s">
        <v>38</v>
      </c>
      <c r="B27" s="5" t="s">
        <v>21</v>
      </c>
      <c r="C27" s="5" t="s">
        <v>39</v>
      </c>
      <c r="D27" s="6">
        <v>7</v>
      </c>
      <c r="E27" s="6">
        <v>7</v>
      </c>
      <c r="F27" s="100">
        <v>43971</v>
      </c>
      <c r="G27" s="100">
        <v>43971</v>
      </c>
      <c r="H27" s="3"/>
      <c r="I27" s="3" t="b">
        <v>1</v>
      </c>
      <c r="J27" s="20" t="b">
        <v>0</v>
      </c>
      <c r="L27" s="3" t="b">
        <v>0</v>
      </c>
    </row>
    <row r="28" spans="1:12" outlineLevel="1" x14ac:dyDescent="0.2">
      <c r="A28" s="15" t="s">
        <v>40</v>
      </c>
      <c r="B28" s="15" t="s">
        <v>11</v>
      </c>
      <c r="C28" s="15" t="s">
        <v>41</v>
      </c>
      <c r="D28" s="16">
        <v>500</v>
      </c>
      <c r="E28" s="16">
        <v>500</v>
      </c>
      <c r="F28" s="107">
        <v>44181</v>
      </c>
      <c r="G28" s="107">
        <v>44181</v>
      </c>
      <c r="I28" s="8" t="b">
        <v>1</v>
      </c>
      <c r="J28" s="8" t="b">
        <v>1</v>
      </c>
      <c r="L28" s="3" t="b">
        <v>1</v>
      </c>
    </row>
    <row r="29" spans="1:12" outlineLevel="1" x14ac:dyDescent="0.2">
      <c r="A29" s="15" t="s">
        <v>40</v>
      </c>
      <c r="B29" s="15" t="s">
        <v>11</v>
      </c>
      <c r="C29" s="15" t="s">
        <v>42</v>
      </c>
      <c r="D29" s="16">
        <v>500</v>
      </c>
      <c r="E29" s="16">
        <v>500</v>
      </c>
      <c r="F29" s="107">
        <v>44167</v>
      </c>
      <c r="G29" s="107">
        <v>44167</v>
      </c>
      <c r="I29" s="8" t="b">
        <v>1</v>
      </c>
      <c r="J29" s="8" t="b">
        <v>1</v>
      </c>
      <c r="L29" s="3" t="b">
        <v>1</v>
      </c>
    </row>
    <row r="30" spans="1:12" outlineLevel="1" x14ac:dyDescent="0.2">
      <c r="A30" s="15" t="s">
        <v>43</v>
      </c>
      <c r="B30" s="15" t="s">
        <v>11</v>
      </c>
      <c r="C30" s="15" t="s">
        <v>44</v>
      </c>
      <c r="D30" s="16">
        <v>846</v>
      </c>
      <c r="E30" s="16">
        <v>846</v>
      </c>
      <c r="F30" s="107">
        <v>44166</v>
      </c>
      <c r="G30" s="107">
        <v>44166</v>
      </c>
      <c r="I30" s="8" t="b">
        <v>1</v>
      </c>
      <c r="J30" s="8" t="b">
        <v>1</v>
      </c>
      <c r="L30" s="3" t="b">
        <v>1</v>
      </c>
    </row>
    <row r="31" spans="1:12" outlineLevel="1" x14ac:dyDescent="0.2">
      <c r="A31" s="5" t="s">
        <v>45</v>
      </c>
      <c r="B31" s="22" t="s">
        <v>11</v>
      </c>
      <c r="C31" s="5" t="s">
        <v>46</v>
      </c>
      <c r="D31" s="6">
        <v>800</v>
      </c>
      <c r="E31" s="6">
        <v>800</v>
      </c>
      <c r="F31" s="100">
        <v>44191</v>
      </c>
      <c r="G31" s="106">
        <v>44191</v>
      </c>
      <c r="H31" s="3"/>
      <c r="I31" s="8" t="b">
        <v>1</v>
      </c>
      <c r="J31" s="8" t="b">
        <v>1</v>
      </c>
      <c r="K31" s="3"/>
      <c r="L31" s="3" t="b">
        <v>1</v>
      </c>
    </row>
    <row r="32" spans="1:12" outlineLevel="1" x14ac:dyDescent="0.2">
      <c r="A32" s="5" t="s">
        <v>45</v>
      </c>
      <c r="B32" s="22" t="s">
        <v>11</v>
      </c>
      <c r="C32" s="5" t="s">
        <v>47</v>
      </c>
      <c r="D32" s="6">
        <v>800</v>
      </c>
      <c r="E32" s="6">
        <v>800</v>
      </c>
      <c r="F32" s="100">
        <v>44191</v>
      </c>
      <c r="G32" s="106">
        <v>44195</v>
      </c>
      <c r="H32" s="3"/>
      <c r="I32" s="8" t="b">
        <v>0</v>
      </c>
      <c r="J32" s="8" t="b">
        <v>1</v>
      </c>
      <c r="K32" s="3"/>
      <c r="L32" s="3" t="b">
        <v>0</v>
      </c>
    </row>
  </sheetData>
  <autoFilter ref="A1:G32" xr:uid="{00000000-0009-0000-0000-000000000000}"/>
  <mergeCells count="6">
    <mergeCell ref="I6:I7"/>
    <mergeCell ref="J6:J7"/>
    <mergeCell ref="L6:L7"/>
    <mergeCell ref="I9:I10"/>
    <mergeCell ref="J9:J10"/>
    <mergeCell ref="L9:L10"/>
  </mergeCells>
  <conditionalFormatting sqref="H1:J25 H28:I32 J27:J32 K2:K22 K25:K26 K31:K32 L2:L32">
    <cfRule type="cellIs" dxfId="1" priority="1" operator="equal">
      <formula>"FALSE"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showGridLines="0" workbookViewId="0"/>
  </sheetViews>
  <sheetFormatPr baseColWidth="10" defaultColWidth="14.5" defaultRowHeight="15" customHeight="1" outlineLevelRow="1" x14ac:dyDescent="0.2"/>
  <cols>
    <col min="1" max="1" width="29.5" customWidth="1"/>
    <col min="2" max="2" width="30.6640625" customWidth="1"/>
    <col min="3" max="3" width="17.5" customWidth="1"/>
    <col min="4" max="4" width="18.33203125" customWidth="1"/>
    <col min="9" max="9" width="18.5" customWidth="1"/>
    <col min="11" max="11" width="19.1640625" customWidth="1"/>
  </cols>
  <sheetData>
    <row r="1" spans="1:26" x14ac:dyDescent="0.2">
      <c r="A1" s="23" t="s">
        <v>48</v>
      </c>
      <c r="B1" s="24">
        <v>44286</v>
      </c>
      <c r="C1" s="23"/>
      <c r="D1" s="23" t="s">
        <v>49</v>
      </c>
      <c r="E1" s="25" t="s">
        <v>50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x14ac:dyDescent="0.2">
      <c r="A2" s="26"/>
      <c r="B2" s="27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2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x14ac:dyDescent="0.2">
      <c r="A4" s="112" t="s">
        <v>51</v>
      </c>
      <c r="B4" s="110"/>
      <c r="C4" s="110"/>
      <c r="D4" s="110"/>
      <c r="E4" s="110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collapsed="1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idden="1" outlineLevel="1" x14ac:dyDescent="0.2">
      <c r="A6" s="28" t="s">
        <v>52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idden="1" outlineLevel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2">
      <c r="A9" s="26" t="s">
        <v>54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2">
      <c r="A10" s="29" t="s">
        <v>0</v>
      </c>
      <c r="B10" s="30" t="s">
        <v>1</v>
      </c>
      <c r="C10" s="30" t="s">
        <v>2</v>
      </c>
      <c r="D10" s="30" t="s">
        <v>3</v>
      </c>
      <c r="E10" s="30" t="s">
        <v>4</v>
      </c>
      <c r="F10" s="30" t="s">
        <v>5</v>
      </c>
      <c r="G10" s="31" t="s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x14ac:dyDescent="0.2">
      <c r="A11" s="32" t="s">
        <v>10</v>
      </c>
      <c r="B11" s="33" t="s">
        <v>11</v>
      </c>
      <c r="C11" s="34" t="s">
        <v>12</v>
      </c>
      <c r="D11" s="35">
        <v>9</v>
      </c>
      <c r="E11" s="35">
        <v>8.9</v>
      </c>
      <c r="F11" s="36">
        <v>44166</v>
      </c>
      <c r="G11" s="37">
        <v>44166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x14ac:dyDescent="0.2">
      <c r="A12" s="32" t="s">
        <v>10</v>
      </c>
      <c r="B12" s="33" t="s">
        <v>11</v>
      </c>
      <c r="C12" s="34" t="s">
        <v>13</v>
      </c>
      <c r="D12" s="35">
        <v>27.3</v>
      </c>
      <c r="E12" s="35">
        <v>27.4</v>
      </c>
      <c r="F12" s="36">
        <v>44166</v>
      </c>
      <c r="G12" s="37">
        <v>44166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x14ac:dyDescent="0.2">
      <c r="A13" s="32" t="s">
        <v>10</v>
      </c>
      <c r="B13" s="33" t="s">
        <v>11</v>
      </c>
      <c r="C13" s="34" t="s">
        <v>14</v>
      </c>
      <c r="D13" s="35">
        <v>9</v>
      </c>
      <c r="E13" s="35">
        <v>8.6</v>
      </c>
      <c r="F13" s="36">
        <v>44166</v>
      </c>
      <c r="G13" s="37">
        <v>44166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x14ac:dyDescent="0.2">
      <c r="A14" s="32" t="s">
        <v>10</v>
      </c>
      <c r="B14" s="33" t="s">
        <v>11</v>
      </c>
      <c r="C14" s="34" t="s">
        <v>15</v>
      </c>
      <c r="D14" s="35">
        <v>22.5</v>
      </c>
      <c r="E14" s="35">
        <v>22.5</v>
      </c>
      <c r="F14" s="36">
        <v>44166</v>
      </c>
      <c r="G14" s="37">
        <v>44166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2">
      <c r="A15" s="32" t="s">
        <v>10</v>
      </c>
      <c r="B15" s="33" t="s">
        <v>11</v>
      </c>
      <c r="C15" s="38" t="s">
        <v>16</v>
      </c>
      <c r="D15" s="39">
        <v>35</v>
      </c>
      <c r="E15" s="40">
        <v>25</v>
      </c>
      <c r="F15" s="41">
        <v>44166</v>
      </c>
      <c r="G15" s="42">
        <v>44166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2">
      <c r="A16" s="32" t="s">
        <v>10</v>
      </c>
      <c r="B16" s="33" t="s">
        <v>11</v>
      </c>
      <c r="C16" s="34" t="s">
        <v>17</v>
      </c>
      <c r="D16" s="35">
        <v>1.8</v>
      </c>
      <c r="E16" s="35">
        <v>1.8</v>
      </c>
      <c r="F16" s="36">
        <v>44166</v>
      </c>
      <c r="G16" s="37">
        <v>44166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x14ac:dyDescent="0.2">
      <c r="A17" s="32" t="s">
        <v>10</v>
      </c>
      <c r="B17" s="33" t="s">
        <v>11</v>
      </c>
      <c r="C17" s="38" t="s">
        <v>18</v>
      </c>
      <c r="D17" s="39">
        <v>180</v>
      </c>
      <c r="E17" s="40">
        <v>180</v>
      </c>
      <c r="F17" s="41">
        <v>44166</v>
      </c>
      <c r="G17" s="42">
        <v>44904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">
      <c r="A18" s="32" t="s">
        <v>10</v>
      </c>
      <c r="B18" s="33" t="s">
        <v>11</v>
      </c>
      <c r="C18" s="34" t="s">
        <v>19</v>
      </c>
      <c r="D18" s="35">
        <v>1.5</v>
      </c>
      <c r="E18" s="35">
        <v>1.5</v>
      </c>
      <c r="F18" s="36">
        <v>44166</v>
      </c>
      <c r="G18" s="37">
        <v>44902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2">
      <c r="A19" s="43" t="s">
        <v>20</v>
      </c>
      <c r="B19" s="44" t="s">
        <v>21</v>
      </c>
      <c r="C19" s="45" t="s">
        <v>22</v>
      </c>
      <c r="D19" s="46">
        <v>400</v>
      </c>
      <c r="E19" s="46">
        <v>400</v>
      </c>
      <c r="F19" s="47">
        <v>44183</v>
      </c>
      <c r="G19" s="48">
        <v>44183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x14ac:dyDescent="0.2">
      <c r="A20" s="43" t="s">
        <v>20</v>
      </c>
      <c r="B20" s="44" t="s">
        <v>21</v>
      </c>
      <c r="C20" s="45" t="s">
        <v>23</v>
      </c>
      <c r="D20" s="46">
        <v>400</v>
      </c>
      <c r="E20" s="46">
        <v>400</v>
      </c>
      <c r="F20" s="47">
        <v>44183</v>
      </c>
      <c r="G20" s="48">
        <v>44183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x14ac:dyDescent="0.2">
      <c r="A21" s="32" t="s">
        <v>24</v>
      </c>
      <c r="B21" s="33" t="s">
        <v>11</v>
      </c>
      <c r="C21" s="34" t="s">
        <v>25</v>
      </c>
      <c r="D21" s="35">
        <v>600</v>
      </c>
      <c r="E21" s="35">
        <v>600</v>
      </c>
      <c r="F21" s="36">
        <v>44207</v>
      </c>
      <c r="G21" s="49">
        <f>F21</f>
        <v>44207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x14ac:dyDescent="0.2">
      <c r="A22" s="50" t="s">
        <v>24</v>
      </c>
      <c r="B22" s="51" t="s">
        <v>11</v>
      </c>
      <c r="C22" s="52" t="s">
        <v>26</v>
      </c>
      <c r="D22" s="53">
        <v>200</v>
      </c>
      <c r="E22" s="53">
        <v>200</v>
      </c>
      <c r="F22" s="54">
        <v>44214</v>
      </c>
      <c r="G22" s="55">
        <f>F22+1</f>
        <v>44215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x14ac:dyDescent="0.2">
      <c r="A26" s="112" t="s">
        <v>55</v>
      </c>
      <c r="B26" s="110"/>
      <c r="C26" s="110"/>
      <c r="D26" s="110"/>
      <c r="E26" s="110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2">
      <c r="A27" s="26"/>
      <c r="B27" s="26"/>
      <c r="C27" s="26"/>
      <c r="D27" s="26"/>
      <c r="E27" s="26"/>
      <c r="F27" s="26"/>
      <c r="G27" s="26">
        <v>100</v>
      </c>
      <c r="H27" s="26">
        <v>95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2">
      <c r="A28" s="26" t="s">
        <v>56</v>
      </c>
      <c r="B28" s="26"/>
      <c r="C28" s="26"/>
      <c r="D28" s="26"/>
      <c r="E28" s="26"/>
      <c r="F28" s="26"/>
      <c r="G28" s="26"/>
      <c r="H28" s="26"/>
      <c r="I28" s="26" t="s">
        <v>57</v>
      </c>
      <c r="J28" s="56">
        <v>0.05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x14ac:dyDescent="0.2">
      <c r="A31" s="26" t="s">
        <v>54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2">
      <c r="A32" s="29" t="s">
        <v>0</v>
      </c>
      <c r="B32" s="30" t="s">
        <v>1</v>
      </c>
      <c r="C32" s="30" t="s">
        <v>2</v>
      </c>
      <c r="D32" s="30" t="s">
        <v>3</v>
      </c>
      <c r="E32" s="30" t="s">
        <v>4</v>
      </c>
      <c r="F32" s="30" t="s">
        <v>5</v>
      </c>
      <c r="G32" s="57" t="s">
        <v>6</v>
      </c>
      <c r="H32" s="58" t="s">
        <v>58</v>
      </c>
      <c r="I32" s="58" t="s">
        <v>59</v>
      </c>
      <c r="J32" s="58" t="s">
        <v>60</v>
      </c>
      <c r="K32" s="59" t="s">
        <v>61</v>
      </c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2">
      <c r="A33" s="60" t="s">
        <v>10</v>
      </c>
      <c r="B33" s="61" t="s">
        <v>11</v>
      </c>
      <c r="C33" s="26" t="s">
        <v>12</v>
      </c>
      <c r="D33" s="26">
        <v>9</v>
      </c>
      <c r="E33" s="26">
        <v>8.9</v>
      </c>
      <c r="F33" s="62">
        <v>44166</v>
      </c>
      <c r="G33" s="62">
        <v>44166</v>
      </c>
      <c r="H33" s="26" t="b">
        <f t="shared" ref="H33:H44" si="0">IF(F33&gt;=G33,TRUE,FALSE)</f>
        <v>1</v>
      </c>
      <c r="I33" s="63">
        <f t="shared" ref="I33:I44" si="1">(E33-D33)/D33</f>
        <v>-1.1111111111111072E-2</v>
      </c>
      <c r="J33" s="26" t="b">
        <v>1</v>
      </c>
      <c r="K33" s="64" t="b">
        <v>1</v>
      </c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2">
      <c r="A34" s="60" t="s">
        <v>10</v>
      </c>
      <c r="B34" s="61" t="s">
        <v>11</v>
      </c>
      <c r="C34" s="26" t="s">
        <v>13</v>
      </c>
      <c r="D34" s="26">
        <v>27.3</v>
      </c>
      <c r="E34" s="26">
        <v>27.4</v>
      </c>
      <c r="F34" s="62">
        <v>44166</v>
      </c>
      <c r="G34" s="62">
        <v>44166</v>
      </c>
      <c r="H34" s="26" t="b">
        <f t="shared" si="0"/>
        <v>1</v>
      </c>
      <c r="I34" s="63">
        <f t="shared" si="1"/>
        <v>3.6630036630035849E-3</v>
      </c>
      <c r="J34" s="26" t="b">
        <v>1</v>
      </c>
      <c r="K34" s="64" t="b">
        <v>1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x14ac:dyDescent="0.2">
      <c r="A35" s="60" t="s">
        <v>10</v>
      </c>
      <c r="B35" s="61" t="s">
        <v>11</v>
      </c>
      <c r="C35" s="26" t="s">
        <v>14</v>
      </c>
      <c r="D35" s="26">
        <v>9</v>
      </c>
      <c r="E35" s="26">
        <v>8.6</v>
      </c>
      <c r="F35" s="62">
        <v>44166</v>
      </c>
      <c r="G35" s="62">
        <v>44166</v>
      </c>
      <c r="H35" s="26" t="b">
        <f t="shared" si="0"/>
        <v>1</v>
      </c>
      <c r="I35" s="63">
        <f t="shared" si="1"/>
        <v>-4.4444444444444481E-2</v>
      </c>
      <c r="J35" s="26" t="b">
        <v>1</v>
      </c>
      <c r="K35" s="64" t="b">
        <v>1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x14ac:dyDescent="0.2">
      <c r="A36" s="60" t="s">
        <v>10</v>
      </c>
      <c r="B36" s="61" t="s">
        <v>11</v>
      </c>
      <c r="C36" s="26" t="s">
        <v>15</v>
      </c>
      <c r="D36" s="26">
        <v>22.5</v>
      </c>
      <c r="E36" s="26">
        <v>22.5</v>
      </c>
      <c r="F36" s="62">
        <v>44166</v>
      </c>
      <c r="G36" s="62">
        <v>44166</v>
      </c>
      <c r="H36" s="26" t="b">
        <f t="shared" si="0"/>
        <v>1</v>
      </c>
      <c r="I36" s="63">
        <f t="shared" si="1"/>
        <v>0</v>
      </c>
      <c r="J36" s="26" t="b">
        <v>1</v>
      </c>
      <c r="K36" s="64" t="b">
        <v>1</v>
      </c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2">
      <c r="A37" s="60" t="s">
        <v>10</v>
      </c>
      <c r="B37" s="61" t="s">
        <v>11</v>
      </c>
      <c r="C37" s="26" t="s">
        <v>16</v>
      </c>
      <c r="D37" s="26">
        <v>35</v>
      </c>
      <c r="E37" s="26">
        <v>25</v>
      </c>
      <c r="F37" s="62">
        <v>44166</v>
      </c>
      <c r="G37" s="62">
        <v>44166</v>
      </c>
      <c r="H37" s="26" t="b">
        <f t="shared" si="0"/>
        <v>1</v>
      </c>
      <c r="I37" s="63">
        <f t="shared" si="1"/>
        <v>-0.2857142857142857</v>
      </c>
      <c r="J37" s="26" t="b">
        <v>0</v>
      </c>
      <c r="K37" s="64" t="b">
        <v>0</v>
      </c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x14ac:dyDescent="0.2">
      <c r="A38" s="60" t="s">
        <v>10</v>
      </c>
      <c r="B38" s="61" t="s">
        <v>11</v>
      </c>
      <c r="C38" s="26" t="s">
        <v>17</v>
      </c>
      <c r="D38" s="26">
        <v>1.8</v>
      </c>
      <c r="E38" s="26">
        <v>1.8</v>
      </c>
      <c r="F38" s="62">
        <v>44166</v>
      </c>
      <c r="G38" s="62">
        <v>44166</v>
      </c>
      <c r="H38" s="26" t="b">
        <f t="shared" si="0"/>
        <v>1</v>
      </c>
      <c r="I38" s="63">
        <f t="shared" si="1"/>
        <v>0</v>
      </c>
      <c r="J38" s="26" t="b">
        <v>1</v>
      </c>
      <c r="K38" s="64" t="b">
        <v>1</v>
      </c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2">
      <c r="A39" s="60" t="s">
        <v>10</v>
      </c>
      <c r="B39" s="61" t="s">
        <v>11</v>
      </c>
      <c r="C39" s="26" t="s">
        <v>18</v>
      </c>
      <c r="D39" s="26">
        <v>180</v>
      </c>
      <c r="E39" s="26">
        <v>180</v>
      </c>
      <c r="F39" s="62">
        <v>44166</v>
      </c>
      <c r="G39" s="62">
        <v>44904</v>
      </c>
      <c r="H39" s="26" t="b">
        <f t="shared" si="0"/>
        <v>0</v>
      </c>
      <c r="I39" s="63">
        <f t="shared" si="1"/>
        <v>0</v>
      </c>
      <c r="J39" s="26" t="b">
        <v>1</v>
      </c>
      <c r="K39" s="64" t="b">
        <v>0</v>
      </c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2">
      <c r="A40" s="60" t="s">
        <v>10</v>
      </c>
      <c r="B40" s="61" t="s">
        <v>11</v>
      </c>
      <c r="C40" s="26" t="s">
        <v>19</v>
      </c>
      <c r="D40" s="26">
        <v>1.5</v>
      </c>
      <c r="E40" s="26">
        <v>1.5</v>
      </c>
      <c r="F40" s="62">
        <v>44166</v>
      </c>
      <c r="G40" s="62">
        <v>44902</v>
      </c>
      <c r="H40" s="26" t="b">
        <f t="shared" si="0"/>
        <v>0</v>
      </c>
      <c r="I40" s="63">
        <f t="shared" si="1"/>
        <v>0</v>
      </c>
      <c r="J40" s="26" t="b">
        <v>1</v>
      </c>
      <c r="K40" s="64" t="b">
        <v>0</v>
      </c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2">
      <c r="A41" s="65" t="s">
        <v>20</v>
      </c>
      <c r="B41" s="44" t="s">
        <v>21</v>
      </c>
      <c r="C41" s="66" t="s">
        <v>22</v>
      </c>
      <c r="D41" s="66">
        <v>400</v>
      </c>
      <c r="E41" s="66">
        <v>400</v>
      </c>
      <c r="F41" s="67">
        <v>44183</v>
      </c>
      <c r="G41" s="67">
        <v>44183</v>
      </c>
      <c r="H41" s="26" t="b">
        <f t="shared" si="0"/>
        <v>1</v>
      </c>
      <c r="I41" s="63">
        <f t="shared" si="1"/>
        <v>0</v>
      </c>
      <c r="J41" s="26" t="b">
        <v>1</v>
      </c>
      <c r="K41" s="64" t="b">
        <v>1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2">
      <c r="A42" s="65" t="s">
        <v>20</v>
      </c>
      <c r="B42" s="44" t="s">
        <v>21</v>
      </c>
      <c r="C42" s="66" t="s">
        <v>23</v>
      </c>
      <c r="D42" s="66">
        <v>400</v>
      </c>
      <c r="E42" s="66">
        <v>400</v>
      </c>
      <c r="F42" s="67">
        <v>44183</v>
      </c>
      <c r="G42" s="67">
        <v>44183</v>
      </c>
      <c r="H42" s="26" t="b">
        <f t="shared" si="0"/>
        <v>1</v>
      </c>
      <c r="I42" s="63">
        <f t="shared" si="1"/>
        <v>0</v>
      </c>
      <c r="J42" s="26" t="b">
        <v>1</v>
      </c>
      <c r="K42" s="64" t="b">
        <v>1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2">
      <c r="A43" s="60" t="s">
        <v>24</v>
      </c>
      <c r="B43" s="61" t="s">
        <v>11</v>
      </c>
      <c r="C43" s="26" t="s">
        <v>25</v>
      </c>
      <c r="D43" s="26">
        <v>600</v>
      </c>
      <c r="E43" s="26">
        <v>600</v>
      </c>
      <c r="F43" s="62">
        <v>44207</v>
      </c>
      <c r="G43" s="62">
        <f>F43</f>
        <v>44207</v>
      </c>
      <c r="H43" s="26" t="b">
        <f t="shared" si="0"/>
        <v>1</v>
      </c>
      <c r="I43" s="63">
        <f t="shared" si="1"/>
        <v>0</v>
      </c>
      <c r="J43" s="26" t="b">
        <v>1</v>
      </c>
      <c r="K43" s="64" t="b">
        <v>1</v>
      </c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x14ac:dyDescent="0.2">
      <c r="A44" s="68" t="s">
        <v>24</v>
      </c>
      <c r="B44" s="69" t="s">
        <v>11</v>
      </c>
      <c r="C44" s="70" t="s">
        <v>26</v>
      </c>
      <c r="D44" s="70">
        <v>200</v>
      </c>
      <c r="E44" s="70">
        <v>200</v>
      </c>
      <c r="F44" s="71">
        <v>44214</v>
      </c>
      <c r="G44" s="71">
        <f>F44+1</f>
        <v>44215</v>
      </c>
      <c r="H44" s="70" t="b">
        <f t="shared" si="0"/>
        <v>0</v>
      </c>
      <c r="I44" s="72">
        <f t="shared" si="1"/>
        <v>0</v>
      </c>
      <c r="J44" s="70" t="b">
        <v>1</v>
      </c>
      <c r="K44" s="73" t="b">
        <v>0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x14ac:dyDescent="0.2">
      <c r="A48" s="112" t="s">
        <v>62</v>
      </c>
      <c r="B48" s="110"/>
      <c r="C48" s="110"/>
      <c r="D48" s="110"/>
      <c r="E48" s="110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2">
      <c r="A50" s="26" t="s">
        <v>63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2">
      <c r="A52" s="26" t="s">
        <v>54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2">
      <c r="A53" s="74" t="s">
        <v>1</v>
      </c>
      <c r="B53" s="75" t="s">
        <v>64</v>
      </c>
      <c r="C53" s="75" t="s">
        <v>65</v>
      </c>
      <c r="D53" s="76" t="s">
        <v>66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x14ac:dyDescent="0.2">
      <c r="A54" s="77" t="s">
        <v>11</v>
      </c>
      <c r="B54" s="78">
        <v>6</v>
      </c>
      <c r="C54" s="78">
        <v>4</v>
      </c>
      <c r="D54" s="79">
        <f t="shared" ref="D54:D55" si="2">B54/SUM(B54:C54)</f>
        <v>0.6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2">
      <c r="A55" s="80" t="s">
        <v>21</v>
      </c>
      <c r="B55" s="81">
        <v>2</v>
      </c>
      <c r="C55" s="81">
        <v>0</v>
      </c>
      <c r="D55" s="82">
        <f t="shared" si="2"/>
        <v>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collapsed="1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idden="1" outlineLevel="1" x14ac:dyDescent="0.2">
      <c r="A59" s="113" t="s">
        <v>67</v>
      </c>
      <c r="B59" s="110"/>
      <c r="C59" s="110"/>
      <c r="D59" s="110"/>
      <c r="E59" s="110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idden="1" outlineLevel="1" x14ac:dyDescent="0.2">
      <c r="A60" s="83"/>
      <c r="B60" s="83"/>
      <c r="C60" s="83"/>
      <c r="D60" s="83"/>
      <c r="E60" s="83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idden="1" outlineLevel="1" x14ac:dyDescent="0.2">
      <c r="A61" s="84" t="s">
        <v>68</v>
      </c>
      <c r="B61" s="83"/>
      <c r="C61" s="83"/>
      <c r="D61" s="83"/>
      <c r="E61" s="83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idden="1" outlineLevel="1" x14ac:dyDescent="0.2">
      <c r="A62" s="83"/>
      <c r="B62" s="83"/>
      <c r="C62" s="83"/>
      <c r="D62" s="83"/>
      <c r="E62" s="83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idden="1" outlineLevel="1" x14ac:dyDescent="0.2">
      <c r="A63" s="85"/>
      <c r="B63" s="83"/>
      <c r="C63" s="83"/>
      <c r="D63" s="83"/>
      <c r="E63" s="83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idden="1" outlineLevel="1" x14ac:dyDescent="0.2">
      <c r="A64" s="85" t="s">
        <v>1</v>
      </c>
      <c r="B64" s="85" t="s">
        <v>69</v>
      </c>
      <c r="C64" s="85" t="s">
        <v>70</v>
      </c>
      <c r="D64" s="84" t="s">
        <v>71</v>
      </c>
      <c r="E64" s="8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idden="1" outlineLevel="1" x14ac:dyDescent="0.2">
      <c r="A65" s="87" t="s">
        <v>11</v>
      </c>
      <c r="B65" s="88">
        <v>0</v>
      </c>
      <c r="C65" s="88">
        <v>2</v>
      </c>
      <c r="D65" s="89">
        <f t="shared" ref="D65:D66" si="3">B65/SUM(B65:C65)</f>
        <v>0</v>
      </c>
      <c r="E65" s="8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idden="1" outlineLevel="1" x14ac:dyDescent="0.2">
      <c r="A66" s="87" t="s">
        <v>21</v>
      </c>
      <c r="B66" s="88">
        <v>1</v>
      </c>
      <c r="C66" s="88">
        <v>0</v>
      </c>
      <c r="D66" s="89">
        <f t="shared" si="3"/>
        <v>1</v>
      </c>
      <c r="E66" s="8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spans="1:26" x14ac:dyDescent="0.2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 spans="1:26" x14ac:dyDescent="0.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 spans="1:26" x14ac:dyDescent="0.2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</sheetData>
  <mergeCells count="4">
    <mergeCell ref="A4:E4"/>
    <mergeCell ref="A26:E26"/>
    <mergeCell ref="A48:E48"/>
    <mergeCell ref="A59:E5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9"/>
  <sheetViews>
    <sheetView showGridLines="0" tabSelected="1" workbookViewId="0">
      <selection activeCell="A21" sqref="A21:B21"/>
    </sheetView>
  </sheetViews>
  <sheetFormatPr baseColWidth="10" defaultColWidth="14.5" defaultRowHeight="15" customHeight="1" x14ac:dyDescent="0.2"/>
  <cols>
    <col min="1" max="1" width="38.1640625" customWidth="1"/>
    <col min="2" max="2" width="39.5" customWidth="1"/>
  </cols>
  <sheetData>
    <row r="1" spans="1:26" ht="18" customHeight="1" x14ac:dyDescent="0.2">
      <c r="A1" s="90" t="s">
        <v>72</v>
      </c>
      <c r="B1" s="91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spans="1:26" x14ac:dyDescent="0.2">
      <c r="A2" s="114" t="s">
        <v>73</v>
      </c>
      <c r="B2" s="110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 spans="1:26" x14ac:dyDescent="0.2"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 spans="1:26" x14ac:dyDescent="0.2">
      <c r="A4" s="115" t="s">
        <v>74</v>
      </c>
      <c r="B4" s="110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 spans="1:26" x14ac:dyDescent="0.2">
      <c r="A5" s="115" t="s">
        <v>75</v>
      </c>
      <c r="B5" s="110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spans="1:26" x14ac:dyDescent="0.2"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 spans="1:26" x14ac:dyDescent="0.2"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 spans="1:26" ht="18" customHeight="1" x14ac:dyDescent="0.2">
      <c r="A8" s="93" t="s">
        <v>76</v>
      </c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spans="1:26" x14ac:dyDescent="0.2">
      <c r="A9" s="92" t="s">
        <v>0</v>
      </c>
      <c r="B9" s="94" t="s">
        <v>77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26" x14ac:dyDescent="0.2">
      <c r="A10" s="92" t="s">
        <v>2</v>
      </c>
      <c r="B10" s="94" t="s">
        <v>78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spans="1:26" x14ac:dyDescent="0.2">
      <c r="A11" s="94" t="s">
        <v>3</v>
      </c>
      <c r="B11" s="94" t="s">
        <v>79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26" x14ac:dyDescent="0.2">
      <c r="A12" s="94" t="s">
        <v>4</v>
      </c>
      <c r="B12" s="94" t="s">
        <v>80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26" x14ac:dyDescent="0.2">
      <c r="A13" s="94" t="s">
        <v>81</v>
      </c>
      <c r="B13" s="94" t="s">
        <v>82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spans="1:26" x14ac:dyDescent="0.2">
      <c r="A14" s="94" t="s">
        <v>83</v>
      </c>
      <c r="B14" s="94" t="s">
        <v>84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spans="1:26" x14ac:dyDescent="0.2">
      <c r="A15" s="94" t="s">
        <v>6</v>
      </c>
      <c r="B15" s="94" t="s">
        <v>85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spans="1:26" x14ac:dyDescent="0.2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spans="1:26" x14ac:dyDescent="0.2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spans="1:26" x14ac:dyDescent="0.2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spans="1:26" x14ac:dyDescent="0.2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 spans="1:26" ht="18" customHeight="1" x14ac:dyDescent="0.2">
      <c r="A20" s="116" t="s">
        <v>86</v>
      </c>
      <c r="B20" s="110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 spans="1:26" ht="51.75" customHeight="1" x14ac:dyDescent="0.2">
      <c r="A21" s="114"/>
      <c r="B21" s="110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6" x14ac:dyDescent="0.2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spans="1:26" x14ac:dyDescent="0.2">
      <c r="A23" s="94" t="s">
        <v>87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 spans="1:26" x14ac:dyDescent="0.2">
      <c r="A24" s="94" t="s">
        <v>88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 spans="1:26" x14ac:dyDescent="0.2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 spans="1:26" x14ac:dyDescent="0.2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 spans="1:26" x14ac:dyDescent="0.2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 spans="1:26" x14ac:dyDescent="0.2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 spans="1:26" x14ac:dyDescent="0.2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 spans="1:26" x14ac:dyDescent="0.2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 spans="1:26" x14ac:dyDescent="0.2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 spans="1:26" x14ac:dyDescent="0.2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 spans="1:26" x14ac:dyDescent="0.2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 spans="1:26" x14ac:dyDescent="0.2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 spans="1:26" x14ac:dyDescent="0.2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 spans="1:26" x14ac:dyDescent="0.2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 spans="1:26" x14ac:dyDescent="0.2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6" x14ac:dyDescent="0.2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 spans="1:26" x14ac:dyDescent="0.2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 spans="1:26" x14ac:dyDescent="0.2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 spans="1:26" x14ac:dyDescent="0.2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 spans="1:26" x14ac:dyDescent="0.2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 spans="1:26" x14ac:dyDescent="0.2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 spans="1:26" x14ac:dyDescent="0.2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 spans="1:26" x14ac:dyDescent="0.2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 spans="1:26" x14ac:dyDescent="0.2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 spans="1:26" x14ac:dyDescent="0.2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 spans="1:26" x14ac:dyDescent="0.2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 spans="1:26" x14ac:dyDescent="0.2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 spans="1:26" x14ac:dyDescent="0.2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 spans="1:26" x14ac:dyDescent="0.2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 spans="1:26" x14ac:dyDescent="0.2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 spans="1:26" x14ac:dyDescent="0.2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 spans="1:26" x14ac:dyDescent="0.2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 spans="1:26" x14ac:dyDescent="0.2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 spans="1:26" x14ac:dyDescent="0.2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 spans="1:26" x14ac:dyDescent="0.2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 spans="1:26" x14ac:dyDescent="0.2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 spans="1:26" x14ac:dyDescent="0.2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 spans="1:26" x14ac:dyDescent="0.2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 spans="1:26" x14ac:dyDescent="0.2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 spans="1:26" x14ac:dyDescent="0.2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 spans="1:26" x14ac:dyDescent="0.2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 spans="1:26" x14ac:dyDescent="0.2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 spans="1:26" x14ac:dyDescent="0.2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 spans="1:26" x14ac:dyDescent="0.2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 spans="1:26" x14ac:dyDescent="0.2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 spans="1:26" x14ac:dyDescent="0.2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 spans="1:26" x14ac:dyDescent="0.2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 spans="1:26" x14ac:dyDescent="0.2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 spans="1:26" x14ac:dyDescent="0.2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 spans="1:26" x14ac:dyDescent="0.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 spans="1:26" x14ac:dyDescent="0.2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 spans="1:26" x14ac:dyDescent="0.2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 spans="1:26" x14ac:dyDescent="0.2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 spans="1:26" x14ac:dyDescent="0.2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 spans="1:26" x14ac:dyDescent="0.2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 spans="1:26" x14ac:dyDescent="0.2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 spans="1:26" x14ac:dyDescent="0.2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 spans="1:26" x14ac:dyDescent="0.2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 spans="1:26" x14ac:dyDescent="0.2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 spans="1:26" x14ac:dyDescent="0.2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 spans="1:26" x14ac:dyDescent="0.2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 spans="1:26" x14ac:dyDescent="0.2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 spans="1:26" x14ac:dyDescent="0.2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 spans="1:26" x14ac:dyDescent="0.2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 spans="1:26" x14ac:dyDescent="0.2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 spans="1:26" x14ac:dyDescent="0.2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 spans="1:26" x14ac:dyDescent="0.2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 spans="1:26" x14ac:dyDescent="0.2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 spans="1:26" x14ac:dyDescent="0.2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 spans="1:26" x14ac:dyDescent="0.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 spans="1:26" x14ac:dyDescent="0.2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 spans="1:26" x14ac:dyDescent="0.2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 spans="1:26" x14ac:dyDescent="0.2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 spans="1:26" x14ac:dyDescent="0.2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 spans="1:26" x14ac:dyDescent="0.2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 spans="1:26" x14ac:dyDescent="0.2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 spans="1:26" x14ac:dyDescent="0.2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 spans="1:26" x14ac:dyDescent="0.2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 spans="1:26" x14ac:dyDescent="0.2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 spans="1:26" x14ac:dyDescent="0.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 spans="1:26" x14ac:dyDescent="0.2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 spans="1:26" x14ac:dyDescent="0.2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 spans="1:26" x14ac:dyDescent="0.2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 spans="1:26" x14ac:dyDescent="0.2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 spans="1:26" x14ac:dyDescent="0.2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 spans="1:26" x14ac:dyDescent="0.2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 spans="1:26" x14ac:dyDescent="0.2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 spans="1:26" x14ac:dyDescent="0.2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 spans="1:26" x14ac:dyDescent="0.2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 spans="1:26" x14ac:dyDescent="0.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 spans="1:26" x14ac:dyDescent="0.2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 spans="1:26" x14ac:dyDescent="0.2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 spans="1:26" x14ac:dyDescent="0.2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 spans="1:26" x14ac:dyDescent="0.2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 spans="1:26" x14ac:dyDescent="0.2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 spans="1:26" x14ac:dyDescent="0.2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 spans="1:26" x14ac:dyDescent="0.2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 spans="1:26" x14ac:dyDescent="0.2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 spans="1:26" x14ac:dyDescent="0.2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 spans="1:26" x14ac:dyDescent="0.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 spans="1:26" x14ac:dyDescent="0.2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 spans="1:26" x14ac:dyDescent="0.2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 spans="1:26" x14ac:dyDescent="0.2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 spans="1:26" x14ac:dyDescent="0.2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 spans="1:26" x14ac:dyDescent="0.2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 spans="1:26" x14ac:dyDescent="0.2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 spans="1:26" x14ac:dyDescent="0.2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 spans="1:26" x14ac:dyDescent="0.2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 spans="1:26" x14ac:dyDescent="0.2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 spans="1:26" x14ac:dyDescent="0.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 spans="1:26" x14ac:dyDescent="0.2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 spans="1:26" x14ac:dyDescent="0.2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 spans="1:26" x14ac:dyDescent="0.2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 spans="1:26" x14ac:dyDescent="0.2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 spans="1:26" x14ac:dyDescent="0.2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 spans="1:26" x14ac:dyDescent="0.2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 spans="1:26" x14ac:dyDescent="0.2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 spans="1:26" x14ac:dyDescent="0.2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 spans="1:26" x14ac:dyDescent="0.2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 spans="1:26" x14ac:dyDescent="0.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 spans="1:26" x14ac:dyDescent="0.2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 spans="1:26" x14ac:dyDescent="0.2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 spans="1:26" x14ac:dyDescent="0.2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 spans="1:26" x14ac:dyDescent="0.2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 spans="1:26" x14ac:dyDescent="0.2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 spans="1:26" x14ac:dyDescent="0.2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 spans="1:26" x14ac:dyDescent="0.2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 spans="1:26" x14ac:dyDescent="0.2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 spans="1:26" x14ac:dyDescent="0.2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 spans="1:26" x14ac:dyDescent="0.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 spans="1:26" x14ac:dyDescent="0.2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 spans="1:26" x14ac:dyDescent="0.2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 spans="1:26" x14ac:dyDescent="0.2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 spans="1:26" x14ac:dyDescent="0.2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 spans="1:26" x14ac:dyDescent="0.2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 spans="1:26" x14ac:dyDescent="0.2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 spans="1:26" x14ac:dyDescent="0.2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 spans="1:26" x14ac:dyDescent="0.2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 spans="1:26" x14ac:dyDescent="0.2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 spans="1:26" x14ac:dyDescent="0.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 spans="1:26" x14ac:dyDescent="0.2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 spans="1:26" x14ac:dyDescent="0.2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 spans="1:26" x14ac:dyDescent="0.2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 spans="1:26" x14ac:dyDescent="0.2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 spans="1:26" x14ac:dyDescent="0.2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 spans="1:26" x14ac:dyDescent="0.2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 spans="1:26" x14ac:dyDescent="0.2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 spans="1:26" x14ac:dyDescent="0.2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 spans="1:26" x14ac:dyDescent="0.2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 spans="1:26" x14ac:dyDescent="0.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 spans="1:26" x14ac:dyDescent="0.2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 spans="1:26" x14ac:dyDescent="0.2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 spans="1:26" x14ac:dyDescent="0.2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 spans="1:26" x14ac:dyDescent="0.2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 spans="1:26" x14ac:dyDescent="0.2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 spans="1:26" x14ac:dyDescent="0.2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 spans="1:26" x14ac:dyDescent="0.2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 spans="1:26" x14ac:dyDescent="0.2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 spans="1:26" x14ac:dyDescent="0.2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 spans="1:26" x14ac:dyDescent="0.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 spans="1:26" x14ac:dyDescent="0.2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 spans="1:26" x14ac:dyDescent="0.2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 spans="1:26" x14ac:dyDescent="0.2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 spans="1:26" x14ac:dyDescent="0.2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 spans="1:26" x14ac:dyDescent="0.2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 spans="1:26" x14ac:dyDescent="0.2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 spans="1:26" x14ac:dyDescent="0.2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 spans="1:26" x14ac:dyDescent="0.2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 spans="1:26" x14ac:dyDescent="0.2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 spans="1:26" x14ac:dyDescent="0.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 spans="1:26" x14ac:dyDescent="0.2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 spans="1:26" x14ac:dyDescent="0.2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 spans="1:26" x14ac:dyDescent="0.2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 spans="1:26" x14ac:dyDescent="0.2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 spans="1:26" x14ac:dyDescent="0.2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 spans="1:26" x14ac:dyDescent="0.2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 spans="1:26" x14ac:dyDescent="0.2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 spans="1:26" x14ac:dyDescent="0.2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 spans="1:26" x14ac:dyDescent="0.2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 spans="1:26" x14ac:dyDescent="0.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 spans="1:26" x14ac:dyDescent="0.2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 spans="1:26" x14ac:dyDescent="0.2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 spans="1:26" x14ac:dyDescent="0.2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 spans="1:26" x14ac:dyDescent="0.2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 spans="1:26" x14ac:dyDescent="0.2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 spans="1:26" x14ac:dyDescent="0.2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 spans="1:26" x14ac:dyDescent="0.2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 spans="1:26" x14ac:dyDescent="0.2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 spans="1:26" x14ac:dyDescent="0.2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 spans="1:26" x14ac:dyDescent="0.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 spans="1:26" x14ac:dyDescent="0.2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 spans="1:26" x14ac:dyDescent="0.2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 spans="1:26" x14ac:dyDescent="0.2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 spans="1:26" x14ac:dyDescent="0.2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 spans="1:26" x14ac:dyDescent="0.2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 spans="1:26" x14ac:dyDescent="0.2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 spans="1:26" x14ac:dyDescent="0.2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 spans="1:26" x14ac:dyDescent="0.2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 spans="1:26" x14ac:dyDescent="0.2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 spans="1:26" x14ac:dyDescent="0.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</row>
    <row r="223" spans="1:26" x14ac:dyDescent="0.2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</row>
    <row r="224" spans="1:26" x14ac:dyDescent="0.2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 spans="1:26" x14ac:dyDescent="0.2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 spans="1:26" x14ac:dyDescent="0.2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 spans="1:26" x14ac:dyDescent="0.2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</row>
    <row r="228" spans="1:26" x14ac:dyDescent="0.2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 spans="1:26" x14ac:dyDescent="0.2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 spans="1:26" x14ac:dyDescent="0.2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 spans="1:26" x14ac:dyDescent="0.2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 spans="1:26" x14ac:dyDescent="0.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 spans="1:26" x14ac:dyDescent="0.2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 spans="1:26" x14ac:dyDescent="0.2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 spans="1:26" x14ac:dyDescent="0.2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 spans="1:26" x14ac:dyDescent="0.2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 spans="1:26" x14ac:dyDescent="0.2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 spans="1:26" x14ac:dyDescent="0.2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 spans="1:26" x14ac:dyDescent="0.2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 spans="1:26" x14ac:dyDescent="0.2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 spans="1:26" x14ac:dyDescent="0.2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 spans="1:26" x14ac:dyDescent="0.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 spans="1:26" x14ac:dyDescent="0.2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 spans="1:26" x14ac:dyDescent="0.2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 spans="1:26" x14ac:dyDescent="0.2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 spans="1:26" x14ac:dyDescent="0.2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 spans="1:26" x14ac:dyDescent="0.2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 spans="1:26" x14ac:dyDescent="0.2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 spans="1:26" x14ac:dyDescent="0.2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 spans="1:26" x14ac:dyDescent="0.2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 spans="1:26" x14ac:dyDescent="0.2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 spans="1:26" x14ac:dyDescent="0.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 spans="1:26" x14ac:dyDescent="0.2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 spans="1:26" x14ac:dyDescent="0.2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 spans="1:26" x14ac:dyDescent="0.2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 spans="1:26" x14ac:dyDescent="0.2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 spans="1:26" x14ac:dyDescent="0.2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 spans="1:26" x14ac:dyDescent="0.2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 spans="1:26" x14ac:dyDescent="0.2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 spans="1:26" x14ac:dyDescent="0.2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 spans="1:26" x14ac:dyDescent="0.2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 spans="1:26" x14ac:dyDescent="0.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 spans="1:26" x14ac:dyDescent="0.2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 spans="1:26" x14ac:dyDescent="0.2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 spans="1:26" x14ac:dyDescent="0.2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 spans="1:26" x14ac:dyDescent="0.2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 spans="1:26" x14ac:dyDescent="0.2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 spans="1:26" x14ac:dyDescent="0.2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 spans="1:26" x14ac:dyDescent="0.2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 spans="1:26" x14ac:dyDescent="0.2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 spans="1:26" x14ac:dyDescent="0.2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 spans="1:26" x14ac:dyDescent="0.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 spans="1:26" x14ac:dyDescent="0.2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 spans="1:26" x14ac:dyDescent="0.2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 spans="1:26" x14ac:dyDescent="0.2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 spans="1:26" x14ac:dyDescent="0.2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 spans="1:26" x14ac:dyDescent="0.2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 spans="1:26" x14ac:dyDescent="0.2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 spans="1:26" x14ac:dyDescent="0.2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 spans="1:26" x14ac:dyDescent="0.2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 spans="1:26" x14ac:dyDescent="0.2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 spans="1:26" x14ac:dyDescent="0.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 spans="1:26" x14ac:dyDescent="0.2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 spans="1:26" x14ac:dyDescent="0.2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 spans="1:26" x14ac:dyDescent="0.2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 spans="1:26" x14ac:dyDescent="0.2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 spans="1:26" x14ac:dyDescent="0.2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 spans="1:26" x14ac:dyDescent="0.2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 spans="1:26" x14ac:dyDescent="0.2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 spans="1:26" x14ac:dyDescent="0.2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 spans="1:26" x14ac:dyDescent="0.2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 spans="1:26" x14ac:dyDescent="0.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 spans="1:26" x14ac:dyDescent="0.2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 spans="1:26" x14ac:dyDescent="0.2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 spans="1:26" x14ac:dyDescent="0.2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 spans="1:26" x14ac:dyDescent="0.2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 spans="1:26" x14ac:dyDescent="0.2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 spans="1:26" x14ac:dyDescent="0.2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 spans="1:26" x14ac:dyDescent="0.2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 spans="1:26" x14ac:dyDescent="0.2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 spans="1:26" x14ac:dyDescent="0.2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 spans="1:26" x14ac:dyDescent="0.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 spans="1:26" x14ac:dyDescent="0.2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 spans="1:26" x14ac:dyDescent="0.2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 spans="1:26" x14ac:dyDescent="0.2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 spans="1:26" x14ac:dyDescent="0.2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 spans="1:26" x14ac:dyDescent="0.2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 spans="1:26" x14ac:dyDescent="0.2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 spans="1:26" x14ac:dyDescent="0.2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 spans="1:26" x14ac:dyDescent="0.2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 spans="1:26" x14ac:dyDescent="0.2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 spans="1:26" x14ac:dyDescent="0.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 spans="1:26" x14ac:dyDescent="0.2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 spans="1:26" x14ac:dyDescent="0.2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 spans="1:26" x14ac:dyDescent="0.2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 spans="1:26" x14ac:dyDescent="0.2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 spans="1:26" x14ac:dyDescent="0.2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 spans="1:26" x14ac:dyDescent="0.2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 spans="1:26" x14ac:dyDescent="0.2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 spans="1:26" x14ac:dyDescent="0.2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 spans="1:26" x14ac:dyDescent="0.2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 spans="1:26" x14ac:dyDescent="0.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 spans="1:26" x14ac:dyDescent="0.2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 spans="1:26" x14ac:dyDescent="0.2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 spans="1:26" x14ac:dyDescent="0.2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 spans="1:26" x14ac:dyDescent="0.2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 spans="1:26" x14ac:dyDescent="0.2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 spans="1:26" x14ac:dyDescent="0.2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 spans="1:26" x14ac:dyDescent="0.2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 spans="1:26" x14ac:dyDescent="0.2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 spans="1:26" x14ac:dyDescent="0.2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 spans="1:26" x14ac:dyDescent="0.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 spans="1:26" x14ac:dyDescent="0.2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 spans="1:26" x14ac:dyDescent="0.2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 spans="1:26" x14ac:dyDescent="0.2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 spans="1:26" x14ac:dyDescent="0.2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 spans="1:26" x14ac:dyDescent="0.2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 spans="1:26" x14ac:dyDescent="0.2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 spans="1:26" x14ac:dyDescent="0.2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 spans="1:26" x14ac:dyDescent="0.2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 spans="1:26" x14ac:dyDescent="0.2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 spans="1:26" x14ac:dyDescent="0.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 spans="1:26" x14ac:dyDescent="0.2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 spans="1:26" x14ac:dyDescent="0.2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 spans="1:26" x14ac:dyDescent="0.2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 spans="1:26" x14ac:dyDescent="0.2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 spans="1:26" x14ac:dyDescent="0.2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 spans="1:26" x14ac:dyDescent="0.2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 spans="1:26" x14ac:dyDescent="0.2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 spans="1:26" x14ac:dyDescent="0.2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 spans="1:26" x14ac:dyDescent="0.2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 spans="1:26" x14ac:dyDescent="0.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 spans="1:26" x14ac:dyDescent="0.2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 spans="1:26" x14ac:dyDescent="0.2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 spans="1:26" x14ac:dyDescent="0.2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 spans="1:26" x14ac:dyDescent="0.2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 spans="1:26" x14ac:dyDescent="0.2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 spans="1:26" x14ac:dyDescent="0.2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 spans="1:26" x14ac:dyDescent="0.2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 spans="1:26" x14ac:dyDescent="0.2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 spans="1:26" x14ac:dyDescent="0.2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 spans="1:26" x14ac:dyDescent="0.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 spans="1:26" x14ac:dyDescent="0.2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 spans="1:26" x14ac:dyDescent="0.2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 spans="1:26" x14ac:dyDescent="0.2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 spans="1:26" x14ac:dyDescent="0.2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 spans="1:26" x14ac:dyDescent="0.2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 spans="1:26" x14ac:dyDescent="0.2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 spans="1:26" x14ac:dyDescent="0.2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 spans="1:26" x14ac:dyDescent="0.2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 spans="1:26" x14ac:dyDescent="0.2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 spans="1:26" x14ac:dyDescent="0.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 spans="1:26" x14ac:dyDescent="0.2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 spans="1:26" x14ac:dyDescent="0.2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 spans="1:26" x14ac:dyDescent="0.2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 spans="1:26" x14ac:dyDescent="0.2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 spans="1:26" x14ac:dyDescent="0.2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 spans="1:26" x14ac:dyDescent="0.2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 spans="1:26" x14ac:dyDescent="0.2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 spans="1:26" x14ac:dyDescent="0.2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 spans="1:26" x14ac:dyDescent="0.2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 spans="1:26" x14ac:dyDescent="0.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 spans="1:26" x14ac:dyDescent="0.2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 spans="1:26" x14ac:dyDescent="0.2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 spans="1:26" x14ac:dyDescent="0.2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 spans="1:26" x14ac:dyDescent="0.2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 spans="1:26" x14ac:dyDescent="0.2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 spans="1:26" x14ac:dyDescent="0.2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 spans="1:26" x14ac:dyDescent="0.2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 spans="1:26" x14ac:dyDescent="0.2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 spans="1:26" x14ac:dyDescent="0.2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 spans="1:26" x14ac:dyDescent="0.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 spans="1:26" x14ac:dyDescent="0.2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 spans="1:26" x14ac:dyDescent="0.2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 spans="1:26" x14ac:dyDescent="0.2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 spans="1:26" x14ac:dyDescent="0.2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 spans="1:26" x14ac:dyDescent="0.2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 spans="1:26" x14ac:dyDescent="0.2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 spans="1:26" x14ac:dyDescent="0.2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 spans="1:26" x14ac:dyDescent="0.2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 spans="1:26" x14ac:dyDescent="0.2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 spans="1:26" x14ac:dyDescent="0.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 spans="1:26" x14ac:dyDescent="0.2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 spans="1:26" x14ac:dyDescent="0.2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 spans="1:26" x14ac:dyDescent="0.2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 spans="1:26" x14ac:dyDescent="0.2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 spans="1:26" x14ac:dyDescent="0.2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 spans="1:26" x14ac:dyDescent="0.2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 spans="1:26" x14ac:dyDescent="0.2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 spans="1:26" x14ac:dyDescent="0.2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 spans="1:26" x14ac:dyDescent="0.2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 spans="1:26" x14ac:dyDescent="0.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 spans="1:26" x14ac:dyDescent="0.2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 spans="1:26" x14ac:dyDescent="0.2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 spans="1:26" x14ac:dyDescent="0.2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 spans="1:26" x14ac:dyDescent="0.2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 spans="1:26" x14ac:dyDescent="0.2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 spans="1:26" x14ac:dyDescent="0.2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 spans="1:26" x14ac:dyDescent="0.2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 spans="1:26" x14ac:dyDescent="0.2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 spans="1:26" x14ac:dyDescent="0.2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 spans="1:26" x14ac:dyDescent="0.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 spans="1:26" x14ac:dyDescent="0.2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 spans="1:26" x14ac:dyDescent="0.2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 spans="1:26" x14ac:dyDescent="0.2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 spans="1:26" x14ac:dyDescent="0.2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 spans="1:26" x14ac:dyDescent="0.2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</row>
    <row r="428" spans="1:26" x14ac:dyDescent="0.2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</row>
    <row r="429" spans="1:26" x14ac:dyDescent="0.2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</row>
    <row r="430" spans="1:26" x14ac:dyDescent="0.2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</row>
    <row r="431" spans="1:26" x14ac:dyDescent="0.2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</row>
    <row r="432" spans="1:26" x14ac:dyDescent="0.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</row>
    <row r="433" spans="1:26" x14ac:dyDescent="0.2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</row>
    <row r="434" spans="1:26" x14ac:dyDescent="0.2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</row>
    <row r="435" spans="1:26" x14ac:dyDescent="0.2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</row>
    <row r="436" spans="1:26" x14ac:dyDescent="0.2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</row>
    <row r="437" spans="1:26" x14ac:dyDescent="0.2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</row>
    <row r="438" spans="1:26" x14ac:dyDescent="0.2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</row>
    <row r="439" spans="1:26" x14ac:dyDescent="0.2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</row>
    <row r="440" spans="1:26" x14ac:dyDescent="0.2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</row>
    <row r="441" spans="1:26" x14ac:dyDescent="0.2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</row>
    <row r="442" spans="1:26" x14ac:dyDescent="0.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</row>
    <row r="443" spans="1:26" x14ac:dyDescent="0.2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</row>
    <row r="444" spans="1:26" x14ac:dyDescent="0.2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</row>
    <row r="445" spans="1:26" x14ac:dyDescent="0.2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</row>
    <row r="446" spans="1:26" x14ac:dyDescent="0.2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</row>
    <row r="447" spans="1:26" x14ac:dyDescent="0.2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</row>
    <row r="448" spans="1:26" x14ac:dyDescent="0.2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</row>
    <row r="449" spans="1:26" x14ac:dyDescent="0.2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</row>
    <row r="450" spans="1:26" x14ac:dyDescent="0.2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</row>
    <row r="451" spans="1:26" x14ac:dyDescent="0.2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</row>
    <row r="452" spans="1:26" x14ac:dyDescent="0.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</row>
    <row r="453" spans="1:26" x14ac:dyDescent="0.2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 spans="1:26" x14ac:dyDescent="0.2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</row>
    <row r="455" spans="1:26" x14ac:dyDescent="0.2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</row>
    <row r="456" spans="1:26" x14ac:dyDescent="0.2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</row>
    <row r="457" spans="1:26" x14ac:dyDescent="0.2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</row>
    <row r="458" spans="1:26" x14ac:dyDescent="0.2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</row>
    <row r="459" spans="1:26" x14ac:dyDescent="0.2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</row>
    <row r="460" spans="1:26" x14ac:dyDescent="0.2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</row>
    <row r="461" spans="1:26" x14ac:dyDescent="0.2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</row>
    <row r="462" spans="1:26" x14ac:dyDescent="0.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</row>
    <row r="463" spans="1:26" x14ac:dyDescent="0.2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</row>
    <row r="464" spans="1:26" x14ac:dyDescent="0.2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</row>
    <row r="465" spans="1:26" x14ac:dyDescent="0.2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</row>
    <row r="466" spans="1:26" x14ac:dyDescent="0.2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</row>
    <row r="467" spans="1:26" x14ac:dyDescent="0.2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</row>
    <row r="468" spans="1:26" x14ac:dyDescent="0.2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</row>
    <row r="469" spans="1:26" x14ac:dyDescent="0.2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</row>
    <row r="470" spans="1:26" x14ac:dyDescent="0.2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</row>
    <row r="471" spans="1:26" x14ac:dyDescent="0.2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</row>
    <row r="472" spans="1:26" x14ac:dyDescent="0.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</row>
    <row r="473" spans="1:26" x14ac:dyDescent="0.2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</row>
    <row r="474" spans="1:26" x14ac:dyDescent="0.2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</row>
    <row r="475" spans="1:26" x14ac:dyDescent="0.2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</row>
    <row r="476" spans="1:26" x14ac:dyDescent="0.2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</row>
    <row r="477" spans="1:26" x14ac:dyDescent="0.2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</row>
    <row r="478" spans="1:26" x14ac:dyDescent="0.2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</row>
    <row r="479" spans="1:26" x14ac:dyDescent="0.2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</row>
    <row r="480" spans="1:26" x14ac:dyDescent="0.2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</row>
    <row r="481" spans="1:26" x14ac:dyDescent="0.2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</row>
    <row r="482" spans="1:26" x14ac:dyDescent="0.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</row>
    <row r="483" spans="1:26" x14ac:dyDescent="0.2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</row>
    <row r="484" spans="1:26" x14ac:dyDescent="0.2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</row>
    <row r="485" spans="1:26" x14ac:dyDescent="0.2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</row>
    <row r="486" spans="1:26" x14ac:dyDescent="0.2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</row>
    <row r="487" spans="1:26" x14ac:dyDescent="0.2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</row>
    <row r="488" spans="1:26" x14ac:dyDescent="0.2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</row>
    <row r="489" spans="1:26" x14ac:dyDescent="0.2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</row>
    <row r="490" spans="1:26" x14ac:dyDescent="0.2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</row>
    <row r="491" spans="1:26" x14ac:dyDescent="0.2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</row>
    <row r="492" spans="1:26" x14ac:dyDescent="0.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</row>
    <row r="493" spans="1:26" x14ac:dyDescent="0.2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</row>
    <row r="494" spans="1:26" x14ac:dyDescent="0.2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</row>
    <row r="495" spans="1:26" x14ac:dyDescent="0.2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</row>
    <row r="496" spans="1:26" x14ac:dyDescent="0.2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</row>
    <row r="497" spans="1:26" x14ac:dyDescent="0.2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</row>
    <row r="498" spans="1:26" x14ac:dyDescent="0.2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</row>
    <row r="499" spans="1:26" x14ac:dyDescent="0.2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</row>
    <row r="500" spans="1:26" x14ac:dyDescent="0.2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</row>
    <row r="501" spans="1:26" x14ac:dyDescent="0.2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</row>
    <row r="502" spans="1:26" x14ac:dyDescent="0.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</row>
    <row r="503" spans="1:26" x14ac:dyDescent="0.2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</row>
    <row r="504" spans="1:26" x14ac:dyDescent="0.2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</row>
    <row r="505" spans="1:26" x14ac:dyDescent="0.2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</row>
    <row r="506" spans="1:26" x14ac:dyDescent="0.2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</row>
    <row r="507" spans="1:26" x14ac:dyDescent="0.2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</row>
    <row r="508" spans="1:26" x14ac:dyDescent="0.2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</row>
    <row r="509" spans="1:26" x14ac:dyDescent="0.2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</row>
    <row r="510" spans="1:26" x14ac:dyDescent="0.2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</row>
    <row r="511" spans="1:26" x14ac:dyDescent="0.2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</row>
    <row r="512" spans="1:26" x14ac:dyDescent="0.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</row>
    <row r="513" spans="1:26" x14ac:dyDescent="0.2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</row>
    <row r="514" spans="1:26" x14ac:dyDescent="0.2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</row>
    <row r="515" spans="1:26" x14ac:dyDescent="0.2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</row>
    <row r="516" spans="1:26" x14ac:dyDescent="0.2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</row>
    <row r="517" spans="1:26" x14ac:dyDescent="0.2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</row>
    <row r="518" spans="1:26" x14ac:dyDescent="0.2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</row>
    <row r="519" spans="1:26" x14ac:dyDescent="0.2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</row>
    <row r="520" spans="1:26" x14ac:dyDescent="0.2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</row>
    <row r="521" spans="1:26" x14ac:dyDescent="0.2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</row>
    <row r="522" spans="1:26" x14ac:dyDescent="0.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</row>
    <row r="523" spans="1:26" x14ac:dyDescent="0.2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</row>
    <row r="524" spans="1:26" x14ac:dyDescent="0.2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</row>
    <row r="525" spans="1:26" x14ac:dyDescent="0.2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</row>
    <row r="526" spans="1:26" x14ac:dyDescent="0.2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</row>
    <row r="527" spans="1:26" x14ac:dyDescent="0.2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</row>
    <row r="528" spans="1:26" x14ac:dyDescent="0.2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</row>
    <row r="529" spans="1:26" x14ac:dyDescent="0.2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</row>
    <row r="530" spans="1:26" x14ac:dyDescent="0.2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</row>
    <row r="531" spans="1:26" x14ac:dyDescent="0.2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</row>
    <row r="532" spans="1:26" x14ac:dyDescent="0.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</row>
    <row r="533" spans="1:26" x14ac:dyDescent="0.2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</row>
    <row r="534" spans="1:26" x14ac:dyDescent="0.2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</row>
    <row r="535" spans="1:26" x14ac:dyDescent="0.2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</row>
    <row r="536" spans="1:26" x14ac:dyDescent="0.2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</row>
    <row r="537" spans="1:26" x14ac:dyDescent="0.2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</row>
    <row r="538" spans="1:26" x14ac:dyDescent="0.2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</row>
    <row r="539" spans="1:26" x14ac:dyDescent="0.2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</row>
    <row r="540" spans="1:26" x14ac:dyDescent="0.2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</row>
    <row r="541" spans="1:26" x14ac:dyDescent="0.2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</row>
    <row r="542" spans="1:26" x14ac:dyDescent="0.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</row>
    <row r="543" spans="1:26" x14ac:dyDescent="0.2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</row>
    <row r="544" spans="1:26" x14ac:dyDescent="0.2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</row>
    <row r="545" spans="1:26" x14ac:dyDescent="0.2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</row>
    <row r="546" spans="1:26" x14ac:dyDescent="0.2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</row>
    <row r="547" spans="1:26" x14ac:dyDescent="0.2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</row>
    <row r="548" spans="1:26" x14ac:dyDescent="0.2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</row>
    <row r="549" spans="1:26" x14ac:dyDescent="0.2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</row>
    <row r="550" spans="1:26" x14ac:dyDescent="0.2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</row>
    <row r="551" spans="1:26" x14ac:dyDescent="0.2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</row>
    <row r="552" spans="1:26" x14ac:dyDescent="0.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</row>
    <row r="553" spans="1:26" x14ac:dyDescent="0.2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</row>
    <row r="554" spans="1:26" x14ac:dyDescent="0.2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</row>
    <row r="555" spans="1:26" x14ac:dyDescent="0.2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</row>
    <row r="556" spans="1:26" x14ac:dyDescent="0.2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</row>
    <row r="557" spans="1:26" x14ac:dyDescent="0.2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</row>
    <row r="558" spans="1:26" x14ac:dyDescent="0.2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</row>
    <row r="559" spans="1:26" x14ac:dyDescent="0.2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</row>
    <row r="560" spans="1:26" x14ac:dyDescent="0.2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</row>
    <row r="561" spans="1:26" x14ac:dyDescent="0.2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</row>
    <row r="562" spans="1:26" x14ac:dyDescent="0.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</row>
    <row r="563" spans="1:26" x14ac:dyDescent="0.2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</row>
    <row r="564" spans="1:26" x14ac:dyDescent="0.2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</row>
    <row r="565" spans="1:26" x14ac:dyDescent="0.2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</row>
    <row r="566" spans="1:26" x14ac:dyDescent="0.2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</row>
    <row r="567" spans="1:26" x14ac:dyDescent="0.2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</row>
    <row r="568" spans="1:26" x14ac:dyDescent="0.2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</row>
    <row r="569" spans="1:26" x14ac:dyDescent="0.2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</row>
    <row r="570" spans="1:26" x14ac:dyDescent="0.2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</row>
    <row r="571" spans="1:26" x14ac:dyDescent="0.2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</row>
    <row r="572" spans="1:26" x14ac:dyDescent="0.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</row>
    <row r="573" spans="1:26" x14ac:dyDescent="0.2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</row>
    <row r="574" spans="1:26" x14ac:dyDescent="0.2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</row>
    <row r="575" spans="1:26" x14ac:dyDescent="0.2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</row>
    <row r="576" spans="1:26" x14ac:dyDescent="0.2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</row>
    <row r="577" spans="1:26" x14ac:dyDescent="0.2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</row>
    <row r="578" spans="1:26" x14ac:dyDescent="0.2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</row>
    <row r="579" spans="1:26" x14ac:dyDescent="0.2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</row>
    <row r="580" spans="1:26" x14ac:dyDescent="0.2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</row>
    <row r="581" spans="1:26" x14ac:dyDescent="0.2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</row>
    <row r="582" spans="1:26" x14ac:dyDescent="0.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</row>
    <row r="583" spans="1:26" x14ac:dyDescent="0.2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</row>
    <row r="584" spans="1:26" x14ac:dyDescent="0.2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</row>
    <row r="585" spans="1:26" x14ac:dyDescent="0.2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</row>
    <row r="586" spans="1:26" x14ac:dyDescent="0.2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</row>
    <row r="587" spans="1:26" x14ac:dyDescent="0.2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</row>
    <row r="588" spans="1:26" x14ac:dyDescent="0.2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</row>
    <row r="589" spans="1:26" x14ac:dyDescent="0.2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</row>
    <row r="590" spans="1:26" x14ac:dyDescent="0.2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</row>
    <row r="591" spans="1:26" x14ac:dyDescent="0.2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</row>
    <row r="592" spans="1:26" x14ac:dyDescent="0.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</row>
    <row r="593" spans="1:26" x14ac:dyDescent="0.2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</row>
    <row r="594" spans="1:26" x14ac:dyDescent="0.2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</row>
    <row r="595" spans="1:26" x14ac:dyDescent="0.2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</row>
    <row r="596" spans="1:26" x14ac:dyDescent="0.2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</row>
    <row r="597" spans="1:26" x14ac:dyDescent="0.2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</row>
    <row r="598" spans="1:26" x14ac:dyDescent="0.2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</row>
    <row r="599" spans="1:26" x14ac:dyDescent="0.2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</row>
    <row r="600" spans="1:26" x14ac:dyDescent="0.2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</row>
    <row r="601" spans="1:26" x14ac:dyDescent="0.2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</row>
    <row r="602" spans="1:26" x14ac:dyDescent="0.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</row>
    <row r="603" spans="1:26" x14ac:dyDescent="0.2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</row>
    <row r="604" spans="1:26" x14ac:dyDescent="0.2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</row>
    <row r="605" spans="1:26" x14ac:dyDescent="0.2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</row>
    <row r="606" spans="1:26" x14ac:dyDescent="0.2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</row>
    <row r="607" spans="1:26" x14ac:dyDescent="0.2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</row>
    <row r="608" spans="1:26" x14ac:dyDescent="0.2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</row>
    <row r="609" spans="1:26" x14ac:dyDescent="0.2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</row>
    <row r="610" spans="1:26" x14ac:dyDescent="0.2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</row>
    <row r="611" spans="1:26" x14ac:dyDescent="0.2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</row>
    <row r="612" spans="1:26" x14ac:dyDescent="0.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</row>
    <row r="613" spans="1:26" x14ac:dyDescent="0.2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</row>
    <row r="614" spans="1:26" x14ac:dyDescent="0.2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</row>
    <row r="615" spans="1:26" x14ac:dyDescent="0.2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</row>
    <row r="616" spans="1:26" x14ac:dyDescent="0.2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</row>
    <row r="617" spans="1:26" x14ac:dyDescent="0.2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</row>
    <row r="618" spans="1:26" x14ac:dyDescent="0.2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</row>
    <row r="619" spans="1:26" x14ac:dyDescent="0.2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</row>
    <row r="620" spans="1:26" x14ac:dyDescent="0.2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</row>
    <row r="621" spans="1:26" x14ac:dyDescent="0.2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</row>
    <row r="622" spans="1:26" x14ac:dyDescent="0.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</row>
    <row r="623" spans="1:26" x14ac:dyDescent="0.2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</row>
    <row r="624" spans="1:26" x14ac:dyDescent="0.2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</row>
    <row r="625" spans="1:26" x14ac:dyDescent="0.2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</row>
    <row r="626" spans="1:26" x14ac:dyDescent="0.2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</row>
    <row r="627" spans="1:26" x14ac:dyDescent="0.2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</row>
    <row r="628" spans="1:26" x14ac:dyDescent="0.2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</row>
    <row r="629" spans="1:26" x14ac:dyDescent="0.2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</row>
    <row r="630" spans="1:26" x14ac:dyDescent="0.2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</row>
    <row r="631" spans="1:26" x14ac:dyDescent="0.2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</row>
    <row r="632" spans="1:26" x14ac:dyDescent="0.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</row>
    <row r="633" spans="1:26" x14ac:dyDescent="0.2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</row>
    <row r="634" spans="1:26" x14ac:dyDescent="0.2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</row>
    <row r="635" spans="1:26" x14ac:dyDescent="0.2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</row>
    <row r="636" spans="1:26" x14ac:dyDescent="0.2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</row>
    <row r="637" spans="1:26" x14ac:dyDescent="0.2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</row>
    <row r="638" spans="1:26" x14ac:dyDescent="0.2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</row>
    <row r="639" spans="1:26" x14ac:dyDescent="0.2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</row>
    <row r="640" spans="1:26" x14ac:dyDescent="0.2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</row>
    <row r="641" spans="1:26" x14ac:dyDescent="0.2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</row>
    <row r="642" spans="1:26" x14ac:dyDescent="0.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</row>
    <row r="643" spans="1:26" x14ac:dyDescent="0.2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</row>
    <row r="644" spans="1:26" x14ac:dyDescent="0.2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</row>
    <row r="645" spans="1:26" x14ac:dyDescent="0.2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</row>
    <row r="646" spans="1:26" x14ac:dyDescent="0.2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</row>
    <row r="647" spans="1:26" x14ac:dyDescent="0.2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</row>
    <row r="648" spans="1:26" x14ac:dyDescent="0.2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</row>
    <row r="649" spans="1:26" x14ac:dyDescent="0.2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</row>
    <row r="650" spans="1:26" x14ac:dyDescent="0.2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</row>
    <row r="651" spans="1:26" x14ac:dyDescent="0.2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</row>
    <row r="652" spans="1:26" x14ac:dyDescent="0.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</row>
    <row r="653" spans="1:26" x14ac:dyDescent="0.2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</row>
    <row r="654" spans="1:26" x14ac:dyDescent="0.2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</row>
    <row r="655" spans="1:26" x14ac:dyDescent="0.2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</row>
    <row r="656" spans="1:26" x14ac:dyDescent="0.2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</row>
    <row r="657" spans="1:26" x14ac:dyDescent="0.2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</row>
    <row r="658" spans="1:26" x14ac:dyDescent="0.2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</row>
    <row r="659" spans="1:26" x14ac:dyDescent="0.2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</row>
    <row r="660" spans="1:26" x14ac:dyDescent="0.2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</row>
    <row r="661" spans="1:26" x14ac:dyDescent="0.2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</row>
    <row r="662" spans="1:26" x14ac:dyDescent="0.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</row>
    <row r="663" spans="1:26" x14ac:dyDescent="0.2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</row>
    <row r="664" spans="1:26" x14ac:dyDescent="0.2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</row>
    <row r="665" spans="1:26" x14ac:dyDescent="0.2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</row>
    <row r="666" spans="1:26" x14ac:dyDescent="0.2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</row>
    <row r="667" spans="1:26" x14ac:dyDescent="0.2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</row>
    <row r="668" spans="1:26" x14ac:dyDescent="0.2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</row>
    <row r="669" spans="1:26" x14ac:dyDescent="0.2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</row>
    <row r="670" spans="1:26" x14ac:dyDescent="0.2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</row>
    <row r="671" spans="1:26" x14ac:dyDescent="0.2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</row>
    <row r="672" spans="1:26" x14ac:dyDescent="0.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</row>
    <row r="673" spans="1:26" x14ac:dyDescent="0.2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</row>
    <row r="674" spans="1:26" x14ac:dyDescent="0.2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</row>
    <row r="675" spans="1:26" x14ac:dyDescent="0.2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</row>
    <row r="676" spans="1:26" x14ac:dyDescent="0.2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</row>
    <row r="677" spans="1:26" x14ac:dyDescent="0.2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</row>
    <row r="678" spans="1:26" x14ac:dyDescent="0.2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</row>
    <row r="679" spans="1:26" x14ac:dyDescent="0.2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</row>
    <row r="680" spans="1:26" x14ac:dyDescent="0.2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</row>
    <row r="681" spans="1:26" x14ac:dyDescent="0.2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</row>
    <row r="682" spans="1:26" x14ac:dyDescent="0.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</row>
    <row r="683" spans="1:26" x14ac:dyDescent="0.2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</row>
    <row r="684" spans="1:26" x14ac:dyDescent="0.2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</row>
    <row r="685" spans="1:26" x14ac:dyDescent="0.2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</row>
    <row r="686" spans="1:26" x14ac:dyDescent="0.2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</row>
    <row r="687" spans="1:26" x14ac:dyDescent="0.2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</row>
    <row r="688" spans="1:26" x14ac:dyDescent="0.2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</row>
    <row r="689" spans="1:26" x14ac:dyDescent="0.2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</row>
    <row r="690" spans="1:26" x14ac:dyDescent="0.2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</row>
    <row r="691" spans="1:26" x14ac:dyDescent="0.2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</row>
    <row r="692" spans="1:26" x14ac:dyDescent="0.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</row>
    <row r="693" spans="1:26" x14ac:dyDescent="0.2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</row>
    <row r="694" spans="1:26" x14ac:dyDescent="0.2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</row>
    <row r="695" spans="1:26" x14ac:dyDescent="0.2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</row>
    <row r="696" spans="1:26" x14ac:dyDescent="0.2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</row>
    <row r="697" spans="1:26" x14ac:dyDescent="0.2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</row>
    <row r="698" spans="1:26" x14ac:dyDescent="0.2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</row>
    <row r="699" spans="1:26" x14ac:dyDescent="0.2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</row>
    <row r="700" spans="1:26" x14ac:dyDescent="0.2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</row>
    <row r="701" spans="1:26" x14ac:dyDescent="0.2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</row>
    <row r="702" spans="1:26" x14ac:dyDescent="0.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</row>
    <row r="703" spans="1:26" x14ac:dyDescent="0.2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</row>
    <row r="704" spans="1:26" x14ac:dyDescent="0.2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</row>
    <row r="705" spans="1:26" x14ac:dyDescent="0.2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</row>
    <row r="706" spans="1:26" x14ac:dyDescent="0.2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</row>
    <row r="707" spans="1:26" x14ac:dyDescent="0.2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</row>
    <row r="708" spans="1:26" x14ac:dyDescent="0.2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</row>
    <row r="709" spans="1:26" x14ac:dyDescent="0.2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</row>
    <row r="710" spans="1:26" x14ac:dyDescent="0.2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</row>
    <row r="711" spans="1:26" x14ac:dyDescent="0.2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</row>
    <row r="712" spans="1:26" x14ac:dyDescent="0.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</row>
    <row r="713" spans="1:26" x14ac:dyDescent="0.2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</row>
    <row r="714" spans="1:26" x14ac:dyDescent="0.2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</row>
    <row r="715" spans="1:26" x14ac:dyDescent="0.2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</row>
    <row r="716" spans="1:26" x14ac:dyDescent="0.2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</row>
    <row r="717" spans="1:26" x14ac:dyDescent="0.2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</row>
    <row r="718" spans="1:26" x14ac:dyDescent="0.2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</row>
    <row r="719" spans="1:26" x14ac:dyDescent="0.2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</row>
    <row r="720" spans="1:26" x14ac:dyDescent="0.2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</row>
    <row r="721" spans="1:26" x14ac:dyDescent="0.2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</row>
    <row r="722" spans="1:26" x14ac:dyDescent="0.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</row>
    <row r="723" spans="1:26" x14ac:dyDescent="0.2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</row>
    <row r="724" spans="1:26" x14ac:dyDescent="0.2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</row>
    <row r="725" spans="1:26" x14ac:dyDescent="0.2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</row>
    <row r="726" spans="1:26" x14ac:dyDescent="0.2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</row>
    <row r="727" spans="1:26" x14ac:dyDescent="0.2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</row>
    <row r="728" spans="1:26" x14ac:dyDescent="0.2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</row>
    <row r="729" spans="1:26" x14ac:dyDescent="0.2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</row>
    <row r="730" spans="1:26" x14ac:dyDescent="0.2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</row>
    <row r="731" spans="1:26" x14ac:dyDescent="0.2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</row>
    <row r="732" spans="1:26" x14ac:dyDescent="0.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</row>
    <row r="733" spans="1:26" x14ac:dyDescent="0.2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</row>
    <row r="734" spans="1:26" x14ac:dyDescent="0.2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</row>
    <row r="735" spans="1:26" x14ac:dyDescent="0.2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</row>
    <row r="736" spans="1:26" x14ac:dyDescent="0.2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</row>
    <row r="737" spans="1:26" x14ac:dyDescent="0.2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</row>
    <row r="738" spans="1:26" x14ac:dyDescent="0.2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</row>
    <row r="739" spans="1:26" x14ac:dyDescent="0.2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</row>
    <row r="740" spans="1:26" x14ac:dyDescent="0.2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</row>
    <row r="741" spans="1:26" x14ac:dyDescent="0.2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</row>
    <row r="742" spans="1:26" x14ac:dyDescent="0.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</row>
    <row r="743" spans="1:26" x14ac:dyDescent="0.2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</row>
    <row r="744" spans="1:26" x14ac:dyDescent="0.2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</row>
    <row r="745" spans="1:26" x14ac:dyDescent="0.2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</row>
    <row r="746" spans="1:26" x14ac:dyDescent="0.2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</row>
    <row r="747" spans="1:26" x14ac:dyDescent="0.2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</row>
    <row r="748" spans="1:26" x14ac:dyDescent="0.2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</row>
    <row r="749" spans="1:26" x14ac:dyDescent="0.2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</row>
    <row r="750" spans="1:26" x14ac:dyDescent="0.2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</row>
    <row r="751" spans="1:26" x14ac:dyDescent="0.2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</row>
    <row r="752" spans="1:26" x14ac:dyDescent="0.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</row>
    <row r="753" spans="1:26" x14ac:dyDescent="0.2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</row>
    <row r="754" spans="1:26" x14ac:dyDescent="0.2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</row>
    <row r="755" spans="1:26" x14ac:dyDescent="0.2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</row>
    <row r="756" spans="1:26" x14ac:dyDescent="0.2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</row>
    <row r="757" spans="1:26" x14ac:dyDescent="0.2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</row>
    <row r="758" spans="1:26" x14ac:dyDescent="0.2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</row>
    <row r="759" spans="1:26" x14ac:dyDescent="0.2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</row>
    <row r="760" spans="1:26" x14ac:dyDescent="0.2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</row>
    <row r="761" spans="1:26" x14ac:dyDescent="0.2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</row>
    <row r="762" spans="1:26" x14ac:dyDescent="0.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</row>
    <row r="763" spans="1:26" x14ac:dyDescent="0.2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</row>
    <row r="764" spans="1:26" x14ac:dyDescent="0.2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</row>
    <row r="765" spans="1:26" x14ac:dyDescent="0.2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</row>
    <row r="766" spans="1:26" x14ac:dyDescent="0.2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</row>
    <row r="767" spans="1:26" x14ac:dyDescent="0.2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</row>
    <row r="768" spans="1:26" x14ac:dyDescent="0.2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</row>
    <row r="769" spans="1:26" x14ac:dyDescent="0.2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</row>
    <row r="770" spans="1:26" x14ac:dyDescent="0.2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</row>
    <row r="771" spans="1:26" x14ac:dyDescent="0.2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</row>
    <row r="772" spans="1:26" x14ac:dyDescent="0.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</row>
    <row r="773" spans="1:26" x14ac:dyDescent="0.2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</row>
    <row r="774" spans="1:26" x14ac:dyDescent="0.2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</row>
    <row r="775" spans="1:26" x14ac:dyDescent="0.2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</row>
    <row r="776" spans="1:26" x14ac:dyDescent="0.2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</row>
    <row r="777" spans="1:26" x14ac:dyDescent="0.2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</row>
    <row r="778" spans="1:26" x14ac:dyDescent="0.2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</row>
    <row r="779" spans="1:26" x14ac:dyDescent="0.2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</row>
    <row r="780" spans="1:26" x14ac:dyDescent="0.2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</row>
    <row r="781" spans="1:26" x14ac:dyDescent="0.2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</row>
    <row r="782" spans="1:26" x14ac:dyDescent="0.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</row>
    <row r="783" spans="1:26" x14ac:dyDescent="0.2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</row>
    <row r="784" spans="1:26" x14ac:dyDescent="0.2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</row>
    <row r="785" spans="1:26" x14ac:dyDescent="0.2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</row>
    <row r="786" spans="1:26" x14ac:dyDescent="0.2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</row>
    <row r="787" spans="1:26" x14ac:dyDescent="0.2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</row>
    <row r="788" spans="1:26" x14ac:dyDescent="0.2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</row>
    <row r="789" spans="1:26" x14ac:dyDescent="0.2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6" x14ac:dyDescent="0.2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</row>
    <row r="791" spans="1:26" x14ac:dyDescent="0.2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</row>
    <row r="792" spans="1:26" x14ac:dyDescent="0.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</row>
    <row r="793" spans="1:26" x14ac:dyDescent="0.2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</row>
    <row r="794" spans="1:26" x14ac:dyDescent="0.2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</row>
    <row r="795" spans="1:26" x14ac:dyDescent="0.2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</row>
    <row r="796" spans="1:26" x14ac:dyDescent="0.2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</row>
    <row r="797" spans="1:26" x14ac:dyDescent="0.2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</row>
    <row r="798" spans="1:26" x14ac:dyDescent="0.2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</row>
    <row r="799" spans="1:26" x14ac:dyDescent="0.2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</row>
    <row r="800" spans="1:26" x14ac:dyDescent="0.2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</row>
    <row r="801" spans="1:26" x14ac:dyDescent="0.2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</row>
    <row r="802" spans="1:26" x14ac:dyDescent="0.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</row>
    <row r="803" spans="1:26" x14ac:dyDescent="0.2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</row>
    <row r="804" spans="1:26" x14ac:dyDescent="0.2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</row>
    <row r="805" spans="1:26" x14ac:dyDescent="0.2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6" x14ac:dyDescent="0.2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</row>
    <row r="807" spans="1:26" x14ac:dyDescent="0.2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</row>
    <row r="808" spans="1:26" x14ac:dyDescent="0.2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</row>
    <row r="809" spans="1:26" x14ac:dyDescent="0.2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</row>
    <row r="810" spans="1:26" x14ac:dyDescent="0.2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</row>
    <row r="811" spans="1:26" x14ac:dyDescent="0.2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</row>
    <row r="812" spans="1:26" x14ac:dyDescent="0.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</row>
    <row r="813" spans="1:26" x14ac:dyDescent="0.2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</row>
    <row r="814" spans="1:26" x14ac:dyDescent="0.2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</row>
    <row r="815" spans="1:26" x14ac:dyDescent="0.2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</row>
    <row r="816" spans="1:26" x14ac:dyDescent="0.2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</row>
    <row r="817" spans="1:26" x14ac:dyDescent="0.2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</row>
    <row r="818" spans="1:26" x14ac:dyDescent="0.2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</row>
    <row r="819" spans="1:26" x14ac:dyDescent="0.2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</row>
    <row r="820" spans="1:26" x14ac:dyDescent="0.2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</row>
    <row r="821" spans="1:26" x14ac:dyDescent="0.2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6" x14ac:dyDescent="0.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</row>
    <row r="823" spans="1:26" x14ac:dyDescent="0.2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</row>
    <row r="824" spans="1:26" x14ac:dyDescent="0.2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</row>
    <row r="825" spans="1:26" x14ac:dyDescent="0.2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</row>
    <row r="826" spans="1:26" x14ac:dyDescent="0.2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</row>
    <row r="827" spans="1:26" x14ac:dyDescent="0.2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</row>
    <row r="828" spans="1:26" x14ac:dyDescent="0.2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</row>
    <row r="829" spans="1:26" x14ac:dyDescent="0.2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</row>
    <row r="830" spans="1:26" x14ac:dyDescent="0.2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</row>
    <row r="831" spans="1:26" x14ac:dyDescent="0.2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</row>
    <row r="832" spans="1:26" x14ac:dyDescent="0.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</row>
    <row r="833" spans="1:26" x14ac:dyDescent="0.2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</row>
    <row r="834" spans="1:26" x14ac:dyDescent="0.2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</row>
    <row r="835" spans="1:26" x14ac:dyDescent="0.2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</row>
    <row r="836" spans="1:26" x14ac:dyDescent="0.2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</row>
    <row r="837" spans="1:26" x14ac:dyDescent="0.2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6" x14ac:dyDescent="0.2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</row>
    <row r="839" spans="1:26" x14ac:dyDescent="0.2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</row>
    <row r="840" spans="1:26" x14ac:dyDescent="0.2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</row>
    <row r="841" spans="1:26" x14ac:dyDescent="0.2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</row>
    <row r="842" spans="1:26" x14ac:dyDescent="0.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</row>
    <row r="843" spans="1:26" x14ac:dyDescent="0.2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</row>
    <row r="844" spans="1:26" x14ac:dyDescent="0.2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</row>
    <row r="845" spans="1:26" x14ac:dyDescent="0.2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</row>
    <row r="846" spans="1:26" x14ac:dyDescent="0.2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</row>
    <row r="847" spans="1:26" x14ac:dyDescent="0.2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</row>
    <row r="848" spans="1:26" x14ac:dyDescent="0.2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</row>
    <row r="849" spans="1:26" x14ac:dyDescent="0.2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</row>
    <row r="850" spans="1:26" x14ac:dyDescent="0.2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</row>
    <row r="851" spans="1:26" x14ac:dyDescent="0.2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</row>
    <row r="852" spans="1:26" x14ac:dyDescent="0.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</row>
    <row r="853" spans="1:26" x14ac:dyDescent="0.2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6" x14ac:dyDescent="0.2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</row>
    <row r="855" spans="1:26" x14ac:dyDescent="0.2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</row>
    <row r="856" spans="1:26" x14ac:dyDescent="0.2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</row>
    <row r="857" spans="1:26" x14ac:dyDescent="0.2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</row>
    <row r="858" spans="1:26" x14ac:dyDescent="0.2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</row>
    <row r="859" spans="1:26" x14ac:dyDescent="0.2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</row>
    <row r="860" spans="1:26" x14ac:dyDescent="0.2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</row>
    <row r="861" spans="1:26" x14ac:dyDescent="0.2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</row>
    <row r="862" spans="1:26" x14ac:dyDescent="0.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</row>
    <row r="863" spans="1:26" x14ac:dyDescent="0.2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</row>
    <row r="864" spans="1:26" x14ac:dyDescent="0.2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</row>
    <row r="865" spans="1:26" x14ac:dyDescent="0.2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</row>
    <row r="866" spans="1:26" x14ac:dyDescent="0.2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</row>
    <row r="867" spans="1:26" x14ac:dyDescent="0.2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</row>
    <row r="868" spans="1:26" x14ac:dyDescent="0.2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</row>
    <row r="869" spans="1:26" x14ac:dyDescent="0.2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6" x14ac:dyDescent="0.2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</row>
    <row r="871" spans="1:26" x14ac:dyDescent="0.2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</row>
    <row r="872" spans="1:26" x14ac:dyDescent="0.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</row>
    <row r="873" spans="1:26" x14ac:dyDescent="0.2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</row>
    <row r="874" spans="1:26" x14ac:dyDescent="0.2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</row>
    <row r="875" spans="1:26" x14ac:dyDescent="0.2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</row>
    <row r="876" spans="1:26" x14ac:dyDescent="0.2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</row>
    <row r="877" spans="1:26" x14ac:dyDescent="0.2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</row>
    <row r="878" spans="1:26" x14ac:dyDescent="0.2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</row>
    <row r="879" spans="1:26" x14ac:dyDescent="0.2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</row>
    <row r="880" spans="1:26" x14ac:dyDescent="0.2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</row>
    <row r="881" spans="1:26" x14ac:dyDescent="0.2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</row>
    <row r="882" spans="1:26" x14ac:dyDescent="0.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</row>
    <row r="883" spans="1:26" x14ac:dyDescent="0.2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</row>
    <row r="884" spans="1:26" x14ac:dyDescent="0.2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</row>
    <row r="885" spans="1:26" x14ac:dyDescent="0.2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6" x14ac:dyDescent="0.2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</row>
    <row r="887" spans="1:26" x14ac:dyDescent="0.2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</row>
    <row r="888" spans="1:26" x14ac:dyDescent="0.2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</row>
    <row r="889" spans="1:26" x14ac:dyDescent="0.2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</row>
    <row r="890" spans="1:26" x14ac:dyDescent="0.2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</row>
    <row r="891" spans="1:26" x14ac:dyDescent="0.2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</row>
    <row r="892" spans="1:26" x14ac:dyDescent="0.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</row>
    <row r="893" spans="1:26" x14ac:dyDescent="0.2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</row>
    <row r="894" spans="1:26" x14ac:dyDescent="0.2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</row>
    <row r="895" spans="1:26" x14ac:dyDescent="0.2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</row>
    <row r="896" spans="1:26" x14ac:dyDescent="0.2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</row>
    <row r="897" spans="1:26" x14ac:dyDescent="0.2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</row>
    <row r="898" spans="1:26" x14ac:dyDescent="0.2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</row>
    <row r="899" spans="1:26" x14ac:dyDescent="0.2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</row>
    <row r="900" spans="1:26" x14ac:dyDescent="0.2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</row>
    <row r="901" spans="1:26" x14ac:dyDescent="0.2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6" x14ac:dyDescent="0.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</row>
    <row r="903" spans="1:26" x14ac:dyDescent="0.2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</row>
    <row r="904" spans="1:26" x14ac:dyDescent="0.2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</row>
    <row r="905" spans="1:26" x14ac:dyDescent="0.2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</row>
    <row r="906" spans="1:26" x14ac:dyDescent="0.2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</row>
    <row r="907" spans="1:26" x14ac:dyDescent="0.2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</row>
    <row r="908" spans="1:26" x14ac:dyDescent="0.2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</row>
    <row r="909" spans="1:26" x14ac:dyDescent="0.2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</row>
    <row r="910" spans="1:26" x14ac:dyDescent="0.2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</row>
    <row r="911" spans="1:26" x14ac:dyDescent="0.2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</row>
    <row r="912" spans="1:26" x14ac:dyDescent="0.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</row>
    <row r="913" spans="1:26" x14ac:dyDescent="0.2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</row>
    <row r="914" spans="1:26" x14ac:dyDescent="0.2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</row>
    <row r="915" spans="1:26" x14ac:dyDescent="0.2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</row>
    <row r="916" spans="1:26" x14ac:dyDescent="0.2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</row>
    <row r="917" spans="1:26" x14ac:dyDescent="0.2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6" x14ac:dyDescent="0.2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</row>
    <row r="919" spans="1:26" x14ac:dyDescent="0.2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</row>
    <row r="920" spans="1:26" x14ac:dyDescent="0.2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</row>
    <row r="921" spans="1:26" x14ac:dyDescent="0.2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</row>
    <row r="922" spans="1:26" x14ac:dyDescent="0.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</row>
    <row r="923" spans="1:26" x14ac:dyDescent="0.2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</row>
    <row r="924" spans="1:26" x14ac:dyDescent="0.2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</row>
    <row r="925" spans="1:26" x14ac:dyDescent="0.2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</row>
    <row r="926" spans="1:26" x14ac:dyDescent="0.2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</row>
    <row r="927" spans="1:26" x14ac:dyDescent="0.2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</row>
    <row r="928" spans="1:26" x14ac:dyDescent="0.2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</row>
    <row r="929" spans="1:26" x14ac:dyDescent="0.2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</row>
    <row r="930" spans="1:26" x14ac:dyDescent="0.2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</row>
    <row r="931" spans="1:26" x14ac:dyDescent="0.2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</row>
    <row r="932" spans="1:26" x14ac:dyDescent="0.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</row>
    <row r="933" spans="1:26" x14ac:dyDescent="0.2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</row>
    <row r="934" spans="1:26" x14ac:dyDescent="0.2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</row>
    <row r="935" spans="1:26" x14ac:dyDescent="0.2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</row>
    <row r="936" spans="1:26" x14ac:dyDescent="0.2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</row>
    <row r="937" spans="1:26" x14ac:dyDescent="0.2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</row>
    <row r="938" spans="1:26" x14ac:dyDescent="0.2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</row>
    <row r="939" spans="1:26" x14ac:dyDescent="0.2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</row>
    <row r="940" spans="1:26" x14ac:dyDescent="0.2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</row>
    <row r="941" spans="1:26" x14ac:dyDescent="0.2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</row>
    <row r="942" spans="1:26" x14ac:dyDescent="0.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</row>
    <row r="943" spans="1:26" x14ac:dyDescent="0.2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</row>
    <row r="944" spans="1:26" x14ac:dyDescent="0.2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</row>
    <row r="945" spans="1:26" x14ac:dyDescent="0.2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</row>
    <row r="946" spans="1:26" x14ac:dyDescent="0.2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</row>
    <row r="947" spans="1:26" x14ac:dyDescent="0.2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</row>
    <row r="948" spans="1:26" x14ac:dyDescent="0.2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</row>
    <row r="949" spans="1:26" x14ac:dyDescent="0.2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6" x14ac:dyDescent="0.2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</row>
    <row r="951" spans="1:26" x14ac:dyDescent="0.2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</row>
    <row r="952" spans="1:26" x14ac:dyDescent="0.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</row>
    <row r="953" spans="1:26" x14ac:dyDescent="0.2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</row>
    <row r="954" spans="1:26" x14ac:dyDescent="0.2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</row>
    <row r="955" spans="1:26" x14ac:dyDescent="0.2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</row>
    <row r="956" spans="1:26" x14ac:dyDescent="0.2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</row>
    <row r="957" spans="1:26" x14ac:dyDescent="0.2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</row>
    <row r="958" spans="1:26" x14ac:dyDescent="0.2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</row>
    <row r="959" spans="1:26" x14ac:dyDescent="0.2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</row>
    <row r="960" spans="1:26" x14ac:dyDescent="0.2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</row>
    <row r="961" spans="1:26" x14ac:dyDescent="0.2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</row>
    <row r="962" spans="1:26" x14ac:dyDescent="0.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</row>
    <row r="963" spans="1:26" x14ac:dyDescent="0.2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</row>
    <row r="964" spans="1:26" x14ac:dyDescent="0.2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</row>
    <row r="965" spans="1:26" x14ac:dyDescent="0.2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6" x14ac:dyDescent="0.2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</row>
    <row r="967" spans="1:26" x14ac:dyDescent="0.2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</row>
    <row r="968" spans="1:26" x14ac:dyDescent="0.2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</row>
    <row r="969" spans="1:26" x14ac:dyDescent="0.2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</row>
    <row r="970" spans="1:26" x14ac:dyDescent="0.2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</row>
    <row r="971" spans="1:26" x14ac:dyDescent="0.2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</row>
    <row r="972" spans="1:26" x14ac:dyDescent="0.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</row>
    <row r="973" spans="1:26" x14ac:dyDescent="0.2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</row>
    <row r="974" spans="1:26" x14ac:dyDescent="0.2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</row>
    <row r="975" spans="1:26" x14ac:dyDescent="0.2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</row>
    <row r="976" spans="1:26" x14ac:dyDescent="0.2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</row>
    <row r="977" spans="1:26" x14ac:dyDescent="0.2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</row>
    <row r="978" spans="1:26" x14ac:dyDescent="0.2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</row>
    <row r="979" spans="1:26" x14ac:dyDescent="0.2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</row>
    <row r="980" spans="1:26" x14ac:dyDescent="0.2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</row>
    <row r="981" spans="1:26" x14ac:dyDescent="0.2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6" x14ac:dyDescent="0.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</row>
    <row r="983" spans="1:26" x14ac:dyDescent="0.2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</row>
    <row r="984" spans="1:26" x14ac:dyDescent="0.2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</row>
    <row r="985" spans="1:26" x14ac:dyDescent="0.2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</row>
    <row r="986" spans="1:26" x14ac:dyDescent="0.2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</row>
    <row r="987" spans="1:26" x14ac:dyDescent="0.2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</row>
    <row r="988" spans="1:26" x14ac:dyDescent="0.2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</row>
    <row r="989" spans="1:26" x14ac:dyDescent="0.2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</row>
    <row r="990" spans="1:26" x14ac:dyDescent="0.2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</row>
    <row r="991" spans="1:26" x14ac:dyDescent="0.2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</row>
    <row r="992" spans="1:26" x14ac:dyDescent="0.2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</row>
    <row r="993" spans="1:26" x14ac:dyDescent="0.2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</row>
    <row r="994" spans="1:26" x14ac:dyDescent="0.2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</row>
    <row r="995" spans="1:26" x14ac:dyDescent="0.2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</row>
    <row r="996" spans="1:26" x14ac:dyDescent="0.2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</row>
    <row r="997" spans="1:26" x14ac:dyDescent="0.2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6" x14ac:dyDescent="0.2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</row>
    <row r="999" spans="1:26" x14ac:dyDescent="0.2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</row>
    <row r="1000" spans="1:26" x14ac:dyDescent="0.2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</row>
    <row r="1001" spans="1:26" x14ac:dyDescent="0.2">
      <c r="A1001" s="92"/>
      <c r="B1001" s="92"/>
      <c r="C1001" s="92"/>
      <c r="D1001" s="92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</row>
    <row r="1002" spans="1:26" x14ac:dyDescent="0.2">
      <c r="A1002" s="92"/>
      <c r="B1002" s="92"/>
      <c r="C1002" s="92"/>
      <c r="D1002" s="92"/>
      <c r="E1002" s="92"/>
      <c r="F1002" s="92"/>
      <c r="G1002" s="92"/>
      <c r="H1002" s="92"/>
      <c r="I1002" s="92"/>
      <c r="J1002" s="92"/>
      <c r="K1002" s="92"/>
      <c r="L1002" s="92"/>
      <c r="M1002" s="92"/>
      <c r="N1002" s="92"/>
      <c r="O1002" s="92"/>
      <c r="P1002" s="92"/>
      <c r="Q1002" s="92"/>
      <c r="R1002" s="92"/>
      <c r="S1002" s="92"/>
      <c r="T1002" s="92"/>
      <c r="U1002" s="92"/>
      <c r="V1002" s="92"/>
      <c r="W1002" s="92"/>
      <c r="X1002" s="92"/>
      <c r="Y1002" s="92"/>
      <c r="Z1002" s="92"/>
    </row>
    <row r="1003" spans="1:26" x14ac:dyDescent="0.2">
      <c r="A1003" s="92"/>
      <c r="B1003" s="92"/>
      <c r="C1003" s="92"/>
      <c r="D1003" s="92"/>
      <c r="E1003" s="92"/>
      <c r="F1003" s="92"/>
      <c r="G1003" s="92"/>
      <c r="H1003" s="92"/>
      <c r="I1003" s="92"/>
      <c r="J1003" s="92"/>
      <c r="K1003" s="92"/>
      <c r="L1003" s="92"/>
      <c r="M1003" s="92"/>
      <c r="N1003" s="92"/>
      <c r="O1003" s="92"/>
      <c r="P1003" s="92"/>
      <c r="Q1003" s="92"/>
      <c r="R1003" s="92"/>
      <c r="S1003" s="92"/>
      <c r="T1003" s="92"/>
      <c r="U1003" s="92"/>
      <c r="V1003" s="92"/>
      <c r="W1003" s="92"/>
      <c r="X1003" s="92"/>
      <c r="Y1003" s="92"/>
      <c r="Z1003" s="92"/>
    </row>
    <row r="1004" spans="1:26" x14ac:dyDescent="0.2">
      <c r="A1004" s="92"/>
      <c r="B1004" s="92"/>
      <c r="C1004" s="92"/>
      <c r="D1004" s="92"/>
      <c r="E1004" s="92"/>
      <c r="F1004" s="92"/>
      <c r="G1004" s="92"/>
      <c r="H1004" s="92"/>
      <c r="I1004" s="92"/>
      <c r="J1004" s="92"/>
      <c r="K1004" s="92"/>
      <c r="L1004" s="92"/>
      <c r="M1004" s="92"/>
      <c r="N1004" s="92"/>
      <c r="O1004" s="92"/>
      <c r="P1004" s="92"/>
      <c r="Q1004" s="92"/>
      <c r="R1004" s="92"/>
      <c r="S1004" s="92"/>
      <c r="T1004" s="92"/>
      <c r="U1004" s="92"/>
      <c r="V1004" s="92"/>
      <c r="W1004" s="92"/>
      <c r="X1004" s="92"/>
      <c r="Y1004" s="92"/>
      <c r="Z1004" s="92"/>
    </row>
    <row r="1005" spans="1:26" x14ac:dyDescent="0.2">
      <c r="A1005" s="92"/>
      <c r="B1005" s="92"/>
      <c r="C1005" s="92"/>
      <c r="D1005" s="92"/>
      <c r="E1005" s="92"/>
      <c r="F1005" s="92"/>
      <c r="G1005" s="92"/>
      <c r="H1005" s="92"/>
      <c r="I1005" s="92"/>
      <c r="J1005" s="92"/>
      <c r="K1005" s="92"/>
      <c r="L1005" s="92"/>
      <c r="M1005" s="92"/>
      <c r="N1005" s="92"/>
      <c r="O1005" s="92"/>
      <c r="P1005" s="92"/>
      <c r="Q1005" s="92"/>
      <c r="R1005" s="92"/>
      <c r="S1005" s="92"/>
      <c r="T1005" s="92"/>
      <c r="U1005" s="92"/>
      <c r="V1005" s="92"/>
      <c r="W1005" s="92"/>
      <c r="X1005" s="92"/>
      <c r="Y1005" s="92"/>
      <c r="Z1005" s="92"/>
    </row>
    <row r="1006" spans="1:26" x14ac:dyDescent="0.2">
      <c r="A1006" s="92"/>
      <c r="B1006" s="92"/>
      <c r="C1006" s="92"/>
      <c r="D1006" s="92"/>
      <c r="E1006" s="92"/>
      <c r="F1006" s="92"/>
      <c r="G1006" s="92"/>
      <c r="H1006" s="92"/>
      <c r="I1006" s="92"/>
      <c r="J1006" s="92"/>
      <c r="K1006" s="92"/>
      <c r="L1006" s="92"/>
      <c r="M1006" s="92"/>
      <c r="N1006" s="92"/>
      <c r="O1006" s="92"/>
      <c r="P1006" s="92"/>
      <c r="Q1006" s="92"/>
      <c r="R1006" s="92"/>
      <c r="S1006" s="92"/>
      <c r="T1006" s="92"/>
      <c r="U1006" s="92"/>
      <c r="V1006" s="92"/>
      <c r="W1006" s="92"/>
      <c r="X1006" s="92"/>
      <c r="Y1006" s="92"/>
      <c r="Z1006" s="92"/>
    </row>
    <row r="1007" spans="1:26" x14ac:dyDescent="0.2">
      <c r="A1007" s="92"/>
      <c r="B1007" s="92"/>
      <c r="C1007" s="92"/>
      <c r="D1007" s="92"/>
      <c r="E1007" s="92"/>
      <c r="F1007" s="92"/>
      <c r="G1007" s="92"/>
      <c r="H1007" s="92"/>
      <c r="I1007" s="92"/>
      <c r="J1007" s="92"/>
      <c r="K1007" s="92"/>
      <c r="L1007" s="92"/>
      <c r="M1007" s="92"/>
      <c r="N1007" s="92"/>
      <c r="O1007" s="92"/>
      <c r="P1007" s="92"/>
      <c r="Q1007" s="92"/>
      <c r="R1007" s="92"/>
      <c r="S1007" s="92"/>
      <c r="T1007" s="92"/>
      <c r="U1007" s="92"/>
      <c r="V1007" s="92"/>
      <c r="W1007" s="92"/>
      <c r="X1007" s="92"/>
      <c r="Y1007" s="92"/>
      <c r="Z1007" s="92"/>
    </row>
    <row r="1008" spans="1:26" x14ac:dyDescent="0.2">
      <c r="A1008" s="92"/>
      <c r="B1008" s="92"/>
      <c r="C1008" s="92"/>
      <c r="D1008" s="92"/>
      <c r="E1008" s="92"/>
      <c r="F1008" s="92"/>
      <c r="G1008" s="92"/>
      <c r="H1008" s="92"/>
      <c r="I1008" s="92"/>
      <c r="J1008" s="92"/>
      <c r="K1008" s="92"/>
      <c r="L1008" s="92"/>
      <c r="M1008" s="92"/>
      <c r="N1008" s="92"/>
      <c r="O1008" s="92"/>
      <c r="P1008" s="92"/>
      <c r="Q1008" s="92"/>
      <c r="R1008" s="92"/>
      <c r="S1008" s="92"/>
      <c r="T1008" s="92"/>
      <c r="U1008" s="92"/>
      <c r="V1008" s="92"/>
      <c r="W1008" s="92"/>
      <c r="X1008" s="92"/>
      <c r="Y1008" s="92"/>
      <c r="Z1008" s="92"/>
    </row>
    <row r="1009" spans="1:26" x14ac:dyDescent="0.2">
      <c r="A1009" s="92"/>
      <c r="B1009" s="92"/>
      <c r="C1009" s="92"/>
      <c r="D1009" s="92"/>
      <c r="E1009" s="92"/>
      <c r="F1009" s="92"/>
      <c r="G1009" s="92"/>
      <c r="H1009" s="92"/>
      <c r="I1009" s="92"/>
      <c r="J1009" s="92"/>
      <c r="K1009" s="92"/>
      <c r="L1009" s="92"/>
      <c r="M1009" s="92"/>
      <c r="N1009" s="92"/>
      <c r="O1009" s="92"/>
      <c r="P1009" s="92"/>
      <c r="Q1009" s="92"/>
      <c r="R1009" s="92"/>
      <c r="S1009" s="92"/>
      <c r="T1009" s="92"/>
      <c r="U1009" s="92"/>
      <c r="V1009" s="92"/>
      <c r="W1009" s="92"/>
      <c r="X1009" s="92"/>
      <c r="Y1009" s="92"/>
      <c r="Z1009" s="92"/>
    </row>
  </sheetData>
  <mergeCells count="5">
    <mergeCell ref="A2:B2"/>
    <mergeCell ref="A4:B4"/>
    <mergeCell ref="A5:B5"/>
    <mergeCell ref="A20:B20"/>
    <mergeCell ref="A21:B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77"/>
  <sheetViews>
    <sheetView workbookViewId="0"/>
  </sheetViews>
  <sheetFormatPr baseColWidth="10" defaultColWidth="14.5" defaultRowHeight="15" customHeight="1" x14ac:dyDescent="0.2"/>
  <cols>
    <col min="2" max="2" width="46.6640625" customWidth="1"/>
    <col min="8" max="8" width="10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4" t="s">
        <v>7</v>
      </c>
      <c r="J1" s="4" t="s">
        <v>8</v>
      </c>
      <c r="K1" s="2"/>
      <c r="L1" s="2" t="s">
        <v>89</v>
      </c>
    </row>
    <row r="2" spans="1:12" x14ac:dyDescent="0.2">
      <c r="A2" s="5" t="s">
        <v>10</v>
      </c>
      <c r="B2" s="5" t="s">
        <v>11</v>
      </c>
      <c r="C2" s="5" t="s">
        <v>12</v>
      </c>
      <c r="D2" s="6">
        <v>9</v>
      </c>
      <c r="E2" s="6">
        <v>8.9</v>
      </c>
      <c r="F2" s="7">
        <v>44166</v>
      </c>
      <c r="G2" s="17">
        <v>44166</v>
      </c>
      <c r="H2" s="3"/>
      <c r="I2" s="8" t="b">
        <v>1</v>
      </c>
      <c r="J2" s="8" t="b">
        <v>1</v>
      </c>
      <c r="K2" s="3"/>
      <c r="L2" s="3" t="b">
        <v>1</v>
      </c>
    </row>
    <row r="3" spans="1:12" x14ac:dyDescent="0.2">
      <c r="A3" s="5" t="s">
        <v>10</v>
      </c>
      <c r="B3" s="5" t="s">
        <v>11</v>
      </c>
      <c r="C3" s="5" t="s">
        <v>13</v>
      </c>
      <c r="D3" s="6">
        <v>27.3</v>
      </c>
      <c r="E3" s="6">
        <v>27.4</v>
      </c>
      <c r="F3" s="7">
        <v>44166</v>
      </c>
      <c r="G3" s="17">
        <v>44166</v>
      </c>
      <c r="H3" s="3"/>
      <c r="I3" s="8" t="b">
        <v>1</v>
      </c>
      <c r="J3" s="8" t="b">
        <v>1</v>
      </c>
      <c r="K3" s="3"/>
      <c r="L3" s="3" t="b">
        <v>1</v>
      </c>
    </row>
    <row r="4" spans="1:12" x14ac:dyDescent="0.2">
      <c r="A4" s="5" t="s">
        <v>10</v>
      </c>
      <c r="B4" s="5" t="s">
        <v>11</v>
      </c>
      <c r="C4" s="5" t="s">
        <v>14</v>
      </c>
      <c r="D4" s="6">
        <v>9</v>
      </c>
      <c r="E4" s="6">
        <v>8.6</v>
      </c>
      <c r="F4" s="7">
        <v>44166</v>
      </c>
      <c r="G4" s="17">
        <v>44166</v>
      </c>
      <c r="H4" s="3"/>
      <c r="I4" s="8" t="b">
        <v>1</v>
      </c>
      <c r="J4" s="8" t="b">
        <v>1</v>
      </c>
      <c r="K4" s="3"/>
      <c r="L4" s="3" t="b">
        <v>1</v>
      </c>
    </row>
    <row r="5" spans="1:12" x14ac:dyDescent="0.2">
      <c r="A5" s="5" t="s">
        <v>10</v>
      </c>
      <c r="B5" s="5" t="s">
        <v>11</v>
      </c>
      <c r="C5" s="5" t="s">
        <v>15</v>
      </c>
      <c r="D5" s="6">
        <v>22.5</v>
      </c>
      <c r="E5" s="6">
        <v>22.5</v>
      </c>
      <c r="F5" s="7">
        <v>44166</v>
      </c>
      <c r="G5" s="17">
        <v>44166</v>
      </c>
      <c r="H5" s="3"/>
      <c r="I5" s="8" t="b">
        <v>1</v>
      </c>
      <c r="J5" s="8" t="b">
        <v>1</v>
      </c>
      <c r="K5" s="3"/>
      <c r="L5" s="3" t="b">
        <v>1</v>
      </c>
    </row>
    <row r="6" spans="1:12" x14ac:dyDescent="0.2">
      <c r="A6" s="5" t="s">
        <v>10</v>
      </c>
      <c r="B6" s="5" t="s">
        <v>11</v>
      </c>
      <c r="C6" s="95" t="s">
        <v>16</v>
      </c>
      <c r="D6" s="6">
        <v>34.5</v>
      </c>
      <c r="E6" s="6">
        <v>20</v>
      </c>
      <c r="F6" s="7">
        <v>44166</v>
      </c>
      <c r="G6" s="17">
        <v>44166</v>
      </c>
      <c r="H6" s="3"/>
      <c r="I6" s="109" t="b">
        <v>1</v>
      </c>
      <c r="J6" s="109" t="b">
        <v>0</v>
      </c>
      <c r="K6" s="3"/>
      <c r="L6" s="3" t="b">
        <v>1</v>
      </c>
    </row>
    <row r="7" spans="1:12" x14ac:dyDescent="0.2">
      <c r="A7" s="5" t="s">
        <v>10</v>
      </c>
      <c r="B7" s="5" t="s">
        <v>11</v>
      </c>
      <c r="C7" s="95" t="s">
        <v>16</v>
      </c>
      <c r="D7" s="6">
        <v>34.5</v>
      </c>
      <c r="E7" s="6">
        <v>10</v>
      </c>
      <c r="F7" s="7">
        <v>44896</v>
      </c>
      <c r="G7" s="17">
        <v>44166</v>
      </c>
      <c r="H7" s="3"/>
      <c r="I7" s="110"/>
      <c r="J7" s="110"/>
      <c r="K7" s="3"/>
      <c r="L7" s="3"/>
    </row>
    <row r="8" spans="1:12" x14ac:dyDescent="0.2">
      <c r="A8" s="5" t="s">
        <v>10</v>
      </c>
      <c r="B8" s="5" t="s">
        <v>11</v>
      </c>
      <c r="C8" s="5" t="s">
        <v>17</v>
      </c>
      <c r="D8" s="6">
        <v>1.8</v>
      </c>
      <c r="E8" s="6">
        <v>1.8</v>
      </c>
      <c r="F8" s="7">
        <v>44166</v>
      </c>
      <c r="G8" s="17">
        <v>44166</v>
      </c>
      <c r="H8" s="3"/>
      <c r="I8" s="8" t="b">
        <v>1</v>
      </c>
      <c r="J8" s="8" t="b">
        <v>1</v>
      </c>
      <c r="K8" s="3"/>
      <c r="L8" s="3" t="b">
        <v>1</v>
      </c>
    </row>
    <row r="9" spans="1:12" x14ac:dyDescent="0.2">
      <c r="A9" s="5" t="s">
        <v>10</v>
      </c>
      <c r="B9" s="5" t="s">
        <v>11</v>
      </c>
      <c r="C9" s="95" t="s">
        <v>18</v>
      </c>
      <c r="D9" s="6">
        <v>180</v>
      </c>
      <c r="E9" s="6">
        <v>90</v>
      </c>
      <c r="F9" s="7">
        <v>44166</v>
      </c>
      <c r="G9" s="17">
        <v>44166</v>
      </c>
      <c r="H9" s="3"/>
      <c r="I9" s="109" t="b">
        <v>0</v>
      </c>
      <c r="J9" s="109" t="b">
        <v>1</v>
      </c>
      <c r="K9" s="3"/>
      <c r="L9" s="3" t="b">
        <v>1</v>
      </c>
    </row>
    <row r="10" spans="1:12" x14ac:dyDescent="0.2">
      <c r="A10" s="5" t="s">
        <v>10</v>
      </c>
      <c r="B10" s="5" t="s">
        <v>11</v>
      </c>
      <c r="C10" s="95" t="s">
        <v>18</v>
      </c>
      <c r="D10" s="6">
        <v>180</v>
      </c>
      <c r="E10" s="6">
        <v>90</v>
      </c>
      <c r="F10" s="7">
        <v>44166</v>
      </c>
      <c r="G10" s="17">
        <v>44904</v>
      </c>
      <c r="H10" s="3"/>
      <c r="I10" s="110"/>
      <c r="J10" s="110"/>
      <c r="K10" s="3"/>
      <c r="L10" s="3"/>
    </row>
    <row r="11" spans="1:12" x14ac:dyDescent="0.2">
      <c r="A11" s="5" t="s">
        <v>10</v>
      </c>
      <c r="B11" s="5" t="s">
        <v>11</v>
      </c>
      <c r="C11" s="5" t="s">
        <v>19</v>
      </c>
      <c r="D11" s="6">
        <v>1.5</v>
      </c>
      <c r="E11" s="6">
        <v>1.5</v>
      </c>
      <c r="F11" s="7">
        <v>44166</v>
      </c>
      <c r="G11" s="17">
        <v>44902</v>
      </c>
      <c r="H11" s="3"/>
      <c r="I11" s="8" t="b">
        <v>0</v>
      </c>
      <c r="J11" s="8" t="b">
        <v>1</v>
      </c>
      <c r="K11" s="3"/>
      <c r="L11" s="3" t="b">
        <v>0</v>
      </c>
    </row>
    <row r="12" spans="1:12" x14ac:dyDescent="0.2">
      <c r="A12" s="15" t="s">
        <v>20</v>
      </c>
      <c r="B12" s="3" t="s">
        <v>21</v>
      </c>
      <c r="C12" s="15" t="s">
        <v>22</v>
      </c>
      <c r="D12" s="16">
        <v>400</v>
      </c>
      <c r="E12" s="16">
        <v>400</v>
      </c>
      <c r="F12" s="17">
        <v>44183</v>
      </c>
      <c r="G12" s="17">
        <v>44183</v>
      </c>
      <c r="H12" s="3"/>
      <c r="I12" s="8" t="b">
        <v>1</v>
      </c>
      <c r="J12" s="8" t="b">
        <v>1</v>
      </c>
      <c r="K12" s="3"/>
      <c r="L12" s="3" t="b">
        <v>1</v>
      </c>
    </row>
    <row r="13" spans="1:12" x14ac:dyDescent="0.2">
      <c r="A13" s="15" t="s">
        <v>20</v>
      </c>
      <c r="B13" s="3" t="s">
        <v>21</v>
      </c>
      <c r="C13" s="15" t="s">
        <v>23</v>
      </c>
      <c r="D13" s="16">
        <v>400</v>
      </c>
      <c r="E13" s="16">
        <v>400</v>
      </c>
      <c r="F13" s="17">
        <v>44183</v>
      </c>
      <c r="G13" s="17">
        <v>44183</v>
      </c>
      <c r="H13" s="3"/>
      <c r="I13" s="8" t="b">
        <v>1</v>
      </c>
      <c r="J13" s="8" t="b">
        <v>1</v>
      </c>
      <c r="K13" s="3"/>
      <c r="L13" s="3" t="b">
        <v>1</v>
      </c>
    </row>
    <row r="14" spans="1:12" x14ac:dyDescent="0.2">
      <c r="A14" s="5" t="s">
        <v>24</v>
      </c>
      <c r="B14" s="5" t="s">
        <v>90</v>
      </c>
      <c r="C14" s="5" t="s">
        <v>91</v>
      </c>
      <c r="D14" s="6">
        <v>600</v>
      </c>
      <c r="E14" s="6">
        <v>600</v>
      </c>
      <c r="F14" s="7">
        <v>44207</v>
      </c>
      <c r="G14" s="19">
        <f>F14</f>
        <v>44207</v>
      </c>
      <c r="I14" s="8" t="b">
        <v>1</v>
      </c>
      <c r="J14" s="8" t="b">
        <v>1</v>
      </c>
      <c r="L14" s="3" t="b">
        <v>1</v>
      </c>
    </row>
    <row r="15" spans="1:12" x14ac:dyDescent="0.2">
      <c r="A15" s="5" t="s">
        <v>24</v>
      </c>
      <c r="B15" s="5" t="s">
        <v>90</v>
      </c>
      <c r="C15" s="5" t="s">
        <v>91</v>
      </c>
      <c r="D15" s="6">
        <v>200</v>
      </c>
      <c r="E15" s="6">
        <v>200</v>
      </c>
      <c r="F15" s="7">
        <v>44214</v>
      </c>
      <c r="G15" s="19">
        <f>F15+1</f>
        <v>44215</v>
      </c>
      <c r="H15" s="3"/>
      <c r="I15" s="8" t="b">
        <v>0</v>
      </c>
      <c r="J15" s="8" t="b">
        <v>1</v>
      </c>
      <c r="K15" s="3"/>
      <c r="L15" s="3" t="b">
        <v>0</v>
      </c>
    </row>
    <row r="16" spans="1:12" x14ac:dyDescent="0.2">
      <c r="A16" s="15" t="s">
        <v>27</v>
      </c>
      <c r="B16" s="15" t="s">
        <v>92</v>
      </c>
      <c r="C16" s="15" t="s">
        <v>28</v>
      </c>
      <c r="D16" s="16">
        <v>1</v>
      </c>
      <c r="E16" s="16">
        <v>1</v>
      </c>
      <c r="F16" s="17">
        <v>44175</v>
      </c>
      <c r="G16" s="19">
        <v>44906</v>
      </c>
      <c r="H16" s="3"/>
      <c r="I16" s="8" t="b">
        <v>0</v>
      </c>
      <c r="J16" s="8" t="b">
        <v>1</v>
      </c>
      <c r="K16" s="3"/>
      <c r="L16" s="3" t="b">
        <v>0</v>
      </c>
    </row>
    <row r="17" spans="1:26" x14ac:dyDescent="0.2">
      <c r="A17" s="5" t="s">
        <v>45</v>
      </c>
      <c r="B17" s="5" t="s">
        <v>93</v>
      </c>
      <c r="C17" s="5" t="s">
        <v>46</v>
      </c>
      <c r="D17" s="6">
        <v>800</v>
      </c>
      <c r="E17" s="6">
        <v>800</v>
      </c>
      <c r="F17" s="7">
        <v>44191</v>
      </c>
      <c r="G17" s="19">
        <v>44921</v>
      </c>
      <c r="H17" s="3"/>
      <c r="I17" s="8" t="b">
        <v>1</v>
      </c>
      <c r="J17" s="8" t="b">
        <v>1</v>
      </c>
      <c r="K17" s="3"/>
      <c r="L17" s="3" t="b">
        <v>1</v>
      </c>
    </row>
    <row r="18" spans="1:26" x14ac:dyDescent="0.2">
      <c r="A18" s="5" t="s">
        <v>45</v>
      </c>
      <c r="B18" s="5" t="s">
        <v>93</v>
      </c>
      <c r="C18" s="5" t="s">
        <v>47</v>
      </c>
      <c r="D18" s="6">
        <v>800</v>
      </c>
      <c r="E18" s="6">
        <v>800</v>
      </c>
      <c r="F18" s="7">
        <v>44191</v>
      </c>
      <c r="G18" s="19">
        <v>44925</v>
      </c>
      <c r="H18" s="3"/>
      <c r="I18" s="8" t="b">
        <v>0</v>
      </c>
      <c r="J18" s="8" t="b">
        <v>1</v>
      </c>
      <c r="K18" s="3"/>
      <c r="L18" s="3" t="b">
        <v>0</v>
      </c>
    </row>
    <row r="19" spans="1:26" x14ac:dyDescent="0.2">
      <c r="A19" s="5" t="s">
        <v>29</v>
      </c>
      <c r="B19" s="5" t="s">
        <v>21</v>
      </c>
      <c r="C19" s="5" t="s">
        <v>30</v>
      </c>
      <c r="D19" s="6">
        <v>20</v>
      </c>
      <c r="E19" s="6">
        <v>3.5</v>
      </c>
      <c r="F19" s="7">
        <v>44195</v>
      </c>
      <c r="G19" s="19">
        <v>44925</v>
      </c>
      <c r="H19" s="3"/>
      <c r="I19" s="8" t="b">
        <v>1</v>
      </c>
      <c r="J19" s="8" t="b">
        <v>0</v>
      </c>
      <c r="K19" s="3"/>
      <c r="L19" s="3" t="b">
        <v>0</v>
      </c>
    </row>
    <row r="20" spans="1:26" x14ac:dyDescent="0.2">
      <c r="A20" s="5" t="s">
        <v>29</v>
      </c>
      <c r="B20" s="5" t="s">
        <v>21</v>
      </c>
      <c r="C20" s="5" t="s">
        <v>14</v>
      </c>
      <c r="D20" s="6">
        <v>15</v>
      </c>
      <c r="E20" s="6">
        <v>8</v>
      </c>
      <c r="F20" s="7">
        <v>44195</v>
      </c>
      <c r="G20" s="19">
        <v>44925</v>
      </c>
      <c r="H20" s="3"/>
      <c r="I20" s="8" t="b">
        <v>1</v>
      </c>
      <c r="J20" s="8" t="b">
        <v>0</v>
      </c>
      <c r="K20" s="3"/>
      <c r="L20" s="3" t="b">
        <v>0</v>
      </c>
    </row>
    <row r="21" spans="1:26" x14ac:dyDescent="0.2">
      <c r="A21" s="5" t="s">
        <v>29</v>
      </c>
      <c r="B21" s="5" t="s">
        <v>21</v>
      </c>
      <c r="C21" s="5" t="s">
        <v>17</v>
      </c>
      <c r="D21" s="6">
        <v>16</v>
      </c>
      <c r="E21" s="6">
        <v>9.6</v>
      </c>
      <c r="F21" s="7">
        <v>44195</v>
      </c>
      <c r="G21" s="19">
        <v>44925</v>
      </c>
      <c r="H21" s="3"/>
      <c r="I21" s="8" t="b">
        <v>1</v>
      </c>
      <c r="J21" s="8" t="b">
        <v>0</v>
      </c>
      <c r="K21" s="3"/>
      <c r="L21" s="3" t="b">
        <v>0</v>
      </c>
    </row>
    <row r="22" spans="1:26" x14ac:dyDescent="0.2">
      <c r="A22" s="5" t="s">
        <v>29</v>
      </c>
      <c r="B22" s="5" t="s">
        <v>21</v>
      </c>
      <c r="C22" s="5" t="s">
        <v>31</v>
      </c>
      <c r="D22" s="6">
        <v>15</v>
      </c>
      <c r="E22" s="6">
        <v>15</v>
      </c>
      <c r="F22" s="7">
        <v>44195</v>
      </c>
      <c r="G22" s="19">
        <v>44925</v>
      </c>
      <c r="H22" s="3"/>
      <c r="I22" s="8" t="b">
        <v>1</v>
      </c>
      <c r="J22" s="8" t="b">
        <v>1</v>
      </c>
      <c r="K22" s="3"/>
      <c r="L22" s="3" t="b">
        <v>1</v>
      </c>
    </row>
    <row r="23" spans="1:26" x14ac:dyDescent="0.2">
      <c r="A23" s="5" t="s">
        <v>29</v>
      </c>
      <c r="B23" s="5" t="s">
        <v>21</v>
      </c>
      <c r="C23" s="5" t="s">
        <v>32</v>
      </c>
      <c r="D23" s="6">
        <v>20</v>
      </c>
      <c r="E23" s="6">
        <v>19.399999999999999</v>
      </c>
      <c r="F23" s="7">
        <v>44195</v>
      </c>
      <c r="G23" s="19">
        <v>44925</v>
      </c>
      <c r="H23" s="3"/>
      <c r="I23" s="8" t="b">
        <v>1</v>
      </c>
      <c r="J23" s="8" t="b">
        <v>1</v>
      </c>
      <c r="K23" s="3"/>
      <c r="L23" s="3" t="b">
        <v>1</v>
      </c>
    </row>
    <row r="24" spans="1:26" x14ac:dyDescent="0.2">
      <c r="A24" s="5" t="s">
        <v>29</v>
      </c>
      <c r="B24" s="5" t="s">
        <v>21</v>
      </c>
      <c r="C24" s="5" t="s">
        <v>33</v>
      </c>
      <c r="D24" s="6">
        <v>3</v>
      </c>
      <c r="E24" s="6">
        <v>2.2000000000000002</v>
      </c>
      <c r="F24" s="7">
        <v>44195</v>
      </c>
      <c r="G24" s="19">
        <v>44925</v>
      </c>
      <c r="H24" s="3"/>
      <c r="I24" s="8" t="b">
        <v>1</v>
      </c>
      <c r="J24" s="8" t="b">
        <v>1</v>
      </c>
      <c r="K24" s="3"/>
      <c r="L24" s="3" t="b">
        <v>1</v>
      </c>
    </row>
    <row r="25" spans="1:26" x14ac:dyDescent="0.2">
      <c r="A25" s="5" t="s">
        <v>29</v>
      </c>
      <c r="B25" s="5" t="s">
        <v>21</v>
      </c>
      <c r="C25" s="5" t="s">
        <v>13</v>
      </c>
      <c r="D25" s="6">
        <v>100</v>
      </c>
      <c r="E25" s="6">
        <v>89</v>
      </c>
      <c r="F25" s="7">
        <v>44195</v>
      </c>
      <c r="G25" s="19">
        <v>44925</v>
      </c>
      <c r="H25" s="3"/>
      <c r="I25" s="8" t="b">
        <v>1</v>
      </c>
      <c r="J25" s="8" t="b">
        <v>0</v>
      </c>
      <c r="L25" s="3" t="b">
        <v>0</v>
      </c>
    </row>
    <row r="26" spans="1:26" x14ac:dyDescent="0.2">
      <c r="A26" s="5" t="s">
        <v>29</v>
      </c>
      <c r="B26" s="5" t="s">
        <v>21</v>
      </c>
      <c r="C26" s="5" t="s">
        <v>19</v>
      </c>
      <c r="D26" s="6">
        <v>1</v>
      </c>
      <c r="E26" s="6">
        <v>0.4</v>
      </c>
      <c r="F26" s="7">
        <v>44195</v>
      </c>
      <c r="G26" s="19">
        <v>44925</v>
      </c>
      <c r="H26" s="3"/>
      <c r="I26" s="8" t="b">
        <v>1</v>
      </c>
      <c r="J26" s="8" t="b">
        <v>0</v>
      </c>
      <c r="L26" s="3" t="b">
        <v>0</v>
      </c>
    </row>
    <row r="27" spans="1:26" x14ac:dyDescent="0.2">
      <c r="A27" s="15" t="s">
        <v>34</v>
      </c>
      <c r="B27" s="15" t="s">
        <v>93</v>
      </c>
      <c r="C27" s="15" t="s">
        <v>35</v>
      </c>
      <c r="D27" s="16">
        <v>1</v>
      </c>
      <c r="E27" s="16">
        <v>1</v>
      </c>
      <c r="F27" s="17">
        <v>44169</v>
      </c>
      <c r="G27" s="19">
        <v>44899</v>
      </c>
      <c r="H27" s="3"/>
      <c r="I27" s="8" t="b">
        <v>1</v>
      </c>
      <c r="J27" s="8" t="b">
        <v>1</v>
      </c>
      <c r="K27" s="3"/>
      <c r="L27" s="3" t="b">
        <v>1</v>
      </c>
    </row>
    <row r="28" spans="1:26" x14ac:dyDescent="0.2">
      <c r="A28" s="5" t="s">
        <v>36</v>
      </c>
      <c r="B28" s="5" t="s">
        <v>94</v>
      </c>
      <c r="C28" s="5" t="s">
        <v>37</v>
      </c>
      <c r="D28" s="6">
        <v>15</v>
      </c>
      <c r="E28" s="6">
        <v>15</v>
      </c>
      <c r="F28" s="7">
        <v>44175</v>
      </c>
      <c r="G28" s="18">
        <v>44899</v>
      </c>
      <c r="H28" s="96"/>
      <c r="I28" s="20" t="b">
        <v>1</v>
      </c>
      <c r="J28" s="20" t="b">
        <v>1</v>
      </c>
      <c r="K28" s="3"/>
      <c r="L28" s="3" t="b">
        <v>1</v>
      </c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">
      <c r="A29" s="5" t="s">
        <v>38</v>
      </c>
      <c r="B29" s="5" t="s">
        <v>94</v>
      </c>
      <c r="C29" s="5" t="s">
        <v>39</v>
      </c>
      <c r="D29" s="6">
        <v>7</v>
      </c>
      <c r="E29" s="6">
        <v>7</v>
      </c>
      <c r="F29" s="7">
        <v>43971</v>
      </c>
      <c r="G29" s="7">
        <v>43971</v>
      </c>
      <c r="H29" s="96"/>
      <c r="I29" s="20" t="b">
        <v>1</v>
      </c>
      <c r="J29" s="20" t="b">
        <v>0</v>
      </c>
      <c r="K29" s="96"/>
      <c r="L29" s="3" t="b">
        <v>0</v>
      </c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">
      <c r="A30" s="15" t="s">
        <v>40</v>
      </c>
      <c r="B30" s="15" t="s">
        <v>11</v>
      </c>
      <c r="C30" s="15" t="s">
        <v>41</v>
      </c>
      <c r="D30" s="16">
        <v>500</v>
      </c>
      <c r="E30" s="16">
        <v>500</v>
      </c>
      <c r="F30" s="21">
        <v>44911</v>
      </c>
      <c r="G30" s="19">
        <v>44911</v>
      </c>
      <c r="I30" s="8" t="b">
        <v>1</v>
      </c>
      <c r="J30" s="8" t="b">
        <v>1</v>
      </c>
      <c r="L30" s="3" t="b">
        <v>1</v>
      </c>
    </row>
    <row r="31" spans="1:26" x14ac:dyDescent="0.2">
      <c r="A31" s="15" t="s">
        <v>40</v>
      </c>
      <c r="B31" s="15" t="s">
        <v>11</v>
      </c>
      <c r="C31" s="15" t="s">
        <v>42</v>
      </c>
      <c r="D31" s="16">
        <v>500</v>
      </c>
      <c r="E31" s="16">
        <v>500</v>
      </c>
      <c r="F31" s="21">
        <v>44897</v>
      </c>
      <c r="G31" s="19">
        <v>44897</v>
      </c>
      <c r="I31" s="8" t="b">
        <v>1</v>
      </c>
      <c r="J31" s="8" t="b">
        <v>1</v>
      </c>
      <c r="L31" s="3" t="b">
        <v>1</v>
      </c>
    </row>
    <row r="32" spans="1:26" x14ac:dyDescent="0.2">
      <c r="A32" s="15" t="s">
        <v>43</v>
      </c>
      <c r="B32" s="15" t="s">
        <v>92</v>
      </c>
      <c r="C32" s="15" t="s">
        <v>44</v>
      </c>
      <c r="D32" s="16">
        <v>846</v>
      </c>
      <c r="E32" s="16">
        <v>846</v>
      </c>
      <c r="F32" s="21">
        <v>44896</v>
      </c>
      <c r="G32" s="19">
        <v>44896</v>
      </c>
      <c r="I32" s="8" t="b">
        <v>1</v>
      </c>
      <c r="J32" s="8" t="b">
        <v>1</v>
      </c>
      <c r="L32" s="3" t="b">
        <v>1</v>
      </c>
    </row>
    <row r="33" spans="1:13" x14ac:dyDescent="0.2">
      <c r="A33" s="15" t="s">
        <v>95</v>
      </c>
      <c r="B33" s="15" t="s">
        <v>21</v>
      </c>
      <c r="C33" s="15" t="s">
        <v>12</v>
      </c>
      <c r="D33" s="16">
        <v>75</v>
      </c>
      <c r="E33" s="16">
        <v>71.599999999999994</v>
      </c>
      <c r="F33" s="21">
        <v>44915</v>
      </c>
      <c r="G33" s="19">
        <v>44915</v>
      </c>
      <c r="H33" s="3"/>
      <c r="I33" s="8" t="b">
        <v>1</v>
      </c>
      <c r="J33" s="8" t="b">
        <v>1</v>
      </c>
      <c r="K33" s="3"/>
      <c r="L33" s="3" t="b">
        <v>1</v>
      </c>
      <c r="M33" s="97">
        <f>(E33-D33)/D33</f>
        <v>-4.5333333333333406E-2</v>
      </c>
    </row>
    <row r="34" spans="1:13" x14ac:dyDescent="0.2">
      <c r="A34" s="15" t="s">
        <v>95</v>
      </c>
      <c r="B34" s="15" t="s">
        <v>21</v>
      </c>
      <c r="C34" s="15" t="s">
        <v>30</v>
      </c>
      <c r="D34" s="16">
        <v>200</v>
      </c>
      <c r="E34" s="16">
        <v>130</v>
      </c>
      <c r="F34" s="21">
        <v>44915</v>
      </c>
      <c r="G34" s="19">
        <v>44915</v>
      </c>
      <c r="H34" s="3"/>
      <c r="I34" s="8" t="b">
        <v>1</v>
      </c>
      <c r="J34" s="8" t="b">
        <v>0</v>
      </c>
      <c r="L34" s="3" t="b">
        <v>0</v>
      </c>
    </row>
    <row r="35" spans="1:13" x14ac:dyDescent="0.2">
      <c r="A35" s="15" t="s">
        <v>95</v>
      </c>
      <c r="B35" s="15" t="s">
        <v>21</v>
      </c>
      <c r="C35" s="15" t="s">
        <v>13</v>
      </c>
      <c r="D35" s="16">
        <v>25</v>
      </c>
      <c r="E35" s="16">
        <v>26.3</v>
      </c>
      <c r="F35" s="21">
        <v>44915</v>
      </c>
      <c r="G35" s="19">
        <v>44915</v>
      </c>
      <c r="H35" s="3"/>
      <c r="I35" s="8" t="b">
        <v>1</v>
      </c>
      <c r="J35" s="8" t="b">
        <v>1</v>
      </c>
      <c r="K35" s="3"/>
      <c r="L35" s="3" t="b">
        <v>1</v>
      </c>
    </row>
    <row r="36" spans="1:13" x14ac:dyDescent="0.2">
      <c r="A36" s="15" t="s">
        <v>95</v>
      </c>
      <c r="B36" s="15" t="s">
        <v>21</v>
      </c>
      <c r="C36" s="15" t="s">
        <v>14</v>
      </c>
      <c r="D36" s="16">
        <v>50</v>
      </c>
      <c r="E36" s="16">
        <v>50</v>
      </c>
      <c r="F36" s="21">
        <v>44915</v>
      </c>
      <c r="G36" s="19">
        <v>44915</v>
      </c>
      <c r="H36" s="3"/>
      <c r="I36" s="8" t="b">
        <v>1</v>
      </c>
      <c r="J36" s="8" t="b">
        <v>1</v>
      </c>
      <c r="K36" s="3"/>
      <c r="L36" s="3" t="b">
        <v>1</v>
      </c>
    </row>
    <row r="37" spans="1:13" x14ac:dyDescent="0.2">
      <c r="A37" s="15" t="s">
        <v>95</v>
      </c>
      <c r="B37" s="15" t="s">
        <v>21</v>
      </c>
      <c r="C37" s="15" t="s">
        <v>15</v>
      </c>
      <c r="D37" s="16">
        <v>125</v>
      </c>
      <c r="E37" s="16">
        <v>125</v>
      </c>
      <c r="F37" s="21">
        <v>44915</v>
      </c>
      <c r="G37" s="19">
        <v>44915</v>
      </c>
      <c r="H37" s="3"/>
      <c r="I37" s="8" t="b">
        <v>1</v>
      </c>
      <c r="J37" s="8" t="b">
        <v>1</v>
      </c>
      <c r="K37" s="3"/>
      <c r="L37" s="3" t="b">
        <v>1</v>
      </c>
    </row>
    <row r="38" spans="1:13" x14ac:dyDescent="0.2">
      <c r="A38" s="15" t="s">
        <v>95</v>
      </c>
      <c r="B38" s="15" t="s">
        <v>21</v>
      </c>
      <c r="C38" s="15" t="s">
        <v>16</v>
      </c>
      <c r="D38" s="16">
        <v>140</v>
      </c>
      <c r="E38" s="16">
        <v>100</v>
      </c>
      <c r="F38" s="21">
        <v>44915</v>
      </c>
      <c r="G38" s="19">
        <v>44915</v>
      </c>
      <c r="H38" s="3"/>
      <c r="I38" s="8" t="b">
        <v>1</v>
      </c>
      <c r="J38" s="8" t="b">
        <v>0</v>
      </c>
      <c r="L38" s="3" t="b">
        <v>0</v>
      </c>
    </row>
    <row r="39" spans="1:13" x14ac:dyDescent="0.2">
      <c r="A39" s="15" t="s">
        <v>95</v>
      </c>
      <c r="B39" s="15" t="s">
        <v>21</v>
      </c>
      <c r="C39" s="15" t="s">
        <v>96</v>
      </c>
      <c r="D39" s="16">
        <v>27</v>
      </c>
      <c r="E39" s="16">
        <v>26.7</v>
      </c>
      <c r="F39" s="21">
        <v>44915</v>
      </c>
      <c r="G39" s="19">
        <v>44915</v>
      </c>
      <c r="H39" s="3"/>
      <c r="I39" s="8" t="b">
        <v>1</v>
      </c>
      <c r="J39" s="8" t="b">
        <v>1</v>
      </c>
      <c r="K39" s="3"/>
      <c r="L39" s="3" t="b">
        <v>1</v>
      </c>
    </row>
    <row r="40" spans="1:13" x14ac:dyDescent="0.2">
      <c r="A40" s="15" t="s">
        <v>95</v>
      </c>
      <c r="B40" s="15" t="s">
        <v>21</v>
      </c>
      <c r="C40" s="15" t="s">
        <v>17</v>
      </c>
      <c r="D40" s="16">
        <v>42</v>
      </c>
      <c r="E40" s="16">
        <v>35</v>
      </c>
      <c r="F40" s="21">
        <v>44915</v>
      </c>
      <c r="G40" s="19">
        <v>44915</v>
      </c>
      <c r="H40" s="3"/>
      <c r="I40" s="8" t="b">
        <v>1</v>
      </c>
      <c r="J40" s="8" t="b">
        <v>0</v>
      </c>
      <c r="L40" s="3" t="b">
        <v>0</v>
      </c>
      <c r="M40" s="97">
        <f>(E40-D40)/D40</f>
        <v>-0.16666666666666666</v>
      </c>
    </row>
    <row r="41" spans="1:13" x14ac:dyDescent="0.2">
      <c r="A41" s="15" t="s">
        <v>95</v>
      </c>
      <c r="B41" s="15" t="s">
        <v>21</v>
      </c>
      <c r="C41" s="15" t="s">
        <v>18</v>
      </c>
      <c r="D41" s="16">
        <v>750</v>
      </c>
      <c r="E41" s="16">
        <v>684</v>
      </c>
      <c r="F41" s="21">
        <v>44915</v>
      </c>
      <c r="G41" s="19">
        <v>44915</v>
      </c>
      <c r="H41" s="3"/>
      <c r="I41" s="8" t="b">
        <v>1</v>
      </c>
      <c r="J41" s="8" t="b">
        <v>0</v>
      </c>
      <c r="L41" s="3" t="b">
        <v>0</v>
      </c>
    </row>
    <row r="42" spans="1:13" x14ac:dyDescent="0.2">
      <c r="A42" s="15" t="s">
        <v>95</v>
      </c>
      <c r="B42" s="15" t="s">
        <v>21</v>
      </c>
      <c r="C42" s="15" t="s">
        <v>97</v>
      </c>
      <c r="D42" s="16">
        <v>6</v>
      </c>
      <c r="E42" s="16">
        <v>4.7</v>
      </c>
      <c r="F42" s="21">
        <v>44915</v>
      </c>
      <c r="G42" s="19">
        <v>44915</v>
      </c>
      <c r="H42" s="3"/>
      <c r="I42" s="8" t="b">
        <v>1</v>
      </c>
      <c r="J42" s="8" t="b">
        <v>0</v>
      </c>
      <c r="L42" s="3" t="b">
        <v>0</v>
      </c>
    </row>
    <row r="43" spans="1:13" x14ac:dyDescent="0.2">
      <c r="A43" s="15" t="s">
        <v>95</v>
      </c>
      <c r="B43" s="15" t="s">
        <v>21</v>
      </c>
      <c r="C43" s="15" t="s">
        <v>31</v>
      </c>
      <c r="D43" s="16">
        <v>250</v>
      </c>
      <c r="E43" s="16">
        <v>39</v>
      </c>
      <c r="F43" s="21">
        <v>44915</v>
      </c>
      <c r="G43" s="19">
        <v>44915</v>
      </c>
      <c r="H43" s="3"/>
      <c r="I43" s="8" t="b">
        <v>1</v>
      </c>
      <c r="J43" s="8" t="b">
        <v>0</v>
      </c>
      <c r="L43" s="3" t="b">
        <v>0</v>
      </c>
    </row>
    <row r="44" spans="1:13" x14ac:dyDescent="0.2">
      <c r="A44" s="15" t="s">
        <v>95</v>
      </c>
      <c r="B44" s="15" t="s">
        <v>21</v>
      </c>
      <c r="C44" s="15" t="s">
        <v>32</v>
      </c>
      <c r="D44" s="16">
        <v>30</v>
      </c>
      <c r="E44" s="16">
        <v>9.4</v>
      </c>
      <c r="F44" s="21">
        <v>44915</v>
      </c>
      <c r="G44" s="19">
        <v>44915</v>
      </c>
      <c r="H44" s="3"/>
      <c r="I44" s="8" t="b">
        <v>1</v>
      </c>
      <c r="J44" s="8" t="b">
        <v>0</v>
      </c>
      <c r="L44" s="3" t="b">
        <v>0</v>
      </c>
    </row>
    <row r="45" spans="1:13" x14ac:dyDescent="0.2">
      <c r="A45" s="15" t="s">
        <v>95</v>
      </c>
      <c r="B45" s="15" t="s">
        <v>21</v>
      </c>
      <c r="C45" s="15" t="s">
        <v>19</v>
      </c>
      <c r="D45" s="16">
        <v>3</v>
      </c>
      <c r="E45" s="16">
        <v>0.6</v>
      </c>
      <c r="F45" s="21">
        <v>44915</v>
      </c>
      <c r="G45" s="19">
        <v>44915</v>
      </c>
      <c r="H45" s="3"/>
      <c r="I45" s="8" t="b">
        <v>1</v>
      </c>
      <c r="J45" s="8" t="b">
        <v>0</v>
      </c>
      <c r="L45" s="3" t="b">
        <v>0</v>
      </c>
    </row>
    <row r="46" spans="1:13" x14ac:dyDescent="0.2">
      <c r="A46" s="15" t="s">
        <v>95</v>
      </c>
      <c r="B46" s="15" t="s">
        <v>21</v>
      </c>
      <c r="C46" s="15" t="s">
        <v>98</v>
      </c>
      <c r="D46" s="16">
        <v>20</v>
      </c>
      <c r="E46" s="16">
        <v>13.5</v>
      </c>
      <c r="F46" s="21">
        <v>44915</v>
      </c>
      <c r="G46" s="19">
        <v>44915</v>
      </c>
      <c r="H46" s="3"/>
      <c r="I46" s="8" t="b">
        <v>1</v>
      </c>
      <c r="J46" s="8" t="b">
        <v>0</v>
      </c>
      <c r="L46" s="3" t="b">
        <v>0</v>
      </c>
    </row>
    <row r="47" spans="1:13" x14ac:dyDescent="0.2">
      <c r="A47" s="15" t="s">
        <v>95</v>
      </c>
      <c r="B47" s="15" t="s">
        <v>21</v>
      </c>
      <c r="C47" s="15" t="s">
        <v>33</v>
      </c>
      <c r="D47" s="16">
        <v>15</v>
      </c>
      <c r="E47" s="16">
        <v>6</v>
      </c>
      <c r="F47" s="21">
        <v>44915</v>
      </c>
      <c r="G47" s="19">
        <v>44915</v>
      </c>
      <c r="H47" s="3"/>
      <c r="I47" s="8" t="b">
        <v>1</v>
      </c>
      <c r="J47" s="8" t="b">
        <v>0</v>
      </c>
      <c r="L47" s="3" t="b">
        <v>0</v>
      </c>
    </row>
    <row r="48" spans="1:13" x14ac:dyDescent="0.2">
      <c r="F48" s="19"/>
      <c r="G48" s="19"/>
      <c r="I48" s="8"/>
      <c r="J48" s="8"/>
    </row>
    <row r="49" spans="6:10" x14ac:dyDescent="0.2">
      <c r="F49" s="19"/>
      <c r="G49" s="19"/>
      <c r="I49" s="8"/>
      <c r="J49" s="8"/>
    </row>
    <row r="50" spans="6:10" x14ac:dyDescent="0.2">
      <c r="F50" s="19"/>
      <c r="G50" s="19"/>
      <c r="I50" s="8"/>
      <c r="J50" s="8"/>
    </row>
    <row r="51" spans="6:10" x14ac:dyDescent="0.2">
      <c r="F51" s="19"/>
      <c r="G51" s="19"/>
      <c r="I51" s="8"/>
      <c r="J51" s="8"/>
    </row>
    <row r="52" spans="6:10" x14ac:dyDescent="0.2">
      <c r="F52" s="19"/>
      <c r="G52" s="19"/>
      <c r="I52" s="8"/>
      <c r="J52" s="8"/>
    </row>
    <row r="53" spans="6:10" x14ac:dyDescent="0.2">
      <c r="F53" s="19"/>
      <c r="G53" s="19"/>
      <c r="I53" s="8"/>
      <c r="J53" s="8"/>
    </row>
    <row r="54" spans="6:10" x14ac:dyDescent="0.2">
      <c r="F54" s="19"/>
      <c r="G54" s="19"/>
      <c r="I54" s="8"/>
      <c r="J54" s="8"/>
    </row>
    <row r="55" spans="6:10" x14ac:dyDescent="0.2">
      <c r="F55" s="19"/>
      <c r="G55" s="19"/>
      <c r="I55" s="8"/>
      <c r="J55" s="8"/>
    </row>
    <row r="56" spans="6:10" x14ac:dyDescent="0.2">
      <c r="F56" s="19"/>
      <c r="G56" s="19"/>
      <c r="I56" s="8"/>
      <c r="J56" s="8"/>
    </row>
    <row r="57" spans="6:10" x14ac:dyDescent="0.2">
      <c r="F57" s="19"/>
      <c r="G57" s="19"/>
      <c r="I57" s="8"/>
      <c r="J57" s="8"/>
    </row>
    <row r="58" spans="6:10" x14ac:dyDescent="0.2">
      <c r="F58" s="19"/>
      <c r="G58" s="19"/>
      <c r="I58" s="8"/>
      <c r="J58" s="8"/>
    </row>
    <row r="59" spans="6:10" x14ac:dyDescent="0.2">
      <c r="F59" s="19"/>
      <c r="G59" s="19"/>
      <c r="I59" s="8"/>
      <c r="J59" s="8"/>
    </row>
    <row r="60" spans="6:10" x14ac:dyDescent="0.2">
      <c r="F60" s="19"/>
      <c r="G60" s="19"/>
      <c r="I60" s="8"/>
      <c r="J60" s="8"/>
    </row>
    <row r="61" spans="6:10" x14ac:dyDescent="0.2">
      <c r="F61" s="19"/>
      <c r="G61" s="19"/>
      <c r="I61" s="8"/>
      <c r="J61" s="8"/>
    </row>
    <row r="62" spans="6:10" x14ac:dyDescent="0.2">
      <c r="F62" s="19"/>
      <c r="G62" s="19"/>
      <c r="I62" s="8"/>
      <c r="J62" s="8"/>
    </row>
    <row r="63" spans="6:10" x14ac:dyDescent="0.2">
      <c r="F63" s="19"/>
      <c r="G63" s="19"/>
      <c r="I63" s="8"/>
      <c r="J63" s="8"/>
    </row>
    <row r="64" spans="6:10" x14ac:dyDescent="0.2">
      <c r="F64" s="19"/>
      <c r="G64" s="19"/>
      <c r="I64" s="8"/>
      <c r="J64" s="8"/>
    </row>
    <row r="65" spans="6:10" x14ac:dyDescent="0.2">
      <c r="F65" s="19"/>
      <c r="G65" s="19"/>
      <c r="I65" s="8"/>
      <c r="J65" s="8"/>
    </row>
    <row r="66" spans="6:10" x14ac:dyDescent="0.2">
      <c r="F66" s="19"/>
      <c r="G66" s="19"/>
      <c r="I66" s="8"/>
      <c r="J66" s="8"/>
    </row>
    <row r="67" spans="6:10" x14ac:dyDescent="0.2">
      <c r="F67" s="19"/>
      <c r="G67" s="19"/>
      <c r="I67" s="8"/>
      <c r="J67" s="8"/>
    </row>
    <row r="68" spans="6:10" x14ac:dyDescent="0.2">
      <c r="F68" s="19"/>
      <c r="G68" s="19"/>
      <c r="I68" s="8"/>
      <c r="J68" s="8"/>
    </row>
    <row r="69" spans="6:10" x14ac:dyDescent="0.2">
      <c r="F69" s="19"/>
      <c r="G69" s="19"/>
      <c r="I69" s="8"/>
      <c r="J69" s="8"/>
    </row>
    <row r="70" spans="6:10" x14ac:dyDescent="0.2">
      <c r="F70" s="19"/>
      <c r="G70" s="19"/>
      <c r="I70" s="8"/>
      <c r="J70" s="8"/>
    </row>
    <row r="71" spans="6:10" x14ac:dyDescent="0.2">
      <c r="F71" s="19"/>
      <c r="G71" s="19"/>
      <c r="I71" s="8"/>
      <c r="J71" s="8"/>
    </row>
    <row r="72" spans="6:10" x14ac:dyDescent="0.2">
      <c r="F72" s="19"/>
      <c r="G72" s="19"/>
      <c r="I72" s="8"/>
      <c r="J72" s="8"/>
    </row>
    <row r="73" spans="6:10" x14ac:dyDescent="0.2">
      <c r="F73" s="19"/>
      <c r="G73" s="19"/>
      <c r="I73" s="8"/>
      <c r="J73" s="8"/>
    </row>
    <row r="74" spans="6:10" x14ac:dyDescent="0.2">
      <c r="F74" s="19"/>
      <c r="G74" s="19"/>
      <c r="I74" s="8"/>
      <c r="J74" s="8"/>
    </row>
    <row r="75" spans="6:10" x14ac:dyDescent="0.2">
      <c r="F75" s="19"/>
      <c r="G75" s="19"/>
      <c r="I75" s="8"/>
      <c r="J75" s="8"/>
    </row>
    <row r="76" spans="6:10" x14ac:dyDescent="0.2">
      <c r="F76" s="19"/>
      <c r="G76" s="19"/>
      <c r="I76" s="8"/>
      <c r="J76" s="8"/>
    </row>
    <row r="77" spans="6:10" x14ac:dyDescent="0.2">
      <c r="F77" s="19"/>
      <c r="G77" s="19"/>
      <c r="I77" s="8"/>
      <c r="J77" s="8"/>
    </row>
    <row r="78" spans="6:10" x14ac:dyDescent="0.2">
      <c r="F78" s="19"/>
      <c r="G78" s="19"/>
      <c r="I78" s="8"/>
      <c r="J78" s="8"/>
    </row>
    <row r="79" spans="6:10" x14ac:dyDescent="0.2">
      <c r="F79" s="19"/>
      <c r="G79" s="19"/>
      <c r="I79" s="8"/>
      <c r="J79" s="8"/>
    </row>
    <row r="80" spans="6:10" x14ac:dyDescent="0.2">
      <c r="F80" s="19"/>
      <c r="G80" s="19"/>
      <c r="I80" s="8"/>
      <c r="J80" s="8"/>
    </row>
    <row r="81" spans="6:10" x14ac:dyDescent="0.2">
      <c r="F81" s="19"/>
      <c r="G81" s="19"/>
      <c r="I81" s="8"/>
      <c r="J81" s="8"/>
    </row>
    <row r="82" spans="6:10" x14ac:dyDescent="0.2">
      <c r="F82" s="19"/>
      <c r="G82" s="19"/>
      <c r="I82" s="8"/>
      <c r="J82" s="8"/>
    </row>
    <row r="83" spans="6:10" x14ac:dyDescent="0.2">
      <c r="F83" s="19"/>
      <c r="G83" s="19"/>
      <c r="I83" s="8"/>
      <c r="J83" s="8"/>
    </row>
    <row r="84" spans="6:10" x14ac:dyDescent="0.2">
      <c r="F84" s="19"/>
      <c r="G84" s="19"/>
      <c r="I84" s="8"/>
      <c r="J84" s="8"/>
    </row>
    <row r="85" spans="6:10" x14ac:dyDescent="0.2">
      <c r="F85" s="19"/>
      <c r="G85" s="19"/>
      <c r="I85" s="8"/>
      <c r="J85" s="8"/>
    </row>
    <row r="86" spans="6:10" x14ac:dyDescent="0.2">
      <c r="F86" s="19"/>
      <c r="G86" s="19"/>
      <c r="I86" s="8"/>
      <c r="J86" s="8"/>
    </row>
    <row r="87" spans="6:10" x14ac:dyDescent="0.2">
      <c r="F87" s="19"/>
      <c r="G87" s="19"/>
      <c r="I87" s="8"/>
      <c r="J87" s="8"/>
    </row>
    <row r="88" spans="6:10" x14ac:dyDescent="0.2">
      <c r="F88" s="19"/>
      <c r="G88" s="19"/>
      <c r="I88" s="8"/>
      <c r="J88" s="8"/>
    </row>
    <row r="89" spans="6:10" x14ac:dyDescent="0.2">
      <c r="F89" s="19"/>
      <c r="G89" s="19"/>
      <c r="I89" s="8"/>
      <c r="J89" s="8"/>
    </row>
    <row r="90" spans="6:10" x14ac:dyDescent="0.2">
      <c r="F90" s="19"/>
      <c r="G90" s="19"/>
      <c r="I90" s="8"/>
      <c r="J90" s="8"/>
    </row>
    <row r="91" spans="6:10" x14ac:dyDescent="0.2">
      <c r="F91" s="19"/>
      <c r="G91" s="19"/>
      <c r="I91" s="8"/>
      <c r="J91" s="8"/>
    </row>
    <row r="92" spans="6:10" x14ac:dyDescent="0.2">
      <c r="F92" s="19"/>
      <c r="G92" s="19"/>
      <c r="I92" s="8"/>
      <c r="J92" s="8"/>
    </row>
    <row r="93" spans="6:10" x14ac:dyDescent="0.2">
      <c r="F93" s="19"/>
      <c r="G93" s="19"/>
      <c r="I93" s="8"/>
      <c r="J93" s="8"/>
    </row>
    <row r="94" spans="6:10" x14ac:dyDescent="0.2">
      <c r="F94" s="19"/>
      <c r="G94" s="19"/>
      <c r="I94" s="8"/>
      <c r="J94" s="8"/>
    </row>
    <row r="95" spans="6:10" x14ac:dyDescent="0.2">
      <c r="F95" s="19"/>
      <c r="G95" s="19"/>
      <c r="I95" s="8"/>
      <c r="J95" s="8"/>
    </row>
    <row r="96" spans="6:10" x14ac:dyDescent="0.2">
      <c r="F96" s="19"/>
      <c r="G96" s="19"/>
      <c r="I96" s="8"/>
      <c r="J96" s="8"/>
    </row>
    <row r="97" spans="6:10" x14ac:dyDescent="0.2">
      <c r="F97" s="19"/>
      <c r="G97" s="19"/>
      <c r="I97" s="8"/>
      <c r="J97" s="8"/>
    </row>
    <row r="98" spans="6:10" x14ac:dyDescent="0.2">
      <c r="F98" s="19"/>
      <c r="G98" s="19"/>
      <c r="I98" s="8"/>
      <c r="J98" s="8"/>
    </row>
    <row r="99" spans="6:10" x14ac:dyDescent="0.2">
      <c r="F99" s="19"/>
      <c r="G99" s="19"/>
      <c r="I99" s="8"/>
      <c r="J99" s="8"/>
    </row>
    <row r="100" spans="6:10" x14ac:dyDescent="0.2">
      <c r="F100" s="19"/>
      <c r="G100" s="19"/>
      <c r="I100" s="8"/>
      <c r="J100" s="8"/>
    </row>
    <row r="101" spans="6:10" x14ac:dyDescent="0.2">
      <c r="F101" s="19"/>
      <c r="G101" s="19"/>
      <c r="I101" s="8"/>
      <c r="J101" s="8"/>
    </row>
    <row r="102" spans="6:10" x14ac:dyDescent="0.2">
      <c r="F102" s="19"/>
      <c r="G102" s="19"/>
      <c r="I102" s="8"/>
      <c r="J102" s="8"/>
    </row>
    <row r="103" spans="6:10" x14ac:dyDescent="0.2">
      <c r="F103" s="19"/>
      <c r="G103" s="19"/>
      <c r="I103" s="8"/>
      <c r="J103" s="8"/>
    </row>
    <row r="104" spans="6:10" x14ac:dyDescent="0.2">
      <c r="F104" s="19"/>
      <c r="G104" s="19"/>
      <c r="I104" s="8"/>
      <c r="J104" s="8"/>
    </row>
    <row r="105" spans="6:10" x14ac:dyDescent="0.2">
      <c r="F105" s="19"/>
      <c r="G105" s="19"/>
      <c r="I105" s="8"/>
      <c r="J105" s="8"/>
    </row>
    <row r="106" spans="6:10" x14ac:dyDescent="0.2">
      <c r="F106" s="19"/>
      <c r="G106" s="19"/>
      <c r="I106" s="8"/>
      <c r="J106" s="8"/>
    </row>
    <row r="107" spans="6:10" x14ac:dyDescent="0.2">
      <c r="F107" s="19"/>
      <c r="G107" s="19"/>
      <c r="I107" s="8"/>
      <c r="J107" s="8"/>
    </row>
    <row r="108" spans="6:10" x14ac:dyDescent="0.2">
      <c r="F108" s="19"/>
      <c r="G108" s="19"/>
      <c r="I108" s="8"/>
      <c r="J108" s="8"/>
    </row>
    <row r="109" spans="6:10" x14ac:dyDescent="0.2">
      <c r="F109" s="19"/>
      <c r="G109" s="19"/>
      <c r="I109" s="8"/>
      <c r="J109" s="8"/>
    </row>
    <row r="110" spans="6:10" x14ac:dyDescent="0.2">
      <c r="F110" s="19"/>
      <c r="G110" s="19"/>
      <c r="I110" s="8"/>
      <c r="J110" s="8"/>
    </row>
    <row r="111" spans="6:10" x14ac:dyDescent="0.2">
      <c r="F111" s="19"/>
      <c r="G111" s="19"/>
      <c r="I111" s="8"/>
      <c r="J111" s="8"/>
    </row>
    <row r="112" spans="6:10" x14ac:dyDescent="0.2">
      <c r="F112" s="19"/>
      <c r="G112" s="19"/>
      <c r="I112" s="8"/>
      <c r="J112" s="8"/>
    </row>
    <row r="113" spans="6:10" x14ac:dyDescent="0.2">
      <c r="F113" s="19"/>
      <c r="G113" s="19"/>
      <c r="I113" s="8"/>
      <c r="J113" s="8"/>
    </row>
    <row r="114" spans="6:10" x14ac:dyDescent="0.2">
      <c r="F114" s="19"/>
      <c r="G114" s="19"/>
      <c r="I114" s="8"/>
      <c r="J114" s="8"/>
    </row>
    <row r="115" spans="6:10" x14ac:dyDescent="0.2">
      <c r="F115" s="19"/>
      <c r="G115" s="19"/>
      <c r="I115" s="8"/>
      <c r="J115" s="8"/>
    </row>
    <row r="116" spans="6:10" x14ac:dyDescent="0.2">
      <c r="F116" s="19"/>
      <c r="G116" s="19"/>
      <c r="I116" s="8"/>
      <c r="J116" s="8"/>
    </row>
    <row r="117" spans="6:10" x14ac:dyDescent="0.2">
      <c r="F117" s="19"/>
      <c r="G117" s="19"/>
      <c r="I117" s="8"/>
      <c r="J117" s="8"/>
    </row>
    <row r="118" spans="6:10" x14ac:dyDescent="0.2">
      <c r="F118" s="19"/>
      <c r="G118" s="19"/>
      <c r="I118" s="8"/>
      <c r="J118" s="8"/>
    </row>
    <row r="119" spans="6:10" x14ac:dyDescent="0.2">
      <c r="F119" s="19"/>
      <c r="G119" s="19"/>
      <c r="I119" s="8"/>
      <c r="J119" s="8"/>
    </row>
    <row r="120" spans="6:10" x14ac:dyDescent="0.2">
      <c r="F120" s="19"/>
      <c r="G120" s="19"/>
      <c r="I120" s="8"/>
      <c r="J120" s="8"/>
    </row>
    <row r="121" spans="6:10" x14ac:dyDescent="0.2">
      <c r="F121" s="19"/>
      <c r="G121" s="19"/>
      <c r="I121" s="8"/>
      <c r="J121" s="8"/>
    </row>
    <row r="122" spans="6:10" x14ac:dyDescent="0.2">
      <c r="F122" s="19"/>
      <c r="G122" s="19"/>
      <c r="I122" s="8"/>
      <c r="J122" s="8"/>
    </row>
    <row r="123" spans="6:10" x14ac:dyDescent="0.2">
      <c r="F123" s="19"/>
      <c r="G123" s="19"/>
      <c r="I123" s="8"/>
      <c r="J123" s="8"/>
    </row>
    <row r="124" spans="6:10" x14ac:dyDescent="0.2">
      <c r="F124" s="19"/>
      <c r="G124" s="19"/>
      <c r="I124" s="8"/>
      <c r="J124" s="8"/>
    </row>
    <row r="125" spans="6:10" x14ac:dyDescent="0.2">
      <c r="F125" s="19"/>
      <c r="G125" s="19"/>
      <c r="I125" s="8"/>
      <c r="J125" s="8"/>
    </row>
    <row r="126" spans="6:10" x14ac:dyDescent="0.2">
      <c r="F126" s="19"/>
      <c r="G126" s="19"/>
      <c r="I126" s="8"/>
      <c r="J126" s="8"/>
    </row>
    <row r="127" spans="6:10" x14ac:dyDescent="0.2">
      <c r="F127" s="19"/>
      <c r="G127" s="19"/>
      <c r="I127" s="8"/>
      <c r="J127" s="8"/>
    </row>
    <row r="128" spans="6:10" x14ac:dyDescent="0.2">
      <c r="F128" s="19"/>
      <c r="G128" s="19"/>
      <c r="I128" s="8"/>
      <c r="J128" s="8"/>
    </row>
    <row r="129" spans="6:10" x14ac:dyDescent="0.2">
      <c r="F129" s="19"/>
      <c r="G129" s="19"/>
      <c r="I129" s="8"/>
      <c r="J129" s="8"/>
    </row>
    <row r="130" spans="6:10" x14ac:dyDescent="0.2">
      <c r="F130" s="19"/>
      <c r="G130" s="19"/>
      <c r="I130" s="8"/>
      <c r="J130" s="8"/>
    </row>
    <row r="131" spans="6:10" x14ac:dyDescent="0.2">
      <c r="F131" s="19"/>
      <c r="G131" s="19"/>
      <c r="I131" s="8"/>
      <c r="J131" s="8"/>
    </row>
    <row r="132" spans="6:10" x14ac:dyDescent="0.2">
      <c r="F132" s="19"/>
      <c r="G132" s="19"/>
      <c r="I132" s="8"/>
      <c r="J132" s="8"/>
    </row>
    <row r="133" spans="6:10" x14ac:dyDescent="0.2">
      <c r="F133" s="19"/>
      <c r="G133" s="19"/>
      <c r="I133" s="8"/>
      <c r="J133" s="8"/>
    </row>
    <row r="134" spans="6:10" x14ac:dyDescent="0.2">
      <c r="F134" s="19"/>
      <c r="G134" s="19"/>
      <c r="I134" s="8"/>
      <c r="J134" s="8"/>
    </row>
    <row r="135" spans="6:10" x14ac:dyDescent="0.2">
      <c r="F135" s="19"/>
      <c r="G135" s="19"/>
      <c r="I135" s="8"/>
      <c r="J135" s="8"/>
    </row>
    <row r="136" spans="6:10" x14ac:dyDescent="0.2">
      <c r="F136" s="19"/>
      <c r="G136" s="19"/>
      <c r="I136" s="8"/>
      <c r="J136" s="8"/>
    </row>
    <row r="137" spans="6:10" x14ac:dyDescent="0.2">
      <c r="F137" s="19"/>
      <c r="G137" s="19"/>
      <c r="I137" s="8"/>
      <c r="J137" s="8"/>
    </row>
    <row r="138" spans="6:10" x14ac:dyDescent="0.2">
      <c r="F138" s="19"/>
      <c r="G138" s="19"/>
      <c r="I138" s="8"/>
      <c r="J138" s="8"/>
    </row>
    <row r="139" spans="6:10" x14ac:dyDescent="0.2">
      <c r="F139" s="19"/>
      <c r="G139" s="19"/>
      <c r="I139" s="8"/>
      <c r="J139" s="8"/>
    </row>
    <row r="140" spans="6:10" x14ac:dyDescent="0.2">
      <c r="F140" s="19"/>
      <c r="G140" s="19"/>
      <c r="I140" s="8"/>
      <c r="J140" s="8"/>
    </row>
    <row r="141" spans="6:10" x14ac:dyDescent="0.2">
      <c r="F141" s="19"/>
      <c r="G141" s="19"/>
      <c r="I141" s="8"/>
      <c r="J141" s="8"/>
    </row>
    <row r="142" spans="6:10" x14ac:dyDescent="0.2">
      <c r="F142" s="19"/>
      <c r="G142" s="19"/>
      <c r="I142" s="8"/>
      <c r="J142" s="8"/>
    </row>
    <row r="143" spans="6:10" x14ac:dyDescent="0.2">
      <c r="F143" s="19"/>
      <c r="G143" s="19"/>
      <c r="I143" s="8"/>
      <c r="J143" s="8"/>
    </row>
    <row r="144" spans="6:10" x14ac:dyDescent="0.2">
      <c r="F144" s="19"/>
      <c r="G144" s="19"/>
      <c r="I144" s="8"/>
      <c r="J144" s="8"/>
    </row>
    <row r="145" spans="6:10" x14ac:dyDescent="0.2">
      <c r="F145" s="19"/>
      <c r="G145" s="19"/>
      <c r="I145" s="8"/>
      <c r="J145" s="8"/>
    </row>
    <row r="146" spans="6:10" x14ac:dyDescent="0.2">
      <c r="F146" s="19"/>
      <c r="G146" s="19"/>
      <c r="I146" s="8"/>
      <c r="J146" s="8"/>
    </row>
    <row r="147" spans="6:10" x14ac:dyDescent="0.2">
      <c r="F147" s="19"/>
      <c r="G147" s="19"/>
      <c r="I147" s="8"/>
      <c r="J147" s="8"/>
    </row>
    <row r="148" spans="6:10" x14ac:dyDescent="0.2">
      <c r="F148" s="19"/>
      <c r="G148" s="19"/>
      <c r="I148" s="8"/>
      <c r="J148" s="8"/>
    </row>
    <row r="149" spans="6:10" x14ac:dyDescent="0.2">
      <c r="F149" s="19"/>
      <c r="G149" s="19"/>
      <c r="I149" s="8"/>
      <c r="J149" s="8"/>
    </row>
    <row r="150" spans="6:10" x14ac:dyDescent="0.2">
      <c r="F150" s="19"/>
      <c r="G150" s="19"/>
      <c r="I150" s="8"/>
      <c r="J150" s="8"/>
    </row>
    <row r="151" spans="6:10" x14ac:dyDescent="0.2">
      <c r="F151" s="19"/>
      <c r="G151" s="19"/>
      <c r="I151" s="8"/>
      <c r="J151" s="8"/>
    </row>
    <row r="152" spans="6:10" x14ac:dyDescent="0.2">
      <c r="F152" s="19"/>
      <c r="G152" s="19"/>
      <c r="I152" s="8"/>
      <c r="J152" s="8"/>
    </row>
    <row r="153" spans="6:10" x14ac:dyDescent="0.2">
      <c r="F153" s="19"/>
      <c r="G153" s="19"/>
      <c r="I153" s="8"/>
      <c r="J153" s="8"/>
    </row>
    <row r="154" spans="6:10" x14ac:dyDescent="0.2">
      <c r="F154" s="19"/>
      <c r="G154" s="19"/>
      <c r="I154" s="8"/>
      <c r="J154" s="8"/>
    </row>
    <row r="155" spans="6:10" x14ac:dyDescent="0.2">
      <c r="F155" s="19"/>
      <c r="G155" s="19"/>
      <c r="I155" s="8"/>
      <c r="J155" s="8"/>
    </row>
    <row r="156" spans="6:10" x14ac:dyDescent="0.2">
      <c r="F156" s="19"/>
      <c r="G156" s="19"/>
      <c r="I156" s="8"/>
      <c r="J156" s="8"/>
    </row>
    <row r="157" spans="6:10" x14ac:dyDescent="0.2">
      <c r="F157" s="19"/>
      <c r="G157" s="19"/>
      <c r="I157" s="8"/>
      <c r="J157" s="8"/>
    </row>
    <row r="158" spans="6:10" x14ac:dyDescent="0.2">
      <c r="F158" s="19"/>
      <c r="G158" s="19"/>
      <c r="I158" s="8"/>
      <c r="J158" s="8"/>
    </row>
    <row r="159" spans="6:10" x14ac:dyDescent="0.2">
      <c r="F159" s="19"/>
      <c r="G159" s="19"/>
      <c r="I159" s="8"/>
      <c r="J159" s="8"/>
    </row>
    <row r="160" spans="6:10" x14ac:dyDescent="0.2">
      <c r="F160" s="19"/>
      <c r="G160" s="19"/>
      <c r="I160" s="8"/>
      <c r="J160" s="8"/>
    </row>
    <row r="161" spans="6:10" x14ac:dyDescent="0.2">
      <c r="F161" s="19"/>
      <c r="G161" s="19"/>
      <c r="I161" s="8"/>
      <c r="J161" s="8"/>
    </row>
    <row r="162" spans="6:10" x14ac:dyDescent="0.2">
      <c r="F162" s="19"/>
      <c r="G162" s="19"/>
      <c r="I162" s="8"/>
      <c r="J162" s="8"/>
    </row>
    <row r="163" spans="6:10" x14ac:dyDescent="0.2">
      <c r="F163" s="19"/>
      <c r="G163" s="19"/>
      <c r="I163" s="8"/>
      <c r="J163" s="8"/>
    </row>
    <row r="164" spans="6:10" x14ac:dyDescent="0.2">
      <c r="F164" s="19"/>
      <c r="G164" s="19"/>
      <c r="I164" s="8"/>
      <c r="J164" s="8"/>
    </row>
    <row r="165" spans="6:10" x14ac:dyDescent="0.2">
      <c r="F165" s="19"/>
      <c r="G165" s="19"/>
      <c r="I165" s="8"/>
      <c r="J165" s="8"/>
    </row>
    <row r="166" spans="6:10" x14ac:dyDescent="0.2">
      <c r="F166" s="19"/>
      <c r="G166" s="19"/>
      <c r="I166" s="8"/>
      <c r="J166" s="8"/>
    </row>
    <row r="167" spans="6:10" x14ac:dyDescent="0.2">
      <c r="F167" s="19"/>
      <c r="G167" s="19"/>
      <c r="I167" s="8"/>
      <c r="J167" s="8"/>
    </row>
    <row r="168" spans="6:10" x14ac:dyDescent="0.2">
      <c r="F168" s="19"/>
      <c r="G168" s="19"/>
      <c r="I168" s="8"/>
      <c r="J168" s="8"/>
    </row>
    <row r="169" spans="6:10" x14ac:dyDescent="0.2">
      <c r="F169" s="19"/>
      <c r="G169" s="19"/>
      <c r="I169" s="8"/>
      <c r="J169" s="8"/>
    </row>
    <row r="170" spans="6:10" x14ac:dyDescent="0.2">
      <c r="F170" s="19"/>
      <c r="G170" s="19"/>
      <c r="I170" s="8"/>
      <c r="J170" s="8"/>
    </row>
    <row r="171" spans="6:10" x14ac:dyDescent="0.2">
      <c r="F171" s="19"/>
      <c r="G171" s="19"/>
      <c r="I171" s="8"/>
      <c r="J171" s="8"/>
    </row>
    <row r="172" spans="6:10" x14ac:dyDescent="0.2">
      <c r="F172" s="19"/>
      <c r="G172" s="19"/>
      <c r="I172" s="8"/>
      <c r="J172" s="8"/>
    </row>
    <row r="173" spans="6:10" x14ac:dyDescent="0.2">
      <c r="F173" s="19"/>
      <c r="G173" s="19"/>
      <c r="I173" s="8"/>
      <c r="J173" s="8"/>
    </row>
    <row r="174" spans="6:10" x14ac:dyDescent="0.2">
      <c r="F174" s="19"/>
      <c r="G174" s="19"/>
      <c r="I174" s="8"/>
      <c r="J174" s="8"/>
    </row>
    <row r="175" spans="6:10" x14ac:dyDescent="0.2">
      <c r="F175" s="19"/>
      <c r="G175" s="19"/>
      <c r="I175" s="8"/>
      <c r="J175" s="8"/>
    </row>
    <row r="176" spans="6:10" x14ac:dyDescent="0.2">
      <c r="F176" s="19"/>
      <c r="G176" s="19"/>
      <c r="I176" s="8"/>
      <c r="J176" s="8"/>
    </row>
    <row r="177" spans="6:10" x14ac:dyDescent="0.2">
      <c r="F177" s="19"/>
      <c r="G177" s="19"/>
      <c r="I177" s="8"/>
      <c r="J177" s="8"/>
    </row>
    <row r="178" spans="6:10" x14ac:dyDescent="0.2">
      <c r="F178" s="19"/>
      <c r="G178" s="19"/>
      <c r="I178" s="8"/>
      <c r="J178" s="8"/>
    </row>
    <row r="179" spans="6:10" x14ac:dyDescent="0.2">
      <c r="F179" s="19"/>
      <c r="G179" s="19"/>
      <c r="I179" s="8"/>
      <c r="J179" s="8"/>
    </row>
    <row r="180" spans="6:10" x14ac:dyDescent="0.2">
      <c r="F180" s="19"/>
      <c r="G180" s="19"/>
      <c r="I180" s="8"/>
      <c r="J180" s="8"/>
    </row>
    <row r="181" spans="6:10" x14ac:dyDescent="0.2">
      <c r="F181" s="19"/>
      <c r="G181" s="19"/>
      <c r="I181" s="8"/>
      <c r="J181" s="8"/>
    </row>
    <row r="182" spans="6:10" x14ac:dyDescent="0.2">
      <c r="F182" s="19"/>
      <c r="G182" s="19"/>
      <c r="I182" s="8"/>
      <c r="J182" s="8"/>
    </row>
    <row r="183" spans="6:10" x14ac:dyDescent="0.2">
      <c r="F183" s="19"/>
      <c r="G183" s="19"/>
      <c r="I183" s="8"/>
      <c r="J183" s="8"/>
    </row>
    <row r="184" spans="6:10" x14ac:dyDescent="0.2">
      <c r="F184" s="19"/>
      <c r="G184" s="19"/>
      <c r="I184" s="8"/>
      <c r="J184" s="8"/>
    </row>
    <row r="185" spans="6:10" x14ac:dyDescent="0.2">
      <c r="F185" s="19"/>
      <c r="G185" s="19"/>
      <c r="I185" s="8"/>
      <c r="J185" s="8"/>
    </row>
    <row r="186" spans="6:10" x14ac:dyDescent="0.2">
      <c r="F186" s="19"/>
      <c r="G186" s="19"/>
      <c r="I186" s="8"/>
      <c r="J186" s="8"/>
    </row>
    <row r="187" spans="6:10" x14ac:dyDescent="0.2">
      <c r="F187" s="19"/>
      <c r="G187" s="19"/>
      <c r="I187" s="8"/>
      <c r="J187" s="8"/>
    </row>
    <row r="188" spans="6:10" x14ac:dyDescent="0.2">
      <c r="F188" s="19"/>
      <c r="G188" s="19"/>
      <c r="I188" s="8"/>
      <c r="J188" s="8"/>
    </row>
    <row r="189" spans="6:10" x14ac:dyDescent="0.2">
      <c r="F189" s="19"/>
      <c r="G189" s="19"/>
      <c r="I189" s="8"/>
      <c r="J189" s="8"/>
    </row>
    <row r="190" spans="6:10" x14ac:dyDescent="0.2">
      <c r="F190" s="19"/>
      <c r="G190" s="19"/>
      <c r="I190" s="8"/>
      <c r="J190" s="8"/>
    </row>
    <row r="191" spans="6:10" x14ac:dyDescent="0.2">
      <c r="F191" s="19"/>
      <c r="G191" s="19"/>
      <c r="I191" s="8"/>
      <c r="J191" s="8"/>
    </row>
    <row r="192" spans="6:10" x14ac:dyDescent="0.2">
      <c r="F192" s="19"/>
      <c r="G192" s="19"/>
      <c r="I192" s="8"/>
      <c r="J192" s="8"/>
    </row>
    <row r="193" spans="6:10" x14ac:dyDescent="0.2">
      <c r="F193" s="19"/>
      <c r="G193" s="19"/>
      <c r="I193" s="8"/>
      <c r="J193" s="8"/>
    </row>
    <row r="194" spans="6:10" x14ac:dyDescent="0.2">
      <c r="F194" s="19"/>
      <c r="G194" s="19"/>
      <c r="I194" s="8"/>
      <c r="J194" s="8"/>
    </row>
    <row r="195" spans="6:10" x14ac:dyDescent="0.2">
      <c r="F195" s="19"/>
      <c r="G195" s="19"/>
      <c r="I195" s="8"/>
      <c r="J195" s="8"/>
    </row>
    <row r="196" spans="6:10" x14ac:dyDescent="0.2">
      <c r="F196" s="19"/>
      <c r="G196" s="19"/>
      <c r="I196" s="8"/>
      <c r="J196" s="8"/>
    </row>
    <row r="197" spans="6:10" x14ac:dyDescent="0.2">
      <c r="F197" s="19"/>
      <c r="G197" s="19"/>
      <c r="I197" s="8"/>
      <c r="J197" s="8"/>
    </row>
    <row r="198" spans="6:10" x14ac:dyDescent="0.2">
      <c r="F198" s="19"/>
      <c r="G198" s="19"/>
      <c r="I198" s="8"/>
      <c r="J198" s="8"/>
    </row>
    <row r="199" spans="6:10" x14ac:dyDescent="0.2">
      <c r="F199" s="19"/>
      <c r="G199" s="19"/>
      <c r="I199" s="8"/>
      <c r="J199" s="8"/>
    </row>
    <row r="200" spans="6:10" x14ac:dyDescent="0.2">
      <c r="F200" s="19"/>
      <c r="G200" s="19"/>
      <c r="I200" s="8"/>
      <c r="J200" s="8"/>
    </row>
    <row r="201" spans="6:10" x14ac:dyDescent="0.2">
      <c r="F201" s="19"/>
      <c r="G201" s="19"/>
      <c r="I201" s="8"/>
      <c r="J201" s="8"/>
    </row>
    <row r="202" spans="6:10" x14ac:dyDescent="0.2">
      <c r="F202" s="19"/>
      <c r="G202" s="19"/>
      <c r="I202" s="8"/>
      <c r="J202" s="8"/>
    </row>
    <row r="203" spans="6:10" x14ac:dyDescent="0.2">
      <c r="F203" s="19"/>
      <c r="G203" s="19"/>
      <c r="I203" s="8"/>
      <c r="J203" s="8"/>
    </row>
    <row r="204" spans="6:10" x14ac:dyDescent="0.2">
      <c r="F204" s="19"/>
      <c r="G204" s="19"/>
      <c r="I204" s="8"/>
      <c r="J204" s="8"/>
    </row>
    <row r="205" spans="6:10" x14ac:dyDescent="0.2">
      <c r="F205" s="19"/>
      <c r="G205" s="19"/>
      <c r="I205" s="8"/>
      <c r="J205" s="8"/>
    </row>
    <row r="206" spans="6:10" x14ac:dyDescent="0.2">
      <c r="F206" s="19"/>
      <c r="G206" s="19"/>
      <c r="I206" s="8"/>
      <c r="J206" s="8"/>
    </row>
    <row r="207" spans="6:10" x14ac:dyDescent="0.2">
      <c r="F207" s="19"/>
      <c r="G207" s="19"/>
      <c r="I207" s="8"/>
      <c r="J207" s="8"/>
    </row>
    <row r="208" spans="6:10" x14ac:dyDescent="0.2">
      <c r="F208" s="19"/>
      <c r="G208" s="19"/>
      <c r="I208" s="8"/>
      <c r="J208" s="8"/>
    </row>
    <row r="209" spans="6:10" x14ac:dyDescent="0.2">
      <c r="F209" s="19"/>
      <c r="G209" s="19"/>
      <c r="I209" s="8"/>
      <c r="J209" s="8"/>
    </row>
    <row r="210" spans="6:10" x14ac:dyDescent="0.2">
      <c r="F210" s="19"/>
      <c r="G210" s="19"/>
      <c r="I210" s="8"/>
      <c r="J210" s="8"/>
    </row>
    <row r="211" spans="6:10" x14ac:dyDescent="0.2">
      <c r="F211" s="19"/>
      <c r="G211" s="19"/>
      <c r="I211" s="8"/>
      <c r="J211" s="8"/>
    </row>
    <row r="212" spans="6:10" x14ac:dyDescent="0.2">
      <c r="F212" s="19"/>
      <c r="G212" s="19"/>
      <c r="I212" s="8"/>
      <c r="J212" s="8"/>
    </row>
    <row r="213" spans="6:10" x14ac:dyDescent="0.2">
      <c r="F213" s="19"/>
      <c r="G213" s="19"/>
      <c r="I213" s="8"/>
      <c r="J213" s="8"/>
    </row>
    <row r="214" spans="6:10" x14ac:dyDescent="0.2">
      <c r="F214" s="19"/>
      <c r="G214" s="19"/>
      <c r="I214" s="8"/>
      <c r="J214" s="8"/>
    </row>
    <row r="215" spans="6:10" x14ac:dyDescent="0.2">
      <c r="F215" s="19"/>
      <c r="G215" s="19"/>
      <c r="I215" s="8"/>
      <c r="J215" s="8"/>
    </row>
    <row r="216" spans="6:10" x14ac:dyDescent="0.2">
      <c r="F216" s="19"/>
      <c r="G216" s="19"/>
      <c r="I216" s="8"/>
      <c r="J216" s="8"/>
    </row>
    <row r="217" spans="6:10" x14ac:dyDescent="0.2">
      <c r="F217" s="19"/>
      <c r="G217" s="19"/>
      <c r="I217" s="8"/>
      <c r="J217" s="8"/>
    </row>
    <row r="218" spans="6:10" x14ac:dyDescent="0.2">
      <c r="F218" s="19"/>
      <c r="G218" s="19"/>
      <c r="I218" s="8"/>
      <c r="J218" s="8"/>
    </row>
    <row r="219" spans="6:10" x14ac:dyDescent="0.2">
      <c r="F219" s="19"/>
      <c r="G219" s="19"/>
      <c r="I219" s="8"/>
      <c r="J219" s="8"/>
    </row>
    <row r="220" spans="6:10" x14ac:dyDescent="0.2">
      <c r="F220" s="19"/>
      <c r="G220" s="19"/>
      <c r="I220" s="8"/>
      <c r="J220" s="8"/>
    </row>
    <row r="221" spans="6:10" x14ac:dyDescent="0.2">
      <c r="F221" s="19"/>
      <c r="G221" s="19"/>
      <c r="I221" s="8"/>
      <c r="J221" s="8"/>
    </row>
    <row r="222" spans="6:10" x14ac:dyDescent="0.2">
      <c r="F222" s="19"/>
      <c r="G222" s="19"/>
      <c r="I222" s="8"/>
      <c r="J222" s="8"/>
    </row>
    <row r="223" spans="6:10" x14ac:dyDescent="0.2">
      <c r="F223" s="19"/>
      <c r="G223" s="19"/>
      <c r="I223" s="8"/>
      <c r="J223" s="8"/>
    </row>
    <row r="224" spans="6:10" x14ac:dyDescent="0.2">
      <c r="F224" s="19"/>
      <c r="G224" s="19"/>
      <c r="I224" s="8"/>
      <c r="J224" s="8"/>
    </row>
    <row r="225" spans="6:10" x14ac:dyDescent="0.2">
      <c r="F225" s="19"/>
      <c r="G225" s="19"/>
      <c r="I225" s="8"/>
      <c r="J225" s="8"/>
    </row>
    <row r="226" spans="6:10" x14ac:dyDescent="0.2">
      <c r="F226" s="19"/>
      <c r="G226" s="19"/>
      <c r="I226" s="8"/>
      <c r="J226" s="8"/>
    </row>
    <row r="227" spans="6:10" x14ac:dyDescent="0.2">
      <c r="F227" s="19"/>
      <c r="G227" s="19"/>
      <c r="I227" s="8"/>
      <c r="J227" s="8"/>
    </row>
    <row r="228" spans="6:10" x14ac:dyDescent="0.2">
      <c r="F228" s="19"/>
      <c r="G228" s="19"/>
      <c r="I228" s="8"/>
      <c r="J228" s="8"/>
    </row>
    <row r="229" spans="6:10" x14ac:dyDescent="0.2">
      <c r="F229" s="19"/>
      <c r="G229" s="19"/>
      <c r="I229" s="8"/>
      <c r="J229" s="8"/>
    </row>
    <row r="230" spans="6:10" x14ac:dyDescent="0.2">
      <c r="F230" s="19"/>
      <c r="G230" s="19"/>
      <c r="I230" s="8"/>
      <c r="J230" s="8"/>
    </row>
    <row r="231" spans="6:10" x14ac:dyDescent="0.2">
      <c r="F231" s="19"/>
      <c r="G231" s="19"/>
      <c r="I231" s="8"/>
      <c r="J231" s="8"/>
    </row>
    <row r="232" spans="6:10" x14ac:dyDescent="0.2">
      <c r="F232" s="19"/>
      <c r="G232" s="19"/>
      <c r="I232" s="8"/>
      <c r="J232" s="8"/>
    </row>
    <row r="233" spans="6:10" x14ac:dyDescent="0.2">
      <c r="F233" s="19"/>
      <c r="G233" s="19"/>
      <c r="I233" s="8"/>
      <c r="J233" s="8"/>
    </row>
    <row r="234" spans="6:10" x14ac:dyDescent="0.2">
      <c r="F234" s="19"/>
      <c r="G234" s="19"/>
      <c r="I234" s="8"/>
      <c r="J234" s="8"/>
    </row>
    <row r="235" spans="6:10" x14ac:dyDescent="0.2">
      <c r="F235" s="19"/>
      <c r="G235" s="19"/>
      <c r="I235" s="8"/>
      <c r="J235" s="8"/>
    </row>
    <row r="236" spans="6:10" x14ac:dyDescent="0.2">
      <c r="F236" s="19"/>
      <c r="G236" s="19"/>
      <c r="I236" s="8"/>
      <c r="J236" s="8"/>
    </row>
    <row r="237" spans="6:10" x14ac:dyDescent="0.2">
      <c r="F237" s="19"/>
      <c r="G237" s="19"/>
      <c r="I237" s="8"/>
      <c r="J237" s="8"/>
    </row>
    <row r="238" spans="6:10" x14ac:dyDescent="0.2">
      <c r="F238" s="19"/>
      <c r="G238" s="19"/>
      <c r="I238" s="8"/>
      <c r="J238" s="8"/>
    </row>
    <row r="239" spans="6:10" x14ac:dyDescent="0.2">
      <c r="F239" s="19"/>
      <c r="G239" s="19"/>
      <c r="I239" s="8"/>
      <c r="J239" s="8"/>
    </row>
    <row r="240" spans="6:10" x14ac:dyDescent="0.2">
      <c r="F240" s="19"/>
      <c r="G240" s="19"/>
      <c r="I240" s="8"/>
      <c r="J240" s="8"/>
    </row>
    <row r="241" spans="6:10" x14ac:dyDescent="0.2">
      <c r="F241" s="19"/>
      <c r="G241" s="19"/>
      <c r="I241" s="8"/>
      <c r="J241" s="8"/>
    </row>
    <row r="242" spans="6:10" x14ac:dyDescent="0.2">
      <c r="F242" s="19"/>
      <c r="G242" s="19"/>
      <c r="I242" s="8"/>
      <c r="J242" s="8"/>
    </row>
    <row r="243" spans="6:10" x14ac:dyDescent="0.2">
      <c r="F243" s="19"/>
      <c r="G243" s="19"/>
      <c r="I243" s="8"/>
      <c r="J243" s="8"/>
    </row>
    <row r="244" spans="6:10" x14ac:dyDescent="0.2">
      <c r="F244" s="19"/>
      <c r="G244" s="19"/>
      <c r="I244" s="8"/>
      <c r="J244" s="8"/>
    </row>
    <row r="245" spans="6:10" x14ac:dyDescent="0.2">
      <c r="F245" s="19"/>
      <c r="G245" s="19"/>
      <c r="I245" s="8"/>
      <c r="J245" s="8"/>
    </row>
    <row r="246" spans="6:10" x14ac:dyDescent="0.2">
      <c r="F246" s="19"/>
      <c r="G246" s="19"/>
      <c r="I246" s="8"/>
      <c r="J246" s="8"/>
    </row>
    <row r="247" spans="6:10" x14ac:dyDescent="0.2">
      <c r="F247" s="19"/>
      <c r="G247" s="19"/>
      <c r="I247" s="8"/>
      <c r="J247" s="8"/>
    </row>
    <row r="248" spans="6:10" x14ac:dyDescent="0.2">
      <c r="F248" s="19"/>
      <c r="G248" s="19"/>
      <c r="I248" s="8"/>
      <c r="J248" s="8"/>
    </row>
    <row r="249" spans="6:10" x14ac:dyDescent="0.2">
      <c r="F249" s="19"/>
      <c r="G249" s="19"/>
      <c r="I249" s="8"/>
      <c r="J249" s="8"/>
    </row>
    <row r="250" spans="6:10" x14ac:dyDescent="0.2">
      <c r="F250" s="19"/>
      <c r="G250" s="19"/>
      <c r="I250" s="8"/>
      <c r="J250" s="8"/>
    </row>
    <row r="251" spans="6:10" x14ac:dyDescent="0.2">
      <c r="F251" s="19"/>
      <c r="G251" s="19"/>
      <c r="I251" s="8"/>
      <c r="J251" s="8"/>
    </row>
    <row r="252" spans="6:10" x14ac:dyDescent="0.2">
      <c r="F252" s="19"/>
      <c r="G252" s="19"/>
      <c r="I252" s="8"/>
      <c r="J252" s="8"/>
    </row>
    <row r="253" spans="6:10" x14ac:dyDescent="0.2">
      <c r="F253" s="19"/>
      <c r="G253" s="19"/>
      <c r="I253" s="8"/>
      <c r="J253" s="8"/>
    </row>
    <row r="254" spans="6:10" x14ac:dyDescent="0.2">
      <c r="F254" s="19"/>
      <c r="G254" s="19"/>
      <c r="I254" s="8"/>
      <c r="J254" s="8"/>
    </row>
    <row r="255" spans="6:10" x14ac:dyDescent="0.2">
      <c r="F255" s="19"/>
      <c r="G255" s="19"/>
      <c r="I255" s="8"/>
      <c r="J255" s="8"/>
    </row>
    <row r="256" spans="6:10" x14ac:dyDescent="0.2">
      <c r="F256" s="19"/>
      <c r="G256" s="19"/>
      <c r="I256" s="8"/>
      <c r="J256" s="8"/>
    </row>
    <row r="257" spans="6:10" x14ac:dyDescent="0.2">
      <c r="F257" s="19"/>
      <c r="G257" s="19"/>
      <c r="I257" s="8"/>
      <c r="J257" s="8"/>
    </row>
    <row r="258" spans="6:10" x14ac:dyDescent="0.2">
      <c r="F258" s="19"/>
      <c r="G258" s="19"/>
      <c r="I258" s="8"/>
      <c r="J258" s="8"/>
    </row>
    <row r="259" spans="6:10" x14ac:dyDescent="0.2">
      <c r="F259" s="19"/>
      <c r="G259" s="19"/>
      <c r="I259" s="8"/>
      <c r="J259" s="8"/>
    </row>
    <row r="260" spans="6:10" x14ac:dyDescent="0.2">
      <c r="F260" s="19"/>
      <c r="G260" s="19"/>
      <c r="I260" s="8"/>
      <c r="J260" s="8"/>
    </row>
    <row r="261" spans="6:10" x14ac:dyDescent="0.2">
      <c r="F261" s="19"/>
      <c r="G261" s="19"/>
      <c r="I261" s="8"/>
      <c r="J261" s="8"/>
    </row>
    <row r="262" spans="6:10" x14ac:dyDescent="0.2">
      <c r="F262" s="19"/>
      <c r="G262" s="19"/>
      <c r="I262" s="8"/>
      <c r="J262" s="8"/>
    </row>
    <row r="263" spans="6:10" x14ac:dyDescent="0.2">
      <c r="F263" s="19"/>
      <c r="G263" s="19"/>
      <c r="I263" s="8"/>
      <c r="J263" s="8"/>
    </row>
    <row r="264" spans="6:10" x14ac:dyDescent="0.2">
      <c r="F264" s="19"/>
      <c r="G264" s="19"/>
      <c r="I264" s="8"/>
      <c r="J264" s="8"/>
    </row>
    <row r="265" spans="6:10" x14ac:dyDescent="0.2">
      <c r="F265" s="19"/>
      <c r="G265" s="19"/>
      <c r="I265" s="8"/>
      <c r="J265" s="8"/>
    </row>
    <row r="266" spans="6:10" x14ac:dyDescent="0.2">
      <c r="F266" s="19"/>
      <c r="G266" s="19"/>
      <c r="I266" s="8"/>
      <c r="J266" s="8"/>
    </row>
    <row r="267" spans="6:10" x14ac:dyDescent="0.2">
      <c r="F267" s="19"/>
      <c r="G267" s="19"/>
      <c r="I267" s="8"/>
      <c r="J267" s="8"/>
    </row>
    <row r="268" spans="6:10" x14ac:dyDescent="0.2">
      <c r="F268" s="19"/>
      <c r="G268" s="19"/>
      <c r="I268" s="8"/>
      <c r="J268" s="8"/>
    </row>
    <row r="269" spans="6:10" x14ac:dyDescent="0.2">
      <c r="F269" s="19"/>
      <c r="G269" s="19"/>
      <c r="I269" s="8"/>
      <c r="J269" s="8"/>
    </row>
    <row r="270" spans="6:10" x14ac:dyDescent="0.2">
      <c r="F270" s="19"/>
      <c r="G270" s="19"/>
      <c r="I270" s="8"/>
      <c r="J270" s="8"/>
    </row>
    <row r="271" spans="6:10" x14ac:dyDescent="0.2">
      <c r="F271" s="19"/>
      <c r="G271" s="19"/>
      <c r="I271" s="8"/>
      <c r="J271" s="8"/>
    </row>
    <row r="272" spans="6:10" x14ac:dyDescent="0.2">
      <c r="F272" s="19"/>
      <c r="G272" s="19"/>
      <c r="I272" s="8"/>
      <c r="J272" s="8"/>
    </row>
    <row r="273" spans="6:10" x14ac:dyDescent="0.2">
      <c r="F273" s="19"/>
      <c r="G273" s="19"/>
      <c r="I273" s="8"/>
      <c r="J273" s="8"/>
    </row>
    <row r="274" spans="6:10" x14ac:dyDescent="0.2">
      <c r="F274" s="19"/>
      <c r="G274" s="19"/>
      <c r="I274" s="8"/>
      <c r="J274" s="8"/>
    </row>
    <row r="275" spans="6:10" x14ac:dyDescent="0.2">
      <c r="F275" s="19"/>
      <c r="G275" s="19"/>
      <c r="I275" s="8"/>
      <c r="J275" s="8"/>
    </row>
    <row r="276" spans="6:10" x14ac:dyDescent="0.2">
      <c r="F276" s="19"/>
      <c r="G276" s="19"/>
      <c r="I276" s="8"/>
      <c r="J276" s="8"/>
    </row>
    <row r="277" spans="6:10" x14ac:dyDescent="0.2">
      <c r="F277" s="19"/>
      <c r="G277" s="19"/>
      <c r="I277" s="8"/>
      <c r="J277" s="8"/>
    </row>
    <row r="278" spans="6:10" x14ac:dyDescent="0.2">
      <c r="F278" s="19"/>
      <c r="G278" s="19"/>
      <c r="I278" s="8"/>
      <c r="J278" s="8"/>
    </row>
    <row r="279" spans="6:10" x14ac:dyDescent="0.2">
      <c r="F279" s="19"/>
      <c r="G279" s="19"/>
      <c r="I279" s="8"/>
      <c r="J279" s="8"/>
    </row>
    <row r="280" spans="6:10" x14ac:dyDescent="0.2">
      <c r="F280" s="19"/>
      <c r="G280" s="19"/>
      <c r="I280" s="8"/>
      <c r="J280" s="8"/>
    </row>
    <row r="281" spans="6:10" x14ac:dyDescent="0.2">
      <c r="F281" s="19"/>
      <c r="G281" s="19"/>
      <c r="I281" s="8"/>
      <c r="J281" s="8"/>
    </row>
    <row r="282" spans="6:10" x14ac:dyDescent="0.2">
      <c r="F282" s="19"/>
      <c r="G282" s="19"/>
      <c r="I282" s="8"/>
      <c r="J282" s="8"/>
    </row>
    <row r="283" spans="6:10" x14ac:dyDescent="0.2">
      <c r="F283" s="19"/>
      <c r="G283" s="19"/>
      <c r="I283" s="8"/>
      <c r="J283" s="8"/>
    </row>
    <row r="284" spans="6:10" x14ac:dyDescent="0.2">
      <c r="F284" s="19"/>
      <c r="G284" s="19"/>
      <c r="I284" s="8"/>
      <c r="J284" s="8"/>
    </row>
    <row r="285" spans="6:10" x14ac:dyDescent="0.2">
      <c r="F285" s="19"/>
      <c r="G285" s="19"/>
      <c r="I285" s="8"/>
      <c r="J285" s="8"/>
    </row>
    <row r="286" spans="6:10" x14ac:dyDescent="0.2">
      <c r="F286" s="19"/>
      <c r="G286" s="19"/>
      <c r="I286" s="8"/>
      <c r="J286" s="8"/>
    </row>
    <row r="287" spans="6:10" x14ac:dyDescent="0.2">
      <c r="F287" s="19"/>
      <c r="G287" s="19"/>
      <c r="I287" s="8"/>
      <c r="J287" s="8"/>
    </row>
    <row r="288" spans="6:10" x14ac:dyDescent="0.2">
      <c r="F288" s="19"/>
      <c r="G288" s="19"/>
      <c r="I288" s="8"/>
      <c r="J288" s="8"/>
    </row>
    <row r="289" spans="6:10" x14ac:dyDescent="0.2">
      <c r="F289" s="19"/>
      <c r="G289" s="19"/>
      <c r="I289" s="8"/>
      <c r="J289" s="8"/>
    </row>
    <row r="290" spans="6:10" x14ac:dyDescent="0.2">
      <c r="F290" s="19"/>
      <c r="G290" s="19"/>
      <c r="I290" s="8"/>
      <c r="J290" s="8"/>
    </row>
    <row r="291" spans="6:10" x14ac:dyDescent="0.2">
      <c r="F291" s="19"/>
      <c r="G291" s="19"/>
      <c r="I291" s="8"/>
      <c r="J291" s="8"/>
    </row>
    <row r="292" spans="6:10" x14ac:dyDescent="0.2">
      <c r="F292" s="19"/>
      <c r="G292" s="19"/>
      <c r="I292" s="8"/>
      <c r="J292" s="8"/>
    </row>
    <row r="293" spans="6:10" x14ac:dyDescent="0.2">
      <c r="F293" s="19"/>
      <c r="G293" s="19"/>
      <c r="I293" s="8"/>
      <c r="J293" s="8"/>
    </row>
    <row r="294" spans="6:10" x14ac:dyDescent="0.2">
      <c r="F294" s="19"/>
      <c r="G294" s="19"/>
      <c r="I294" s="8"/>
      <c r="J294" s="8"/>
    </row>
    <row r="295" spans="6:10" x14ac:dyDescent="0.2">
      <c r="F295" s="19"/>
      <c r="G295" s="19"/>
      <c r="I295" s="8"/>
      <c r="J295" s="8"/>
    </row>
    <row r="296" spans="6:10" x14ac:dyDescent="0.2">
      <c r="F296" s="19"/>
      <c r="G296" s="19"/>
      <c r="I296" s="8"/>
      <c r="J296" s="8"/>
    </row>
    <row r="297" spans="6:10" x14ac:dyDescent="0.2">
      <c r="F297" s="19"/>
      <c r="G297" s="19"/>
      <c r="I297" s="8"/>
      <c r="J297" s="8"/>
    </row>
    <row r="298" spans="6:10" x14ac:dyDescent="0.2">
      <c r="F298" s="19"/>
      <c r="G298" s="19"/>
      <c r="I298" s="8"/>
      <c r="J298" s="8"/>
    </row>
    <row r="299" spans="6:10" x14ac:dyDescent="0.2">
      <c r="F299" s="19"/>
      <c r="G299" s="19"/>
      <c r="I299" s="8"/>
      <c r="J299" s="8"/>
    </row>
    <row r="300" spans="6:10" x14ac:dyDescent="0.2">
      <c r="F300" s="19"/>
      <c r="G300" s="19"/>
      <c r="I300" s="8"/>
      <c r="J300" s="8"/>
    </row>
    <row r="301" spans="6:10" x14ac:dyDescent="0.2">
      <c r="F301" s="19"/>
      <c r="G301" s="19"/>
      <c r="I301" s="8"/>
      <c r="J301" s="8"/>
    </row>
    <row r="302" spans="6:10" x14ac:dyDescent="0.2">
      <c r="F302" s="19"/>
      <c r="G302" s="19"/>
      <c r="I302" s="8"/>
      <c r="J302" s="8"/>
    </row>
    <row r="303" spans="6:10" x14ac:dyDescent="0.2">
      <c r="F303" s="19"/>
      <c r="G303" s="19"/>
      <c r="I303" s="8"/>
      <c r="J303" s="8"/>
    </row>
    <row r="304" spans="6:10" x14ac:dyDescent="0.2">
      <c r="F304" s="19"/>
      <c r="G304" s="19"/>
      <c r="I304" s="8"/>
      <c r="J304" s="8"/>
    </row>
    <row r="305" spans="6:10" x14ac:dyDescent="0.2">
      <c r="F305" s="19"/>
      <c r="G305" s="19"/>
      <c r="I305" s="8"/>
      <c r="J305" s="8"/>
    </row>
    <row r="306" spans="6:10" x14ac:dyDescent="0.2">
      <c r="F306" s="19"/>
      <c r="G306" s="19"/>
      <c r="I306" s="8"/>
      <c r="J306" s="8"/>
    </row>
    <row r="307" spans="6:10" x14ac:dyDescent="0.2">
      <c r="F307" s="19"/>
      <c r="G307" s="19"/>
      <c r="I307" s="8"/>
      <c r="J307" s="8"/>
    </row>
    <row r="308" spans="6:10" x14ac:dyDescent="0.2">
      <c r="F308" s="19"/>
      <c r="G308" s="19"/>
      <c r="I308" s="8"/>
      <c r="J308" s="8"/>
    </row>
    <row r="309" spans="6:10" x14ac:dyDescent="0.2">
      <c r="F309" s="19"/>
      <c r="G309" s="19"/>
      <c r="I309" s="8"/>
      <c r="J309" s="8"/>
    </row>
    <row r="310" spans="6:10" x14ac:dyDescent="0.2">
      <c r="F310" s="19"/>
      <c r="G310" s="19"/>
      <c r="I310" s="8"/>
      <c r="J310" s="8"/>
    </row>
    <row r="311" spans="6:10" x14ac:dyDescent="0.2">
      <c r="F311" s="19"/>
      <c r="G311" s="19"/>
      <c r="I311" s="8"/>
      <c r="J311" s="8"/>
    </row>
    <row r="312" spans="6:10" x14ac:dyDescent="0.2">
      <c r="F312" s="19"/>
      <c r="G312" s="19"/>
      <c r="I312" s="8"/>
      <c r="J312" s="8"/>
    </row>
    <row r="313" spans="6:10" x14ac:dyDescent="0.2">
      <c r="F313" s="19"/>
      <c r="G313" s="19"/>
      <c r="I313" s="8"/>
      <c r="J313" s="8"/>
    </row>
    <row r="314" spans="6:10" x14ac:dyDescent="0.2">
      <c r="F314" s="19"/>
      <c r="G314" s="19"/>
      <c r="I314" s="8"/>
      <c r="J314" s="8"/>
    </row>
    <row r="315" spans="6:10" x14ac:dyDescent="0.2">
      <c r="F315" s="19"/>
      <c r="G315" s="19"/>
      <c r="I315" s="8"/>
      <c r="J315" s="8"/>
    </row>
    <row r="316" spans="6:10" x14ac:dyDescent="0.2">
      <c r="F316" s="19"/>
      <c r="G316" s="19"/>
      <c r="I316" s="8"/>
      <c r="J316" s="8"/>
    </row>
    <row r="317" spans="6:10" x14ac:dyDescent="0.2">
      <c r="F317" s="19"/>
      <c r="G317" s="19"/>
      <c r="I317" s="8"/>
      <c r="J317" s="8"/>
    </row>
    <row r="318" spans="6:10" x14ac:dyDescent="0.2">
      <c r="F318" s="19"/>
      <c r="G318" s="19"/>
      <c r="I318" s="8"/>
      <c r="J318" s="8"/>
    </row>
    <row r="319" spans="6:10" x14ac:dyDescent="0.2">
      <c r="F319" s="19"/>
      <c r="G319" s="19"/>
      <c r="I319" s="8"/>
      <c r="J319" s="8"/>
    </row>
    <row r="320" spans="6:10" x14ac:dyDescent="0.2">
      <c r="F320" s="19"/>
      <c r="G320" s="19"/>
      <c r="I320" s="8"/>
      <c r="J320" s="8"/>
    </row>
    <row r="321" spans="6:10" x14ac:dyDescent="0.2">
      <c r="F321" s="19"/>
      <c r="G321" s="19"/>
      <c r="I321" s="8"/>
      <c r="J321" s="8"/>
    </row>
    <row r="322" spans="6:10" x14ac:dyDescent="0.2">
      <c r="F322" s="19"/>
      <c r="G322" s="19"/>
      <c r="I322" s="8"/>
      <c r="J322" s="8"/>
    </row>
    <row r="323" spans="6:10" x14ac:dyDescent="0.2">
      <c r="F323" s="19"/>
      <c r="G323" s="19"/>
      <c r="I323" s="8"/>
      <c r="J323" s="8"/>
    </row>
    <row r="324" spans="6:10" x14ac:dyDescent="0.2">
      <c r="F324" s="19"/>
      <c r="G324" s="19"/>
      <c r="I324" s="8"/>
      <c r="J324" s="8"/>
    </row>
    <row r="325" spans="6:10" x14ac:dyDescent="0.2">
      <c r="F325" s="19"/>
      <c r="G325" s="19"/>
      <c r="I325" s="8"/>
      <c r="J325" s="8"/>
    </row>
    <row r="326" spans="6:10" x14ac:dyDescent="0.2">
      <c r="F326" s="19"/>
      <c r="G326" s="19"/>
      <c r="I326" s="8"/>
      <c r="J326" s="8"/>
    </row>
    <row r="327" spans="6:10" x14ac:dyDescent="0.2">
      <c r="F327" s="19"/>
      <c r="G327" s="19"/>
      <c r="I327" s="8"/>
      <c r="J327" s="8"/>
    </row>
    <row r="328" spans="6:10" x14ac:dyDescent="0.2">
      <c r="F328" s="19"/>
      <c r="G328" s="19"/>
      <c r="I328" s="8"/>
      <c r="J328" s="8"/>
    </row>
    <row r="329" spans="6:10" x14ac:dyDescent="0.2">
      <c r="F329" s="19"/>
      <c r="G329" s="19"/>
      <c r="I329" s="8"/>
      <c r="J329" s="8"/>
    </row>
    <row r="330" spans="6:10" x14ac:dyDescent="0.2">
      <c r="F330" s="19"/>
      <c r="G330" s="19"/>
      <c r="I330" s="8"/>
      <c r="J330" s="8"/>
    </row>
    <row r="331" spans="6:10" x14ac:dyDescent="0.2">
      <c r="F331" s="19"/>
      <c r="G331" s="19"/>
      <c r="I331" s="8"/>
      <c r="J331" s="8"/>
    </row>
    <row r="332" spans="6:10" x14ac:dyDescent="0.2">
      <c r="F332" s="19"/>
      <c r="G332" s="19"/>
      <c r="I332" s="8"/>
      <c r="J332" s="8"/>
    </row>
    <row r="333" spans="6:10" x14ac:dyDescent="0.2">
      <c r="F333" s="19"/>
      <c r="G333" s="19"/>
      <c r="I333" s="8"/>
      <c r="J333" s="8"/>
    </row>
    <row r="334" spans="6:10" x14ac:dyDescent="0.2">
      <c r="F334" s="19"/>
      <c r="G334" s="19"/>
      <c r="I334" s="8"/>
      <c r="J334" s="8"/>
    </row>
    <row r="335" spans="6:10" x14ac:dyDescent="0.2">
      <c r="F335" s="19"/>
      <c r="G335" s="19"/>
      <c r="I335" s="8"/>
      <c r="J335" s="8"/>
    </row>
    <row r="336" spans="6:10" x14ac:dyDescent="0.2">
      <c r="F336" s="19"/>
      <c r="G336" s="19"/>
      <c r="I336" s="8"/>
      <c r="J336" s="8"/>
    </row>
    <row r="337" spans="6:10" x14ac:dyDescent="0.2">
      <c r="F337" s="19"/>
      <c r="G337" s="19"/>
      <c r="I337" s="8"/>
      <c r="J337" s="8"/>
    </row>
    <row r="338" spans="6:10" x14ac:dyDescent="0.2">
      <c r="F338" s="19"/>
      <c r="G338" s="19"/>
      <c r="I338" s="8"/>
      <c r="J338" s="8"/>
    </row>
    <row r="339" spans="6:10" x14ac:dyDescent="0.2">
      <c r="F339" s="19"/>
      <c r="G339" s="19"/>
      <c r="I339" s="8"/>
      <c r="J339" s="8"/>
    </row>
    <row r="340" spans="6:10" x14ac:dyDescent="0.2">
      <c r="F340" s="19"/>
      <c r="G340" s="19"/>
      <c r="I340" s="8"/>
      <c r="J340" s="8"/>
    </row>
    <row r="341" spans="6:10" x14ac:dyDescent="0.2">
      <c r="F341" s="19"/>
      <c r="G341" s="19"/>
      <c r="I341" s="8"/>
      <c r="J341" s="8"/>
    </row>
    <row r="342" spans="6:10" x14ac:dyDescent="0.2">
      <c r="F342" s="19"/>
      <c r="G342" s="19"/>
      <c r="I342" s="8"/>
      <c r="J342" s="8"/>
    </row>
    <row r="343" spans="6:10" x14ac:dyDescent="0.2">
      <c r="F343" s="19"/>
      <c r="G343" s="19"/>
      <c r="I343" s="8"/>
      <c r="J343" s="8"/>
    </row>
    <row r="344" spans="6:10" x14ac:dyDescent="0.2">
      <c r="F344" s="19"/>
      <c r="G344" s="19"/>
      <c r="I344" s="8"/>
      <c r="J344" s="8"/>
    </row>
    <row r="345" spans="6:10" x14ac:dyDescent="0.2">
      <c r="F345" s="19"/>
      <c r="G345" s="19"/>
      <c r="I345" s="8"/>
      <c r="J345" s="8"/>
    </row>
    <row r="346" spans="6:10" x14ac:dyDescent="0.2">
      <c r="F346" s="19"/>
      <c r="G346" s="19"/>
      <c r="I346" s="8"/>
      <c r="J346" s="8"/>
    </row>
    <row r="347" spans="6:10" x14ac:dyDescent="0.2">
      <c r="F347" s="19"/>
      <c r="G347" s="19"/>
      <c r="I347" s="8"/>
      <c r="J347" s="8"/>
    </row>
    <row r="348" spans="6:10" x14ac:dyDescent="0.2">
      <c r="F348" s="19"/>
      <c r="G348" s="19"/>
      <c r="I348" s="8"/>
      <c r="J348" s="8"/>
    </row>
    <row r="349" spans="6:10" x14ac:dyDescent="0.2">
      <c r="F349" s="19"/>
      <c r="G349" s="19"/>
      <c r="I349" s="8"/>
      <c r="J349" s="8"/>
    </row>
    <row r="350" spans="6:10" x14ac:dyDescent="0.2">
      <c r="F350" s="19"/>
      <c r="G350" s="19"/>
      <c r="I350" s="8"/>
      <c r="J350" s="8"/>
    </row>
    <row r="351" spans="6:10" x14ac:dyDescent="0.2">
      <c r="F351" s="19"/>
      <c r="G351" s="19"/>
      <c r="I351" s="8"/>
      <c r="J351" s="8"/>
    </row>
    <row r="352" spans="6:10" x14ac:dyDescent="0.2">
      <c r="F352" s="19"/>
      <c r="G352" s="19"/>
      <c r="I352" s="8"/>
      <c r="J352" s="8"/>
    </row>
    <row r="353" spans="6:10" x14ac:dyDescent="0.2">
      <c r="F353" s="19"/>
      <c r="G353" s="19"/>
      <c r="I353" s="8"/>
      <c r="J353" s="8"/>
    </row>
    <row r="354" spans="6:10" x14ac:dyDescent="0.2">
      <c r="F354" s="19"/>
      <c r="G354" s="19"/>
      <c r="I354" s="8"/>
      <c r="J354" s="8"/>
    </row>
    <row r="355" spans="6:10" x14ac:dyDescent="0.2">
      <c r="F355" s="19"/>
      <c r="G355" s="19"/>
      <c r="I355" s="8"/>
      <c r="J355" s="8"/>
    </row>
    <row r="356" spans="6:10" x14ac:dyDescent="0.2">
      <c r="F356" s="19"/>
      <c r="G356" s="19"/>
      <c r="I356" s="8"/>
      <c r="J356" s="8"/>
    </row>
    <row r="357" spans="6:10" x14ac:dyDescent="0.2">
      <c r="F357" s="19"/>
      <c r="G357" s="19"/>
      <c r="I357" s="8"/>
      <c r="J357" s="8"/>
    </row>
    <row r="358" spans="6:10" x14ac:dyDescent="0.2">
      <c r="F358" s="19"/>
      <c r="G358" s="19"/>
      <c r="I358" s="8"/>
      <c r="J358" s="8"/>
    </row>
    <row r="359" spans="6:10" x14ac:dyDescent="0.2">
      <c r="F359" s="19"/>
      <c r="G359" s="19"/>
      <c r="I359" s="8"/>
      <c r="J359" s="8"/>
    </row>
    <row r="360" spans="6:10" x14ac:dyDescent="0.2">
      <c r="F360" s="19"/>
      <c r="G360" s="19"/>
      <c r="I360" s="8"/>
      <c r="J360" s="8"/>
    </row>
    <row r="361" spans="6:10" x14ac:dyDescent="0.2">
      <c r="F361" s="19"/>
      <c r="G361" s="19"/>
      <c r="I361" s="8"/>
      <c r="J361" s="8"/>
    </row>
    <row r="362" spans="6:10" x14ac:dyDescent="0.2">
      <c r="F362" s="19"/>
      <c r="G362" s="19"/>
      <c r="I362" s="8"/>
      <c r="J362" s="8"/>
    </row>
    <row r="363" spans="6:10" x14ac:dyDescent="0.2">
      <c r="F363" s="19"/>
      <c r="G363" s="19"/>
      <c r="I363" s="8"/>
      <c r="J363" s="8"/>
    </row>
    <row r="364" spans="6:10" x14ac:dyDescent="0.2">
      <c r="F364" s="19"/>
      <c r="G364" s="19"/>
      <c r="I364" s="8"/>
      <c r="J364" s="8"/>
    </row>
    <row r="365" spans="6:10" x14ac:dyDescent="0.2">
      <c r="F365" s="19"/>
      <c r="G365" s="19"/>
      <c r="I365" s="8"/>
      <c r="J365" s="8"/>
    </row>
    <row r="366" spans="6:10" x14ac:dyDescent="0.2">
      <c r="F366" s="19"/>
      <c r="G366" s="19"/>
      <c r="I366" s="8"/>
      <c r="J366" s="8"/>
    </row>
    <row r="367" spans="6:10" x14ac:dyDescent="0.2">
      <c r="F367" s="19"/>
      <c r="G367" s="19"/>
      <c r="I367" s="8"/>
      <c r="J367" s="8"/>
    </row>
    <row r="368" spans="6:10" x14ac:dyDescent="0.2">
      <c r="F368" s="19"/>
      <c r="G368" s="19"/>
      <c r="I368" s="8"/>
      <c r="J368" s="8"/>
    </row>
    <row r="369" spans="6:10" x14ac:dyDescent="0.2">
      <c r="F369" s="19"/>
      <c r="G369" s="19"/>
      <c r="I369" s="8"/>
      <c r="J369" s="8"/>
    </row>
    <row r="370" spans="6:10" x14ac:dyDescent="0.2">
      <c r="F370" s="19"/>
      <c r="G370" s="19"/>
      <c r="I370" s="8"/>
      <c r="J370" s="8"/>
    </row>
    <row r="371" spans="6:10" x14ac:dyDescent="0.2">
      <c r="F371" s="19"/>
      <c r="G371" s="19"/>
      <c r="I371" s="8"/>
      <c r="J371" s="8"/>
    </row>
    <row r="372" spans="6:10" x14ac:dyDescent="0.2">
      <c r="F372" s="19"/>
      <c r="G372" s="19"/>
      <c r="I372" s="8"/>
      <c r="J372" s="8"/>
    </row>
    <row r="373" spans="6:10" x14ac:dyDescent="0.2">
      <c r="F373" s="19"/>
      <c r="G373" s="19"/>
      <c r="I373" s="8"/>
      <c r="J373" s="8"/>
    </row>
    <row r="374" spans="6:10" x14ac:dyDescent="0.2">
      <c r="F374" s="19"/>
      <c r="G374" s="19"/>
      <c r="I374" s="8"/>
      <c r="J374" s="8"/>
    </row>
    <row r="375" spans="6:10" x14ac:dyDescent="0.2">
      <c r="F375" s="19"/>
      <c r="G375" s="19"/>
      <c r="I375" s="8"/>
      <c r="J375" s="8"/>
    </row>
    <row r="376" spans="6:10" x14ac:dyDescent="0.2">
      <c r="F376" s="19"/>
      <c r="G376" s="19"/>
      <c r="I376" s="8"/>
      <c r="J376" s="8"/>
    </row>
    <row r="377" spans="6:10" x14ac:dyDescent="0.2">
      <c r="F377" s="19"/>
      <c r="G377" s="19"/>
      <c r="I377" s="8"/>
      <c r="J377" s="8"/>
    </row>
    <row r="378" spans="6:10" x14ac:dyDescent="0.2">
      <c r="F378" s="19"/>
      <c r="G378" s="19"/>
      <c r="I378" s="8"/>
      <c r="J378" s="8"/>
    </row>
    <row r="379" spans="6:10" x14ac:dyDescent="0.2">
      <c r="F379" s="19"/>
      <c r="G379" s="19"/>
      <c r="I379" s="8"/>
      <c r="J379" s="8"/>
    </row>
    <row r="380" spans="6:10" x14ac:dyDescent="0.2">
      <c r="F380" s="19"/>
      <c r="G380" s="19"/>
      <c r="I380" s="8"/>
      <c r="J380" s="8"/>
    </row>
    <row r="381" spans="6:10" x14ac:dyDescent="0.2">
      <c r="F381" s="19"/>
      <c r="G381" s="19"/>
      <c r="I381" s="8"/>
      <c r="J381" s="8"/>
    </row>
    <row r="382" spans="6:10" x14ac:dyDescent="0.2">
      <c r="F382" s="19"/>
      <c r="G382" s="19"/>
      <c r="I382" s="8"/>
      <c r="J382" s="8"/>
    </row>
    <row r="383" spans="6:10" x14ac:dyDescent="0.2">
      <c r="F383" s="19"/>
      <c r="G383" s="19"/>
      <c r="I383" s="8"/>
      <c r="J383" s="8"/>
    </row>
    <row r="384" spans="6:10" x14ac:dyDescent="0.2">
      <c r="F384" s="19"/>
      <c r="G384" s="19"/>
      <c r="I384" s="8"/>
      <c r="J384" s="8"/>
    </row>
    <row r="385" spans="6:10" x14ac:dyDescent="0.2">
      <c r="F385" s="19"/>
      <c r="G385" s="19"/>
      <c r="I385" s="8"/>
      <c r="J385" s="8"/>
    </row>
    <row r="386" spans="6:10" x14ac:dyDescent="0.2">
      <c r="F386" s="19"/>
      <c r="G386" s="19"/>
      <c r="I386" s="8"/>
      <c r="J386" s="8"/>
    </row>
    <row r="387" spans="6:10" x14ac:dyDescent="0.2">
      <c r="F387" s="19"/>
      <c r="G387" s="19"/>
      <c r="I387" s="8"/>
      <c r="J387" s="8"/>
    </row>
    <row r="388" spans="6:10" x14ac:dyDescent="0.2">
      <c r="F388" s="19"/>
      <c r="G388" s="19"/>
      <c r="I388" s="8"/>
      <c r="J388" s="8"/>
    </row>
    <row r="389" spans="6:10" x14ac:dyDescent="0.2">
      <c r="F389" s="19"/>
      <c r="G389" s="19"/>
      <c r="I389" s="8"/>
      <c r="J389" s="8"/>
    </row>
    <row r="390" spans="6:10" x14ac:dyDescent="0.2">
      <c r="F390" s="19"/>
      <c r="G390" s="19"/>
      <c r="I390" s="8"/>
      <c r="J390" s="8"/>
    </row>
    <row r="391" spans="6:10" x14ac:dyDescent="0.2">
      <c r="F391" s="19"/>
      <c r="G391" s="19"/>
      <c r="I391" s="8"/>
      <c r="J391" s="8"/>
    </row>
    <row r="392" spans="6:10" x14ac:dyDescent="0.2">
      <c r="F392" s="19"/>
      <c r="G392" s="19"/>
      <c r="I392" s="8"/>
      <c r="J392" s="8"/>
    </row>
    <row r="393" spans="6:10" x14ac:dyDescent="0.2">
      <c r="F393" s="19"/>
      <c r="G393" s="19"/>
      <c r="I393" s="8"/>
      <c r="J393" s="8"/>
    </row>
    <row r="394" spans="6:10" x14ac:dyDescent="0.2">
      <c r="F394" s="19"/>
      <c r="G394" s="19"/>
      <c r="I394" s="8"/>
      <c r="J394" s="8"/>
    </row>
    <row r="395" spans="6:10" x14ac:dyDescent="0.2">
      <c r="F395" s="19"/>
      <c r="G395" s="19"/>
      <c r="I395" s="8"/>
      <c r="J395" s="8"/>
    </row>
    <row r="396" spans="6:10" x14ac:dyDescent="0.2">
      <c r="F396" s="19"/>
      <c r="G396" s="19"/>
      <c r="I396" s="8"/>
      <c r="J396" s="8"/>
    </row>
    <row r="397" spans="6:10" x14ac:dyDescent="0.2">
      <c r="F397" s="19"/>
      <c r="G397" s="19"/>
      <c r="I397" s="8"/>
      <c r="J397" s="8"/>
    </row>
    <row r="398" spans="6:10" x14ac:dyDescent="0.2">
      <c r="F398" s="19"/>
      <c r="G398" s="19"/>
      <c r="I398" s="8"/>
      <c r="J398" s="8"/>
    </row>
    <row r="399" spans="6:10" x14ac:dyDescent="0.2">
      <c r="F399" s="19"/>
      <c r="G399" s="19"/>
      <c r="I399" s="8"/>
      <c r="J399" s="8"/>
    </row>
    <row r="400" spans="6:10" x14ac:dyDescent="0.2">
      <c r="F400" s="19"/>
      <c r="G400" s="19"/>
      <c r="I400" s="8"/>
      <c r="J400" s="8"/>
    </row>
    <row r="401" spans="6:10" x14ac:dyDescent="0.2">
      <c r="F401" s="19"/>
      <c r="G401" s="19"/>
      <c r="I401" s="8"/>
      <c r="J401" s="8"/>
    </row>
    <row r="402" spans="6:10" x14ac:dyDescent="0.2">
      <c r="F402" s="19"/>
      <c r="G402" s="19"/>
      <c r="I402" s="8"/>
      <c r="J402" s="8"/>
    </row>
    <row r="403" spans="6:10" x14ac:dyDescent="0.2">
      <c r="F403" s="19"/>
      <c r="G403" s="19"/>
      <c r="I403" s="8"/>
      <c r="J403" s="8"/>
    </row>
    <row r="404" spans="6:10" x14ac:dyDescent="0.2">
      <c r="F404" s="19"/>
      <c r="G404" s="19"/>
      <c r="I404" s="8"/>
      <c r="J404" s="8"/>
    </row>
    <row r="405" spans="6:10" x14ac:dyDescent="0.2">
      <c r="F405" s="19"/>
      <c r="G405" s="19"/>
      <c r="I405" s="8"/>
      <c r="J405" s="8"/>
    </row>
    <row r="406" spans="6:10" x14ac:dyDescent="0.2">
      <c r="F406" s="19"/>
      <c r="G406" s="19"/>
      <c r="I406" s="8"/>
      <c r="J406" s="8"/>
    </row>
    <row r="407" spans="6:10" x14ac:dyDescent="0.2">
      <c r="F407" s="19"/>
      <c r="G407" s="19"/>
      <c r="I407" s="8"/>
      <c r="J407" s="8"/>
    </row>
    <row r="408" spans="6:10" x14ac:dyDescent="0.2">
      <c r="F408" s="19"/>
      <c r="G408" s="19"/>
      <c r="I408" s="8"/>
      <c r="J408" s="8"/>
    </row>
    <row r="409" spans="6:10" x14ac:dyDescent="0.2">
      <c r="F409" s="19"/>
      <c r="G409" s="19"/>
      <c r="I409" s="8"/>
      <c r="J409" s="8"/>
    </row>
    <row r="410" spans="6:10" x14ac:dyDescent="0.2">
      <c r="F410" s="19"/>
      <c r="G410" s="19"/>
      <c r="I410" s="8"/>
      <c r="J410" s="8"/>
    </row>
    <row r="411" spans="6:10" x14ac:dyDescent="0.2">
      <c r="F411" s="19"/>
      <c r="G411" s="19"/>
      <c r="I411" s="8"/>
      <c r="J411" s="8"/>
    </row>
    <row r="412" spans="6:10" x14ac:dyDescent="0.2">
      <c r="F412" s="19"/>
      <c r="G412" s="19"/>
      <c r="I412" s="8"/>
      <c r="J412" s="8"/>
    </row>
    <row r="413" spans="6:10" x14ac:dyDescent="0.2">
      <c r="F413" s="19"/>
      <c r="G413" s="19"/>
      <c r="I413" s="8"/>
      <c r="J413" s="8"/>
    </row>
    <row r="414" spans="6:10" x14ac:dyDescent="0.2">
      <c r="F414" s="19"/>
      <c r="G414" s="19"/>
      <c r="I414" s="8"/>
      <c r="J414" s="8"/>
    </row>
    <row r="415" spans="6:10" x14ac:dyDescent="0.2">
      <c r="F415" s="19"/>
      <c r="G415" s="19"/>
      <c r="I415" s="8"/>
      <c r="J415" s="8"/>
    </row>
    <row r="416" spans="6:10" x14ac:dyDescent="0.2">
      <c r="F416" s="19"/>
      <c r="G416" s="19"/>
      <c r="I416" s="8"/>
      <c r="J416" s="8"/>
    </row>
    <row r="417" spans="6:10" x14ac:dyDescent="0.2">
      <c r="F417" s="19"/>
      <c r="G417" s="19"/>
      <c r="I417" s="8"/>
      <c r="J417" s="8"/>
    </row>
    <row r="418" spans="6:10" x14ac:dyDescent="0.2">
      <c r="F418" s="19"/>
      <c r="G418" s="19"/>
      <c r="I418" s="8"/>
      <c r="J418" s="8"/>
    </row>
    <row r="419" spans="6:10" x14ac:dyDescent="0.2">
      <c r="F419" s="19"/>
      <c r="G419" s="19"/>
      <c r="I419" s="8"/>
      <c r="J419" s="8"/>
    </row>
    <row r="420" spans="6:10" x14ac:dyDescent="0.2">
      <c r="F420" s="19"/>
      <c r="G420" s="19"/>
      <c r="I420" s="8"/>
      <c r="J420" s="8"/>
    </row>
    <row r="421" spans="6:10" x14ac:dyDescent="0.2">
      <c r="F421" s="19"/>
      <c r="G421" s="19"/>
      <c r="I421" s="8"/>
      <c r="J421" s="8"/>
    </row>
    <row r="422" spans="6:10" x14ac:dyDescent="0.2">
      <c r="F422" s="19"/>
      <c r="G422" s="19"/>
      <c r="I422" s="8"/>
      <c r="J422" s="8"/>
    </row>
    <row r="423" spans="6:10" x14ac:dyDescent="0.2">
      <c r="F423" s="19"/>
      <c r="G423" s="19"/>
      <c r="I423" s="8"/>
      <c r="J423" s="8"/>
    </row>
    <row r="424" spans="6:10" x14ac:dyDescent="0.2">
      <c r="F424" s="19"/>
      <c r="G424" s="19"/>
      <c r="I424" s="8"/>
      <c r="J424" s="8"/>
    </row>
    <row r="425" spans="6:10" x14ac:dyDescent="0.2">
      <c r="F425" s="19"/>
      <c r="G425" s="19"/>
      <c r="I425" s="8"/>
      <c r="J425" s="8"/>
    </row>
    <row r="426" spans="6:10" x14ac:dyDescent="0.2">
      <c r="F426" s="19"/>
      <c r="G426" s="19"/>
      <c r="I426" s="8"/>
      <c r="J426" s="8"/>
    </row>
    <row r="427" spans="6:10" x14ac:dyDescent="0.2">
      <c r="F427" s="19"/>
      <c r="G427" s="19"/>
      <c r="I427" s="8"/>
      <c r="J427" s="8"/>
    </row>
    <row r="428" spans="6:10" x14ac:dyDescent="0.2">
      <c r="F428" s="19"/>
      <c r="G428" s="19"/>
      <c r="I428" s="8"/>
      <c r="J428" s="8"/>
    </row>
    <row r="429" spans="6:10" x14ac:dyDescent="0.2">
      <c r="F429" s="19"/>
      <c r="G429" s="19"/>
      <c r="I429" s="8"/>
      <c r="J429" s="8"/>
    </row>
    <row r="430" spans="6:10" x14ac:dyDescent="0.2">
      <c r="F430" s="19"/>
      <c r="G430" s="19"/>
      <c r="I430" s="8"/>
      <c r="J430" s="8"/>
    </row>
    <row r="431" spans="6:10" x14ac:dyDescent="0.2">
      <c r="F431" s="19"/>
      <c r="G431" s="19"/>
      <c r="I431" s="8"/>
      <c r="J431" s="8"/>
    </row>
    <row r="432" spans="6:10" x14ac:dyDescent="0.2">
      <c r="F432" s="19"/>
      <c r="G432" s="19"/>
      <c r="I432" s="8"/>
      <c r="J432" s="8"/>
    </row>
    <row r="433" spans="6:10" x14ac:dyDescent="0.2">
      <c r="F433" s="19"/>
      <c r="G433" s="19"/>
      <c r="I433" s="8"/>
      <c r="J433" s="8"/>
    </row>
    <row r="434" spans="6:10" x14ac:dyDescent="0.2">
      <c r="F434" s="19"/>
      <c r="G434" s="19"/>
      <c r="I434" s="8"/>
      <c r="J434" s="8"/>
    </row>
    <row r="435" spans="6:10" x14ac:dyDescent="0.2">
      <c r="F435" s="19"/>
      <c r="G435" s="19"/>
      <c r="I435" s="8"/>
      <c r="J435" s="8"/>
    </row>
    <row r="436" spans="6:10" x14ac:dyDescent="0.2">
      <c r="F436" s="19"/>
      <c r="G436" s="19"/>
      <c r="I436" s="8"/>
      <c r="J436" s="8"/>
    </row>
    <row r="437" spans="6:10" x14ac:dyDescent="0.2">
      <c r="F437" s="19"/>
      <c r="G437" s="19"/>
      <c r="I437" s="8"/>
      <c r="J437" s="8"/>
    </row>
    <row r="438" spans="6:10" x14ac:dyDescent="0.2">
      <c r="F438" s="19"/>
      <c r="G438" s="19"/>
      <c r="I438" s="8"/>
      <c r="J438" s="8"/>
    </row>
    <row r="439" spans="6:10" x14ac:dyDescent="0.2">
      <c r="F439" s="19"/>
      <c r="G439" s="19"/>
      <c r="I439" s="8"/>
      <c r="J439" s="8"/>
    </row>
    <row r="440" spans="6:10" x14ac:dyDescent="0.2">
      <c r="F440" s="19"/>
      <c r="G440" s="19"/>
      <c r="I440" s="8"/>
      <c r="J440" s="8"/>
    </row>
    <row r="441" spans="6:10" x14ac:dyDescent="0.2">
      <c r="F441" s="19"/>
      <c r="G441" s="19"/>
      <c r="I441" s="8"/>
      <c r="J441" s="8"/>
    </row>
    <row r="442" spans="6:10" x14ac:dyDescent="0.2">
      <c r="F442" s="19"/>
      <c r="G442" s="19"/>
      <c r="I442" s="8"/>
      <c r="J442" s="8"/>
    </row>
    <row r="443" spans="6:10" x14ac:dyDescent="0.2">
      <c r="F443" s="19"/>
      <c r="G443" s="19"/>
      <c r="I443" s="8"/>
      <c r="J443" s="8"/>
    </row>
    <row r="444" spans="6:10" x14ac:dyDescent="0.2">
      <c r="F444" s="19"/>
      <c r="G444" s="19"/>
      <c r="I444" s="8"/>
      <c r="J444" s="8"/>
    </row>
    <row r="445" spans="6:10" x14ac:dyDescent="0.2">
      <c r="F445" s="19"/>
      <c r="G445" s="19"/>
      <c r="I445" s="8"/>
      <c r="J445" s="8"/>
    </row>
    <row r="446" spans="6:10" x14ac:dyDescent="0.2">
      <c r="F446" s="19"/>
      <c r="G446" s="19"/>
      <c r="I446" s="8"/>
      <c r="J446" s="8"/>
    </row>
    <row r="447" spans="6:10" x14ac:dyDescent="0.2">
      <c r="F447" s="19"/>
      <c r="G447" s="19"/>
      <c r="I447" s="8"/>
      <c r="J447" s="8"/>
    </row>
    <row r="448" spans="6:10" x14ac:dyDescent="0.2">
      <c r="F448" s="19"/>
      <c r="G448" s="19"/>
      <c r="I448" s="8"/>
      <c r="J448" s="8"/>
    </row>
    <row r="449" spans="6:10" x14ac:dyDescent="0.2">
      <c r="F449" s="19"/>
      <c r="G449" s="19"/>
      <c r="I449" s="8"/>
      <c r="J449" s="8"/>
    </row>
    <row r="450" spans="6:10" x14ac:dyDescent="0.2">
      <c r="F450" s="19"/>
      <c r="G450" s="19"/>
      <c r="I450" s="8"/>
      <c r="J450" s="8"/>
    </row>
    <row r="451" spans="6:10" x14ac:dyDescent="0.2">
      <c r="F451" s="19"/>
      <c r="G451" s="19"/>
      <c r="I451" s="8"/>
      <c r="J451" s="8"/>
    </row>
    <row r="452" spans="6:10" x14ac:dyDescent="0.2">
      <c r="F452" s="19"/>
      <c r="G452" s="19"/>
      <c r="I452" s="8"/>
      <c r="J452" s="8"/>
    </row>
    <row r="453" spans="6:10" x14ac:dyDescent="0.2">
      <c r="F453" s="19"/>
      <c r="G453" s="19"/>
      <c r="I453" s="8"/>
      <c r="J453" s="8"/>
    </row>
    <row r="454" spans="6:10" x14ac:dyDescent="0.2">
      <c r="F454" s="19"/>
      <c r="G454" s="19"/>
      <c r="I454" s="8"/>
      <c r="J454" s="8"/>
    </row>
    <row r="455" spans="6:10" x14ac:dyDescent="0.2">
      <c r="F455" s="19"/>
      <c r="G455" s="19"/>
      <c r="I455" s="8"/>
      <c r="J455" s="8"/>
    </row>
    <row r="456" spans="6:10" x14ac:dyDescent="0.2">
      <c r="F456" s="19"/>
      <c r="G456" s="19"/>
      <c r="I456" s="8"/>
      <c r="J456" s="8"/>
    </row>
    <row r="457" spans="6:10" x14ac:dyDescent="0.2">
      <c r="F457" s="19"/>
      <c r="G457" s="19"/>
      <c r="I457" s="8"/>
      <c r="J457" s="8"/>
    </row>
    <row r="458" spans="6:10" x14ac:dyDescent="0.2">
      <c r="F458" s="19"/>
      <c r="G458" s="19"/>
      <c r="I458" s="8"/>
      <c r="J458" s="8"/>
    </row>
    <row r="459" spans="6:10" x14ac:dyDescent="0.2">
      <c r="F459" s="19"/>
      <c r="G459" s="19"/>
      <c r="I459" s="8"/>
      <c r="J459" s="8"/>
    </row>
    <row r="460" spans="6:10" x14ac:dyDescent="0.2">
      <c r="F460" s="19"/>
      <c r="G460" s="19"/>
      <c r="I460" s="8"/>
      <c r="J460" s="8"/>
    </row>
    <row r="461" spans="6:10" x14ac:dyDescent="0.2">
      <c r="F461" s="19"/>
      <c r="G461" s="19"/>
      <c r="I461" s="8"/>
      <c r="J461" s="8"/>
    </row>
    <row r="462" spans="6:10" x14ac:dyDescent="0.2">
      <c r="F462" s="19"/>
      <c r="G462" s="19"/>
      <c r="I462" s="8"/>
      <c r="J462" s="8"/>
    </row>
    <row r="463" spans="6:10" x14ac:dyDescent="0.2">
      <c r="F463" s="19"/>
      <c r="G463" s="19"/>
      <c r="I463" s="8"/>
      <c r="J463" s="8"/>
    </row>
    <row r="464" spans="6:10" x14ac:dyDescent="0.2">
      <c r="F464" s="19"/>
      <c r="G464" s="19"/>
      <c r="I464" s="8"/>
      <c r="J464" s="8"/>
    </row>
    <row r="465" spans="6:10" x14ac:dyDescent="0.2">
      <c r="F465" s="19"/>
      <c r="G465" s="19"/>
      <c r="I465" s="8"/>
      <c r="J465" s="8"/>
    </row>
    <row r="466" spans="6:10" x14ac:dyDescent="0.2">
      <c r="F466" s="19"/>
      <c r="G466" s="19"/>
      <c r="I466" s="8"/>
      <c r="J466" s="8"/>
    </row>
    <row r="467" spans="6:10" x14ac:dyDescent="0.2">
      <c r="F467" s="19"/>
      <c r="G467" s="19"/>
      <c r="I467" s="8"/>
      <c r="J467" s="8"/>
    </row>
    <row r="468" spans="6:10" x14ac:dyDescent="0.2">
      <c r="F468" s="19"/>
      <c r="G468" s="19"/>
      <c r="I468" s="8"/>
      <c r="J468" s="8"/>
    </row>
    <row r="469" spans="6:10" x14ac:dyDescent="0.2">
      <c r="F469" s="19"/>
      <c r="G469" s="19"/>
      <c r="I469" s="8"/>
      <c r="J469" s="8"/>
    </row>
    <row r="470" spans="6:10" x14ac:dyDescent="0.2">
      <c r="F470" s="19"/>
      <c r="G470" s="19"/>
      <c r="I470" s="8"/>
      <c r="J470" s="8"/>
    </row>
    <row r="471" spans="6:10" x14ac:dyDescent="0.2">
      <c r="F471" s="19"/>
      <c r="G471" s="19"/>
      <c r="I471" s="8"/>
      <c r="J471" s="8"/>
    </row>
    <row r="472" spans="6:10" x14ac:dyDescent="0.2">
      <c r="F472" s="19"/>
      <c r="G472" s="19"/>
      <c r="I472" s="8"/>
      <c r="J472" s="8"/>
    </row>
    <row r="473" spans="6:10" x14ac:dyDescent="0.2">
      <c r="F473" s="19"/>
      <c r="G473" s="19"/>
      <c r="I473" s="8"/>
      <c r="J473" s="8"/>
    </row>
    <row r="474" spans="6:10" x14ac:dyDescent="0.2">
      <c r="F474" s="19"/>
      <c r="G474" s="19"/>
      <c r="I474" s="8"/>
      <c r="J474" s="8"/>
    </row>
    <row r="475" spans="6:10" x14ac:dyDescent="0.2">
      <c r="F475" s="19"/>
      <c r="G475" s="19"/>
      <c r="I475" s="8"/>
      <c r="J475" s="8"/>
    </row>
    <row r="476" spans="6:10" x14ac:dyDescent="0.2">
      <c r="F476" s="19"/>
      <c r="G476" s="19"/>
      <c r="I476" s="8"/>
      <c r="J476" s="8"/>
    </row>
    <row r="477" spans="6:10" x14ac:dyDescent="0.2">
      <c r="F477" s="19"/>
      <c r="G477" s="19"/>
      <c r="I477" s="8"/>
      <c r="J477" s="8"/>
    </row>
    <row r="478" spans="6:10" x14ac:dyDescent="0.2">
      <c r="F478" s="19"/>
      <c r="G478" s="19"/>
      <c r="I478" s="8"/>
      <c r="J478" s="8"/>
    </row>
    <row r="479" spans="6:10" x14ac:dyDescent="0.2">
      <c r="F479" s="19"/>
      <c r="G479" s="19"/>
      <c r="I479" s="8"/>
      <c r="J479" s="8"/>
    </row>
    <row r="480" spans="6:10" x14ac:dyDescent="0.2">
      <c r="F480" s="19"/>
      <c r="G480" s="19"/>
      <c r="I480" s="8"/>
      <c r="J480" s="8"/>
    </row>
    <row r="481" spans="6:10" x14ac:dyDescent="0.2">
      <c r="F481" s="19"/>
      <c r="G481" s="19"/>
      <c r="I481" s="8"/>
      <c r="J481" s="8"/>
    </row>
    <row r="482" spans="6:10" x14ac:dyDescent="0.2">
      <c r="F482" s="19"/>
      <c r="G482" s="19"/>
      <c r="I482" s="8"/>
      <c r="J482" s="8"/>
    </row>
    <row r="483" spans="6:10" x14ac:dyDescent="0.2">
      <c r="F483" s="19"/>
      <c r="G483" s="19"/>
      <c r="I483" s="8"/>
      <c r="J483" s="8"/>
    </row>
    <row r="484" spans="6:10" x14ac:dyDescent="0.2">
      <c r="F484" s="19"/>
      <c r="G484" s="19"/>
      <c r="I484" s="8"/>
      <c r="J484" s="8"/>
    </row>
    <row r="485" spans="6:10" x14ac:dyDescent="0.2">
      <c r="F485" s="19"/>
      <c r="G485" s="19"/>
      <c r="I485" s="8"/>
      <c r="J485" s="8"/>
    </row>
    <row r="486" spans="6:10" x14ac:dyDescent="0.2">
      <c r="F486" s="19"/>
      <c r="G486" s="19"/>
      <c r="I486" s="8"/>
      <c r="J486" s="8"/>
    </row>
    <row r="487" spans="6:10" x14ac:dyDescent="0.2">
      <c r="F487" s="19"/>
      <c r="G487" s="19"/>
      <c r="I487" s="8"/>
      <c r="J487" s="8"/>
    </row>
    <row r="488" spans="6:10" x14ac:dyDescent="0.2">
      <c r="F488" s="19"/>
      <c r="G488" s="19"/>
      <c r="I488" s="8"/>
      <c r="J488" s="8"/>
    </row>
    <row r="489" spans="6:10" x14ac:dyDescent="0.2">
      <c r="F489" s="19"/>
      <c r="G489" s="19"/>
      <c r="I489" s="8"/>
      <c r="J489" s="8"/>
    </row>
    <row r="490" spans="6:10" x14ac:dyDescent="0.2">
      <c r="F490" s="19"/>
      <c r="G490" s="19"/>
      <c r="I490" s="8"/>
      <c r="J490" s="8"/>
    </row>
    <row r="491" spans="6:10" x14ac:dyDescent="0.2">
      <c r="F491" s="19"/>
      <c r="G491" s="19"/>
      <c r="I491" s="8"/>
      <c r="J491" s="8"/>
    </row>
    <row r="492" spans="6:10" x14ac:dyDescent="0.2">
      <c r="F492" s="19"/>
      <c r="G492" s="19"/>
      <c r="I492" s="8"/>
      <c r="J492" s="8"/>
    </row>
    <row r="493" spans="6:10" x14ac:dyDescent="0.2">
      <c r="F493" s="19"/>
      <c r="G493" s="19"/>
      <c r="I493" s="8"/>
      <c r="J493" s="8"/>
    </row>
    <row r="494" spans="6:10" x14ac:dyDescent="0.2">
      <c r="F494" s="19"/>
      <c r="G494" s="19"/>
      <c r="I494" s="8"/>
      <c r="J494" s="8"/>
    </row>
    <row r="495" spans="6:10" x14ac:dyDescent="0.2">
      <c r="F495" s="19"/>
      <c r="G495" s="19"/>
      <c r="I495" s="8"/>
      <c r="J495" s="8"/>
    </row>
    <row r="496" spans="6:10" x14ac:dyDescent="0.2">
      <c r="F496" s="19"/>
      <c r="G496" s="19"/>
      <c r="I496" s="8"/>
      <c r="J496" s="8"/>
    </row>
    <row r="497" spans="6:10" x14ac:dyDescent="0.2">
      <c r="F497" s="19"/>
      <c r="G497" s="19"/>
      <c r="I497" s="8"/>
      <c r="J497" s="8"/>
    </row>
    <row r="498" spans="6:10" x14ac:dyDescent="0.2">
      <c r="F498" s="19"/>
      <c r="G498" s="19"/>
      <c r="I498" s="8"/>
      <c r="J498" s="8"/>
    </row>
    <row r="499" spans="6:10" x14ac:dyDescent="0.2">
      <c r="F499" s="19"/>
      <c r="G499" s="19"/>
      <c r="I499" s="8"/>
      <c r="J499" s="8"/>
    </row>
    <row r="500" spans="6:10" x14ac:dyDescent="0.2">
      <c r="F500" s="19"/>
      <c r="G500" s="19"/>
      <c r="I500" s="8"/>
      <c r="J500" s="8"/>
    </row>
    <row r="501" spans="6:10" x14ac:dyDescent="0.2">
      <c r="F501" s="19"/>
      <c r="G501" s="19"/>
      <c r="I501" s="8"/>
      <c r="J501" s="8"/>
    </row>
    <row r="502" spans="6:10" x14ac:dyDescent="0.2">
      <c r="F502" s="19"/>
      <c r="G502" s="19"/>
      <c r="I502" s="8"/>
      <c r="J502" s="8"/>
    </row>
    <row r="503" spans="6:10" x14ac:dyDescent="0.2">
      <c r="F503" s="19"/>
      <c r="G503" s="19"/>
      <c r="I503" s="8"/>
      <c r="J503" s="8"/>
    </row>
    <row r="504" spans="6:10" x14ac:dyDescent="0.2">
      <c r="F504" s="19"/>
      <c r="G504" s="19"/>
      <c r="I504" s="8"/>
      <c r="J504" s="8"/>
    </row>
    <row r="505" spans="6:10" x14ac:dyDescent="0.2">
      <c r="F505" s="19"/>
      <c r="G505" s="19"/>
      <c r="I505" s="8"/>
      <c r="J505" s="8"/>
    </row>
    <row r="506" spans="6:10" x14ac:dyDescent="0.2">
      <c r="F506" s="19"/>
      <c r="G506" s="19"/>
      <c r="I506" s="8"/>
      <c r="J506" s="8"/>
    </row>
    <row r="507" spans="6:10" x14ac:dyDescent="0.2">
      <c r="F507" s="19"/>
      <c r="G507" s="19"/>
      <c r="I507" s="8"/>
      <c r="J507" s="8"/>
    </row>
    <row r="508" spans="6:10" x14ac:dyDescent="0.2">
      <c r="F508" s="19"/>
      <c r="G508" s="19"/>
      <c r="I508" s="8"/>
      <c r="J508" s="8"/>
    </row>
    <row r="509" spans="6:10" x14ac:dyDescent="0.2">
      <c r="F509" s="19"/>
      <c r="G509" s="19"/>
      <c r="I509" s="8"/>
      <c r="J509" s="8"/>
    </row>
    <row r="510" spans="6:10" x14ac:dyDescent="0.2">
      <c r="F510" s="19"/>
      <c r="G510" s="19"/>
      <c r="I510" s="8"/>
      <c r="J510" s="8"/>
    </row>
    <row r="511" spans="6:10" x14ac:dyDescent="0.2">
      <c r="F511" s="19"/>
      <c r="G511" s="19"/>
      <c r="I511" s="8"/>
      <c r="J511" s="8"/>
    </row>
    <row r="512" spans="6:10" x14ac:dyDescent="0.2">
      <c r="F512" s="19"/>
      <c r="G512" s="19"/>
      <c r="I512" s="8"/>
      <c r="J512" s="8"/>
    </row>
    <row r="513" spans="6:10" x14ac:dyDescent="0.2">
      <c r="F513" s="19"/>
      <c r="G513" s="19"/>
      <c r="I513" s="8"/>
      <c r="J513" s="8"/>
    </row>
    <row r="514" spans="6:10" x14ac:dyDescent="0.2">
      <c r="F514" s="19"/>
      <c r="G514" s="19"/>
      <c r="I514" s="8"/>
      <c r="J514" s="8"/>
    </row>
    <row r="515" spans="6:10" x14ac:dyDescent="0.2">
      <c r="F515" s="19"/>
      <c r="G515" s="19"/>
      <c r="I515" s="8"/>
      <c r="J515" s="8"/>
    </row>
    <row r="516" spans="6:10" x14ac:dyDescent="0.2">
      <c r="F516" s="19"/>
      <c r="G516" s="19"/>
      <c r="I516" s="8"/>
      <c r="J516" s="8"/>
    </row>
    <row r="517" spans="6:10" x14ac:dyDescent="0.2">
      <c r="F517" s="19"/>
      <c r="G517" s="19"/>
      <c r="I517" s="8"/>
      <c r="J517" s="8"/>
    </row>
    <row r="518" spans="6:10" x14ac:dyDescent="0.2">
      <c r="F518" s="19"/>
      <c r="G518" s="19"/>
      <c r="I518" s="8"/>
      <c r="J518" s="8"/>
    </row>
    <row r="519" spans="6:10" x14ac:dyDescent="0.2">
      <c r="F519" s="19"/>
      <c r="G519" s="19"/>
      <c r="I519" s="8"/>
      <c r="J519" s="8"/>
    </row>
    <row r="520" spans="6:10" x14ac:dyDescent="0.2">
      <c r="F520" s="19"/>
      <c r="G520" s="19"/>
      <c r="I520" s="8"/>
      <c r="J520" s="8"/>
    </row>
    <row r="521" spans="6:10" x14ac:dyDescent="0.2">
      <c r="F521" s="19"/>
      <c r="G521" s="19"/>
      <c r="I521" s="8"/>
      <c r="J521" s="8"/>
    </row>
    <row r="522" spans="6:10" x14ac:dyDescent="0.2">
      <c r="F522" s="19"/>
      <c r="G522" s="19"/>
      <c r="I522" s="8"/>
      <c r="J522" s="8"/>
    </row>
    <row r="523" spans="6:10" x14ac:dyDescent="0.2">
      <c r="F523" s="19"/>
      <c r="G523" s="19"/>
      <c r="I523" s="8"/>
      <c r="J523" s="8"/>
    </row>
    <row r="524" spans="6:10" x14ac:dyDescent="0.2">
      <c r="F524" s="19"/>
      <c r="G524" s="19"/>
      <c r="I524" s="8"/>
      <c r="J524" s="8"/>
    </row>
    <row r="525" spans="6:10" x14ac:dyDescent="0.2">
      <c r="F525" s="19"/>
      <c r="G525" s="19"/>
      <c r="I525" s="8"/>
      <c r="J525" s="8"/>
    </row>
    <row r="526" spans="6:10" x14ac:dyDescent="0.2">
      <c r="F526" s="19"/>
      <c r="G526" s="19"/>
      <c r="I526" s="8"/>
      <c r="J526" s="8"/>
    </row>
    <row r="527" spans="6:10" x14ac:dyDescent="0.2">
      <c r="F527" s="19"/>
      <c r="G527" s="19"/>
      <c r="I527" s="8"/>
      <c r="J527" s="8"/>
    </row>
    <row r="528" spans="6:10" x14ac:dyDescent="0.2">
      <c r="F528" s="19"/>
      <c r="G528" s="19"/>
      <c r="I528" s="8"/>
      <c r="J528" s="8"/>
    </row>
    <row r="529" spans="6:10" x14ac:dyDescent="0.2">
      <c r="F529" s="19"/>
      <c r="G529" s="19"/>
      <c r="I529" s="8"/>
      <c r="J529" s="8"/>
    </row>
    <row r="530" spans="6:10" x14ac:dyDescent="0.2">
      <c r="F530" s="19"/>
      <c r="G530" s="19"/>
      <c r="I530" s="8"/>
      <c r="J530" s="8"/>
    </row>
    <row r="531" spans="6:10" x14ac:dyDescent="0.2">
      <c r="F531" s="19"/>
      <c r="G531" s="19"/>
      <c r="I531" s="8"/>
      <c r="J531" s="8"/>
    </row>
    <row r="532" spans="6:10" x14ac:dyDescent="0.2">
      <c r="F532" s="19"/>
      <c r="G532" s="19"/>
      <c r="I532" s="8"/>
      <c r="J532" s="8"/>
    </row>
    <row r="533" spans="6:10" x14ac:dyDescent="0.2">
      <c r="F533" s="19"/>
      <c r="G533" s="19"/>
      <c r="I533" s="8"/>
      <c r="J533" s="8"/>
    </row>
    <row r="534" spans="6:10" x14ac:dyDescent="0.2">
      <c r="F534" s="19"/>
      <c r="G534" s="19"/>
      <c r="I534" s="8"/>
      <c r="J534" s="8"/>
    </row>
    <row r="535" spans="6:10" x14ac:dyDescent="0.2">
      <c r="F535" s="19"/>
      <c r="G535" s="19"/>
      <c r="I535" s="8"/>
      <c r="J535" s="8"/>
    </row>
    <row r="536" spans="6:10" x14ac:dyDescent="0.2">
      <c r="F536" s="19"/>
      <c r="G536" s="19"/>
      <c r="I536" s="8"/>
      <c r="J536" s="8"/>
    </row>
    <row r="537" spans="6:10" x14ac:dyDescent="0.2">
      <c r="F537" s="19"/>
      <c r="G537" s="19"/>
      <c r="I537" s="8"/>
      <c r="J537" s="8"/>
    </row>
    <row r="538" spans="6:10" x14ac:dyDescent="0.2">
      <c r="F538" s="19"/>
      <c r="G538" s="19"/>
      <c r="I538" s="8"/>
      <c r="J538" s="8"/>
    </row>
    <row r="539" spans="6:10" x14ac:dyDescent="0.2">
      <c r="F539" s="19"/>
      <c r="G539" s="19"/>
      <c r="I539" s="8"/>
      <c r="J539" s="8"/>
    </row>
    <row r="540" spans="6:10" x14ac:dyDescent="0.2">
      <c r="F540" s="19"/>
      <c r="G540" s="19"/>
      <c r="I540" s="8"/>
      <c r="J540" s="8"/>
    </row>
    <row r="541" spans="6:10" x14ac:dyDescent="0.2">
      <c r="F541" s="19"/>
      <c r="G541" s="19"/>
      <c r="I541" s="8"/>
      <c r="J541" s="8"/>
    </row>
    <row r="542" spans="6:10" x14ac:dyDescent="0.2">
      <c r="F542" s="19"/>
      <c r="G542" s="19"/>
      <c r="I542" s="8"/>
      <c r="J542" s="8"/>
    </row>
    <row r="543" spans="6:10" x14ac:dyDescent="0.2">
      <c r="F543" s="19"/>
      <c r="G543" s="19"/>
      <c r="I543" s="8"/>
      <c r="J543" s="8"/>
    </row>
    <row r="544" spans="6:10" x14ac:dyDescent="0.2">
      <c r="F544" s="19"/>
      <c r="G544" s="19"/>
      <c r="I544" s="8"/>
      <c r="J544" s="8"/>
    </row>
    <row r="545" spans="6:10" x14ac:dyDescent="0.2">
      <c r="F545" s="19"/>
      <c r="G545" s="19"/>
      <c r="I545" s="8"/>
      <c r="J545" s="8"/>
    </row>
    <row r="546" spans="6:10" x14ac:dyDescent="0.2">
      <c r="F546" s="19"/>
      <c r="G546" s="19"/>
      <c r="I546" s="8"/>
      <c r="J546" s="8"/>
    </row>
    <row r="547" spans="6:10" x14ac:dyDescent="0.2">
      <c r="F547" s="19"/>
      <c r="G547" s="19"/>
      <c r="I547" s="8"/>
      <c r="J547" s="8"/>
    </row>
    <row r="548" spans="6:10" x14ac:dyDescent="0.2">
      <c r="F548" s="19"/>
      <c r="G548" s="19"/>
      <c r="I548" s="8"/>
      <c r="J548" s="8"/>
    </row>
    <row r="549" spans="6:10" x14ac:dyDescent="0.2">
      <c r="F549" s="19"/>
      <c r="G549" s="19"/>
      <c r="I549" s="8"/>
      <c r="J549" s="8"/>
    </row>
    <row r="550" spans="6:10" x14ac:dyDescent="0.2">
      <c r="F550" s="19"/>
      <c r="G550" s="19"/>
      <c r="I550" s="8"/>
      <c r="J550" s="8"/>
    </row>
    <row r="551" spans="6:10" x14ac:dyDescent="0.2">
      <c r="F551" s="19"/>
      <c r="G551" s="19"/>
      <c r="I551" s="8"/>
      <c r="J551" s="8"/>
    </row>
    <row r="552" spans="6:10" x14ac:dyDescent="0.2">
      <c r="F552" s="19"/>
      <c r="G552" s="19"/>
      <c r="I552" s="8"/>
      <c r="J552" s="8"/>
    </row>
    <row r="553" spans="6:10" x14ac:dyDescent="0.2">
      <c r="F553" s="19"/>
      <c r="G553" s="19"/>
      <c r="I553" s="8"/>
      <c r="J553" s="8"/>
    </row>
    <row r="554" spans="6:10" x14ac:dyDescent="0.2">
      <c r="F554" s="19"/>
      <c r="G554" s="19"/>
      <c r="I554" s="8"/>
      <c r="J554" s="8"/>
    </row>
    <row r="555" spans="6:10" x14ac:dyDescent="0.2">
      <c r="F555" s="19"/>
      <c r="G555" s="19"/>
      <c r="I555" s="8"/>
      <c r="J555" s="8"/>
    </row>
    <row r="556" spans="6:10" x14ac:dyDescent="0.2">
      <c r="F556" s="19"/>
      <c r="G556" s="19"/>
      <c r="I556" s="8"/>
      <c r="J556" s="8"/>
    </row>
    <row r="557" spans="6:10" x14ac:dyDescent="0.2">
      <c r="F557" s="19"/>
      <c r="G557" s="19"/>
      <c r="I557" s="8"/>
      <c r="J557" s="8"/>
    </row>
    <row r="558" spans="6:10" x14ac:dyDescent="0.2">
      <c r="F558" s="19"/>
      <c r="G558" s="19"/>
      <c r="I558" s="8"/>
      <c r="J558" s="8"/>
    </row>
    <row r="559" spans="6:10" x14ac:dyDescent="0.2">
      <c r="F559" s="19"/>
      <c r="G559" s="19"/>
      <c r="I559" s="8"/>
      <c r="J559" s="8"/>
    </row>
    <row r="560" spans="6:10" x14ac:dyDescent="0.2">
      <c r="F560" s="19"/>
      <c r="G560" s="19"/>
      <c r="I560" s="8"/>
      <c r="J560" s="8"/>
    </row>
    <row r="561" spans="6:10" x14ac:dyDescent="0.2">
      <c r="F561" s="19"/>
      <c r="G561" s="19"/>
      <c r="I561" s="8"/>
      <c r="J561" s="8"/>
    </row>
    <row r="562" spans="6:10" x14ac:dyDescent="0.2">
      <c r="F562" s="19"/>
      <c r="G562" s="19"/>
      <c r="I562" s="8"/>
      <c r="J562" s="8"/>
    </row>
    <row r="563" spans="6:10" x14ac:dyDescent="0.2">
      <c r="F563" s="19"/>
      <c r="G563" s="19"/>
      <c r="I563" s="8"/>
      <c r="J563" s="8"/>
    </row>
    <row r="564" spans="6:10" x14ac:dyDescent="0.2">
      <c r="F564" s="19"/>
      <c r="G564" s="19"/>
      <c r="I564" s="8"/>
      <c r="J564" s="8"/>
    </row>
    <row r="565" spans="6:10" x14ac:dyDescent="0.2">
      <c r="F565" s="19"/>
      <c r="G565" s="19"/>
      <c r="I565" s="8"/>
      <c r="J565" s="8"/>
    </row>
    <row r="566" spans="6:10" x14ac:dyDescent="0.2">
      <c r="F566" s="19"/>
      <c r="G566" s="19"/>
      <c r="I566" s="8"/>
      <c r="J566" s="8"/>
    </row>
    <row r="567" spans="6:10" x14ac:dyDescent="0.2">
      <c r="F567" s="19"/>
      <c r="G567" s="19"/>
      <c r="I567" s="8"/>
      <c r="J567" s="8"/>
    </row>
    <row r="568" spans="6:10" x14ac:dyDescent="0.2">
      <c r="F568" s="19"/>
      <c r="G568" s="19"/>
      <c r="I568" s="8"/>
      <c r="J568" s="8"/>
    </row>
    <row r="569" spans="6:10" x14ac:dyDescent="0.2">
      <c r="F569" s="19"/>
      <c r="G569" s="19"/>
      <c r="I569" s="8"/>
      <c r="J569" s="8"/>
    </row>
    <row r="570" spans="6:10" x14ac:dyDescent="0.2">
      <c r="F570" s="19"/>
      <c r="G570" s="19"/>
      <c r="I570" s="8"/>
      <c r="J570" s="8"/>
    </row>
    <row r="571" spans="6:10" x14ac:dyDescent="0.2">
      <c r="F571" s="19"/>
      <c r="G571" s="19"/>
      <c r="I571" s="8"/>
      <c r="J571" s="8"/>
    </row>
    <row r="572" spans="6:10" x14ac:dyDescent="0.2">
      <c r="F572" s="19"/>
      <c r="G572" s="19"/>
      <c r="I572" s="8"/>
      <c r="J572" s="8"/>
    </row>
    <row r="573" spans="6:10" x14ac:dyDescent="0.2">
      <c r="F573" s="19"/>
      <c r="G573" s="19"/>
      <c r="I573" s="8"/>
      <c r="J573" s="8"/>
    </row>
    <row r="574" spans="6:10" x14ac:dyDescent="0.2">
      <c r="F574" s="19"/>
      <c r="G574" s="19"/>
      <c r="I574" s="8"/>
      <c r="J574" s="8"/>
    </row>
    <row r="575" spans="6:10" x14ac:dyDescent="0.2">
      <c r="F575" s="19"/>
      <c r="G575" s="19"/>
      <c r="I575" s="8"/>
      <c r="J575" s="8"/>
    </row>
    <row r="576" spans="6:10" x14ac:dyDescent="0.2">
      <c r="F576" s="19"/>
      <c r="G576" s="19"/>
      <c r="I576" s="8"/>
      <c r="J576" s="8"/>
    </row>
    <row r="577" spans="6:10" x14ac:dyDescent="0.2">
      <c r="F577" s="19"/>
      <c r="G577" s="19"/>
      <c r="I577" s="8"/>
      <c r="J577" s="8"/>
    </row>
    <row r="578" spans="6:10" x14ac:dyDescent="0.2">
      <c r="F578" s="19"/>
      <c r="G578" s="19"/>
      <c r="I578" s="8"/>
      <c r="J578" s="8"/>
    </row>
    <row r="579" spans="6:10" x14ac:dyDescent="0.2">
      <c r="F579" s="19"/>
      <c r="G579" s="19"/>
      <c r="I579" s="8"/>
      <c r="J579" s="8"/>
    </row>
    <row r="580" spans="6:10" x14ac:dyDescent="0.2">
      <c r="F580" s="19"/>
      <c r="G580" s="19"/>
      <c r="I580" s="8"/>
      <c r="J580" s="8"/>
    </row>
    <row r="581" spans="6:10" x14ac:dyDescent="0.2">
      <c r="F581" s="19"/>
      <c r="G581" s="19"/>
      <c r="I581" s="8"/>
      <c r="J581" s="8"/>
    </row>
    <row r="582" spans="6:10" x14ac:dyDescent="0.2">
      <c r="F582" s="19"/>
      <c r="G582" s="19"/>
      <c r="I582" s="8"/>
      <c r="J582" s="8"/>
    </row>
    <row r="583" spans="6:10" x14ac:dyDescent="0.2">
      <c r="F583" s="19"/>
      <c r="G583" s="19"/>
      <c r="I583" s="8"/>
      <c r="J583" s="8"/>
    </row>
    <row r="584" spans="6:10" x14ac:dyDescent="0.2">
      <c r="F584" s="19"/>
      <c r="G584" s="19"/>
      <c r="I584" s="8"/>
      <c r="J584" s="8"/>
    </row>
    <row r="585" spans="6:10" x14ac:dyDescent="0.2">
      <c r="F585" s="19"/>
      <c r="G585" s="19"/>
      <c r="I585" s="8"/>
      <c r="J585" s="8"/>
    </row>
    <row r="586" spans="6:10" x14ac:dyDescent="0.2">
      <c r="F586" s="19"/>
      <c r="G586" s="19"/>
      <c r="I586" s="8"/>
      <c r="J586" s="8"/>
    </row>
    <row r="587" spans="6:10" x14ac:dyDescent="0.2">
      <c r="F587" s="19"/>
      <c r="G587" s="19"/>
      <c r="I587" s="8"/>
      <c r="J587" s="8"/>
    </row>
    <row r="588" spans="6:10" x14ac:dyDescent="0.2">
      <c r="F588" s="19"/>
      <c r="G588" s="19"/>
      <c r="I588" s="8"/>
      <c r="J588" s="8"/>
    </row>
    <row r="589" spans="6:10" x14ac:dyDescent="0.2">
      <c r="F589" s="19"/>
      <c r="G589" s="19"/>
      <c r="I589" s="8"/>
      <c r="J589" s="8"/>
    </row>
    <row r="590" spans="6:10" x14ac:dyDescent="0.2">
      <c r="F590" s="19"/>
      <c r="G590" s="19"/>
      <c r="I590" s="8"/>
      <c r="J590" s="8"/>
    </row>
    <row r="591" spans="6:10" x14ac:dyDescent="0.2">
      <c r="F591" s="19"/>
      <c r="G591" s="19"/>
      <c r="I591" s="8"/>
      <c r="J591" s="8"/>
    </row>
    <row r="592" spans="6:10" x14ac:dyDescent="0.2">
      <c r="F592" s="19"/>
      <c r="G592" s="19"/>
      <c r="I592" s="8"/>
      <c r="J592" s="8"/>
    </row>
    <row r="593" spans="6:10" x14ac:dyDescent="0.2">
      <c r="F593" s="19"/>
      <c r="G593" s="19"/>
      <c r="I593" s="8"/>
      <c r="J593" s="8"/>
    </row>
    <row r="594" spans="6:10" x14ac:dyDescent="0.2">
      <c r="F594" s="19"/>
      <c r="G594" s="19"/>
      <c r="I594" s="8"/>
      <c r="J594" s="8"/>
    </row>
    <row r="595" spans="6:10" x14ac:dyDescent="0.2">
      <c r="F595" s="19"/>
      <c r="G595" s="19"/>
      <c r="I595" s="8"/>
      <c r="J595" s="8"/>
    </row>
    <row r="596" spans="6:10" x14ac:dyDescent="0.2">
      <c r="F596" s="19"/>
      <c r="G596" s="19"/>
      <c r="I596" s="8"/>
      <c r="J596" s="8"/>
    </row>
    <row r="597" spans="6:10" x14ac:dyDescent="0.2">
      <c r="F597" s="19"/>
      <c r="G597" s="19"/>
      <c r="I597" s="8"/>
      <c r="J597" s="8"/>
    </row>
    <row r="598" spans="6:10" x14ac:dyDescent="0.2">
      <c r="F598" s="19"/>
      <c r="G598" s="19"/>
      <c r="I598" s="8"/>
      <c r="J598" s="8"/>
    </row>
    <row r="599" spans="6:10" x14ac:dyDescent="0.2">
      <c r="F599" s="19"/>
      <c r="G599" s="19"/>
      <c r="I599" s="8"/>
      <c r="J599" s="8"/>
    </row>
    <row r="600" spans="6:10" x14ac:dyDescent="0.2">
      <c r="F600" s="19"/>
      <c r="G600" s="19"/>
      <c r="I600" s="8"/>
      <c r="J600" s="8"/>
    </row>
    <row r="601" spans="6:10" x14ac:dyDescent="0.2">
      <c r="F601" s="19"/>
      <c r="G601" s="19"/>
      <c r="I601" s="8"/>
      <c r="J601" s="8"/>
    </row>
    <row r="602" spans="6:10" x14ac:dyDescent="0.2">
      <c r="F602" s="19"/>
      <c r="G602" s="19"/>
      <c r="I602" s="8"/>
      <c r="J602" s="8"/>
    </row>
    <row r="603" spans="6:10" x14ac:dyDescent="0.2">
      <c r="F603" s="19"/>
      <c r="G603" s="19"/>
      <c r="I603" s="8"/>
      <c r="J603" s="8"/>
    </row>
    <row r="604" spans="6:10" x14ac:dyDescent="0.2">
      <c r="F604" s="19"/>
      <c r="G604" s="19"/>
      <c r="I604" s="8"/>
      <c r="J604" s="8"/>
    </row>
    <row r="605" spans="6:10" x14ac:dyDescent="0.2">
      <c r="F605" s="19"/>
      <c r="G605" s="19"/>
      <c r="I605" s="8"/>
      <c r="J605" s="8"/>
    </row>
    <row r="606" spans="6:10" x14ac:dyDescent="0.2">
      <c r="F606" s="19"/>
      <c r="G606" s="19"/>
      <c r="I606" s="8"/>
      <c r="J606" s="8"/>
    </row>
    <row r="607" spans="6:10" x14ac:dyDescent="0.2">
      <c r="F607" s="19"/>
      <c r="G607" s="19"/>
      <c r="I607" s="8"/>
      <c r="J607" s="8"/>
    </row>
    <row r="608" spans="6:10" x14ac:dyDescent="0.2">
      <c r="F608" s="19"/>
      <c r="G608" s="19"/>
      <c r="I608" s="8"/>
      <c r="J608" s="8"/>
    </row>
    <row r="609" spans="6:10" x14ac:dyDescent="0.2">
      <c r="F609" s="19"/>
      <c r="G609" s="19"/>
      <c r="I609" s="8"/>
      <c r="J609" s="8"/>
    </row>
    <row r="610" spans="6:10" x14ac:dyDescent="0.2">
      <c r="F610" s="19"/>
      <c r="G610" s="19"/>
      <c r="I610" s="8"/>
      <c r="J610" s="8"/>
    </row>
    <row r="611" spans="6:10" x14ac:dyDescent="0.2">
      <c r="F611" s="19"/>
      <c r="G611" s="19"/>
      <c r="I611" s="8"/>
      <c r="J611" s="8"/>
    </row>
    <row r="612" spans="6:10" x14ac:dyDescent="0.2">
      <c r="F612" s="19"/>
      <c r="G612" s="19"/>
      <c r="I612" s="8"/>
      <c r="J612" s="8"/>
    </row>
    <row r="613" spans="6:10" x14ac:dyDescent="0.2">
      <c r="F613" s="19"/>
      <c r="G613" s="19"/>
      <c r="I613" s="8"/>
      <c r="J613" s="8"/>
    </row>
    <row r="614" spans="6:10" x14ac:dyDescent="0.2">
      <c r="F614" s="19"/>
      <c r="G614" s="19"/>
      <c r="I614" s="8"/>
      <c r="J614" s="8"/>
    </row>
    <row r="615" spans="6:10" x14ac:dyDescent="0.2">
      <c r="F615" s="19"/>
      <c r="G615" s="19"/>
      <c r="I615" s="8"/>
      <c r="J615" s="8"/>
    </row>
    <row r="616" spans="6:10" x14ac:dyDescent="0.2">
      <c r="F616" s="19"/>
      <c r="G616" s="19"/>
      <c r="I616" s="8"/>
      <c r="J616" s="8"/>
    </row>
    <row r="617" spans="6:10" x14ac:dyDescent="0.2">
      <c r="F617" s="19"/>
      <c r="G617" s="19"/>
      <c r="I617" s="8"/>
      <c r="J617" s="8"/>
    </row>
    <row r="618" spans="6:10" x14ac:dyDescent="0.2">
      <c r="F618" s="19"/>
      <c r="G618" s="19"/>
      <c r="I618" s="8"/>
      <c r="J618" s="8"/>
    </row>
    <row r="619" spans="6:10" x14ac:dyDescent="0.2">
      <c r="F619" s="19"/>
      <c r="G619" s="19"/>
      <c r="I619" s="8"/>
      <c r="J619" s="8"/>
    </row>
    <row r="620" spans="6:10" x14ac:dyDescent="0.2">
      <c r="F620" s="19"/>
      <c r="G620" s="19"/>
      <c r="I620" s="8"/>
      <c r="J620" s="8"/>
    </row>
    <row r="621" spans="6:10" x14ac:dyDescent="0.2">
      <c r="F621" s="19"/>
      <c r="G621" s="19"/>
      <c r="I621" s="8"/>
      <c r="J621" s="8"/>
    </row>
    <row r="622" spans="6:10" x14ac:dyDescent="0.2">
      <c r="F622" s="19"/>
      <c r="G622" s="19"/>
      <c r="I622" s="8"/>
      <c r="J622" s="8"/>
    </row>
    <row r="623" spans="6:10" x14ac:dyDescent="0.2">
      <c r="F623" s="19"/>
      <c r="G623" s="19"/>
      <c r="I623" s="8"/>
      <c r="J623" s="8"/>
    </row>
    <row r="624" spans="6:10" x14ac:dyDescent="0.2">
      <c r="F624" s="19"/>
      <c r="G624" s="19"/>
      <c r="I624" s="8"/>
      <c r="J624" s="8"/>
    </row>
    <row r="625" spans="6:10" x14ac:dyDescent="0.2">
      <c r="F625" s="19"/>
      <c r="G625" s="19"/>
      <c r="I625" s="8"/>
      <c r="J625" s="8"/>
    </row>
    <row r="626" spans="6:10" x14ac:dyDescent="0.2">
      <c r="F626" s="19"/>
      <c r="G626" s="19"/>
      <c r="I626" s="8"/>
      <c r="J626" s="8"/>
    </row>
    <row r="627" spans="6:10" x14ac:dyDescent="0.2">
      <c r="F627" s="19"/>
      <c r="G627" s="19"/>
      <c r="I627" s="8"/>
      <c r="J627" s="8"/>
    </row>
    <row r="628" spans="6:10" x14ac:dyDescent="0.2">
      <c r="F628" s="19"/>
      <c r="G628" s="19"/>
      <c r="I628" s="8"/>
      <c r="J628" s="8"/>
    </row>
    <row r="629" spans="6:10" x14ac:dyDescent="0.2">
      <c r="F629" s="19"/>
      <c r="G629" s="19"/>
      <c r="I629" s="8"/>
      <c r="J629" s="8"/>
    </row>
    <row r="630" spans="6:10" x14ac:dyDescent="0.2">
      <c r="F630" s="19"/>
      <c r="G630" s="19"/>
      <c r="I630" s="8"/>
      <c r="J630" s="8"/>
    </row>
    <row r="631" spans="6:10" x14ac:dyDescent="0.2">
      <c r="F631" s="19"/>
      <c r="G631" s="19"/>
      <c r="I631" s="8"/>
      <c r="J631" s="8"/>
    </row>
    <row r="632" spans="6:10" x14ac:dyDescent="0.2">
      <c r="F632" s="19"/>
      <c r="G632" s="19"/>
      <c r="I632" s="8"/>
      <c r="J632" s="8"/>
    </row>
    <row r="633" spans="6:10" x14ac:dyDescent="0.2">
      <c r="F633" s="19"/>
      <c r="G633" s="19"/>
      <c r="I633" s="8"/>
      <c r="J633" s="8"/>
    </row>
    <row r="634" spans="6:10" x14ac:dyDescent="0.2">
      <c r="F634" s="19"/>
      <c r="G634" s="19"/>
      <c r="I634" s="8"/>
      <c r="J634" s="8"/>
    </row>
    <row r="635" spans="6:10" x14ac:dyDescent="0.2">
      <c r="F635" s="19"/>
      <c r="G635" s="19"/>
      <c r="I635" s="8"/>
      <c r="J635" s="8"/>
    </row>
    <row r="636" spans="6:10" x14ac:dyDescent="0.2">
      <c r="F636" s="19"/>
      <c r="G636" s="19"/>
      <c r="I636" s="8"/>
      <c r="J636" s="8"/>
    </row>
    <row r="637" spans="6:10" x14ac:dyDescent="0.2">
      <c r="F637" s="19"/>
      <c r="G637" s="19"/>
      <c r="I637" s="8"/>
      <c r="J637" s="8"/>
    </row>
    <row r="638" spans="6:10" x14ac:dyDescent="0.2">
      <c r="F638" s="19"/>
      <c r="G638" s="19"/>
      <c r="I638" s="8"/>
      <c r="J638" s="8"/>
    </row>
    <row r="639" spans="6:10" x14ac:dyDescent="0.2">
      <c r="F639" s="19"/>
      <c r="G639" s="19"/>
      <c r="I639" s="8"/>
      <c r="J639" s="8"/>
    </row>
    <row r="640" spans="6:10" x14ac:dyDescent="0.2">
      <c r="F640" s="19"/>
      <c r="G640" s="19"/>
      <c r="I640" s="8"/>
      <c r="J640" s="8"/>
    </row>
    <row r="641" spans="6:10" x14ac:dyDescent="0.2">
      <c r="F641" s="19"/>
      <c r="G641" s="19"/>
      <c r="I641" s="8"/>
      <c r="J641" s="8"/>
    </row>
    <row r="642" spans="6:10" x14ac:dyDescent="0.2">
      <c r="F642" s="19"/>
      <c r="G642" s="19"/>
      <c r="I642" s="8"/>
      <c r="J642" s="8"/>
    </row>
    <row r="643" spans="6:10" x14ac:dyDescent="0.2">
      <c r="F643" s="19"/>
      <c r="G643" s="19"/>
      <c r="I643" s="8"/>
      <c r="J643" s="8"/>
    </row>
    <row r="644" spans="6:10" x14ac:dyDescent="0.2">
      <c r="F644" s="19"/>
      <c r="G644" s="19"/>
      <c r="I644" s="8"/>
      <c r="J644" s="8"/>
    </row>
    <row r="645" spans="6:10" x14ac:dyDescent="0.2">
      <c r="F645" s="19"/>
      <c r="G645" s="19"/>
      <c r="I645" s="8"/>
      <c r="J645" s="8"/>
    </row>
    <row r="646" spans="6:10" x14ac:dyDescent="0.2">
      <c r="F646" s="19"/>
      <c r="G646" s="19"/>
      <c r="I646" s="8"/>
      <c r="J646" s="8"/>
    </row>
    <row r="647" spans="6:10" x14ac:dyDescent="0.2">
      <c r="F647" s="19"/>
      <c r="G647" s="19"/>
      <c r="I647" s="8"/>
      <c r="J647" s="8"/>
    </row>
    <row r="648" spans="6:10" x14ac:dyDescent="0.2">
      <c r="F648" s="19"/>
      <c r="G648" s="19"/>
      <c r="I648" s="8"/>
      <c r="J648" s="8"/>
    </row>
    <row r="649" spans="6:10" x14ac:dyDescent="0.2">
      <c r="F649" s="19"/>
      <c r="G649" s="19"/>
      <c r="I649" s="8"/>
      <c r="J649" s="8"/>
    </row>
    <row r="650" spans="6:10" x14ac:dyDescent="0.2">
      <c r="F650" s="19"/>
      <c r="G650" s="19"/>
      <c r="I650" s="8"/>
      <c r="J650" s="8"/>
    </row>
    <row r="651" spans="6:10" x14ac:dyDescent="0.2">
      <c r="F651" s="19"/>
      <c r="G651" s="19"/>
      <c r="I651" s="8"/>
      <c r="J651" s="8"/>
    </row>
    <row r="652" spans="6:10" x14ac:dyDescent="0.2">
      <c r="F652" s="19"/>
      <c r="G652" s="19"/>
      <c r="I652" s="8"/>
      <c r="J652" s="8"/>
    </row>
    <row r="653" spans="6:10" x14ac:dyDescent="0.2">
      <c r="F653" s="19"/>
      <c r="G653" s="19"/>
      <c r="I653" s="8"/>
      <c r="J653" s="8"/>
    </row>
    <row r="654" spans="6:10" x14ac:dyDescent="0.2">
      <c r="F654" s="19"/>
      <c r="G654" s="19"/>
      <c r="I654" s="8"/>
      <c r="J654" s="8"/>
    </row>
    <row r="655" spans="6:10" x14ac:dyDescent="0.2">
      <c r="F655" s="19"/>
      <c r="G655" s="19"/>
      <c r="I655" s="8"/>
      <c r="J655" s="8"/>
    </row>
    <row r="656" spans="6:10" x14ac:dyDescent="0.2">
      <c r="F656" s="19"/>
      <c r="G656" s="19"/>
      <c r="I656" s="8"/>
      <c r="J656" s="8"/>
    </row>
    <row r="657" spans="6:10" x14ac:dyDescent="0.2">
      <c r="F657" s="19"/>
      <c r="G657" s="19"/>
      <c r="I657" s="8"/>
      <c r="J657" s="8"/>
    </row>
    <row r="658" spans="6:10" x14ac:dyDescent="0.2">
      <c r="F658" s="19"/>
      <c r="G658" s="19"/>
      <c r="I658" s="8"/>
      <c r="J658" s="8"/>
    </row>
    <row r="659" spans="6:10" x14ac:dyDescent="0.2">
      <c r="F659" s="19"/>
      <c r="G659" s="19"/>
      <c r="I659" s="8"/>
      <c r="J659" s="8"/>
    </row>
    <row r="660" spans="6:10" x14ac:dyDescent="0.2">
      <c r="F660" s="19"/>
      <c r="G660" s="19"/>
      <c r="I660" s="8"/>
      <c r="J660" s="8"/>
    </row>
    <row r="661" spans="6:10" x14ac:dyDescent="0.2">
      <c r="F661" s="19"/>
      <c r="G661" s="19"/>
      <c r="I661" s="8"/>
      <c r="J661" s="8"/>
    </row>
    <row r="662" spans="6:10" x14ac:dyDescent="0.2">
      <c r="F662" s="19"/>
      <c r="G662" s="19"/>
      <c r="I662" s="8"/>
      <c r="J662" s="8"/>
    </row>
    <row r="663" spans="6:10" x14ac:dyDescent="0.2">
      <c r="F663" s="19"/>
      <c r="G663" s="19"/>
      <c r="I663" s="8"/>
      <c r="J663" s="8"/>
    </row>
    <row r="664" spans="6:10" x14ac:dyDescent="0.2">
      <c r="F664" s="19"/>
      <c r="G664" s="19"/>
      <c r="I664" s="8"/>
      <c r="J664" s="8"/>
    </row>
    <row r="665" spans="6:10" x14ac:dyDescent="0.2">
      <c r="F665" s="19"/>
      <c r="G665" s="19"/>
      <c r="I665" s="8"/>
      <c r="J665" s="8"/>
    </row>
    <row r="666" spans="6:10" x14ac:dyDescent="0.2">
      <c r="F666" s="19"/>
      <c r="G666" s="19"/>
      <c r="I666" s="8"/>
      <c r="J666" s="8"/>
    </row>
    <row r="667" spans="6:10" x14ac:dyDescent="0.2">
      <c r="F667" s="19"/>
      <c r="G667" s="19"/>
      <c r="I667" s="8"/>
      <c r="J667" s="8"/>
    </row>
    <row r="668" spans="6:10" x14ac:dyDescent="0.2">
      <c r="F668" s="19"/>
      <c r="G668" s="19"/>
      <c r="I668" s="8"/>
      <c r="J668" s="8"/>
    </row>
    <row r="669" spans="6:10" x14ac:dyDescent="0.2">
      <c r="F669" s="19"/>
      <c r="G669" s="19"/>
      <c r="I669" s="8"/>
      <c r="J669" s="8"/>
    </row>
    <row r="670" spans="6:10" x14ac:dyDescent="0.2">
      <c r="F670" s="19"/>
      <c r="G670" s="19"/>
      <c r="I670" s="8"/>
      <c r="J670" s="8"/>
    </row>
    <row r="671" spans="6:10" x14ac:dyDescent="0.2">
      <c r="F671" s="19"/>
      <c r="G671" s="19"/>
      <c r="I671" s="8"/>
      <c r="J671" s="8"/>
    </row>
    <row r="672" spans="6:10" x14ac:dyDescent="0.2">
      <c r="F672" s="19"/>
      <c r="G672" s="19"/>
      <c r="I672" s="8"/>
      <c r="J672" s="8"/>
    </row>
    <row r="673" spans="6:10" x14ac:dyDescent="0.2">
      <c r="F673" s="19"/>
      <c r="G673" s="19"/>
      <c r="I673" s="8"/>
      <c r="J673" s="8"/>
    </row>
    <row r="674" spans="6:10" x14ac:dyDescent="0.2">
      <c r="F674" s="19"/>
      <c r="G674" s="19"/>
      <c r="I674" s="8"/>
      <c r="J674" s="8"/>
    </row>
    <row r="675" spans="6:10" x14ac:dyDescent="0.2">
      <c r="F675" s="19"/>
      <c r="G675" s="19"/>
      <c r="I675" s="8"/>
      <c r="J675" s="8"/>
    </row>
    <row r="676" spans="6:10" x14ac:dyDescent="0.2">
      <c r="F676" s="19"/>
      <c r="G676" s="19"/>
      <c r="I676" s="8"/>
      <c r="J676" s="8"/>
    </row>
    <row r="677" spans="6:10" x14ac:dyDescent="0.2">
      <c r="F677" s="19"/>
      <c r="G677" s="19"/>
      <c r="I677" s="8"/>
      <c r="J677" s="8"/>
    </row>
    <row r="678" spans="6:10" x14ac:dyDescent="0.2">
      <c r="F678" s="19"/>
      <c r="G678" s="19"/>
      <c r="I678" s="8"/>
      <c r="J678" s="8"/>
    </row>
    <row r="679" spans="6:10" x14ac:dyDescent="0.2">
      <c r="F679" s="19"/>
      <c r="G679" s="19"/>
      <c r="I679" s="8"/>
      <c r="J679" s="8"/>
    </row>
    <row r="680" spans="6:10" x14ac:dyDescent="0.2">
      <c r="F680" s="19"/>
      <c r="G680" s="19"/>
      <c r="I680" s="8"/>
      <c r="J680" s="8"/>
    </row>
    <row r="681" spans="6:10" x14ac:dyDescent="0.2">
      <c r="F681" s="19"/>
      <c r="G681" s="19"/>
      <c r="I681" s="8"/>
      <c r="J681" s="8"/>
    </row>
    <row r="682" spans="6:10" x14ac:dyDescent="0.2">
      <c r="F682" s="19"/>
      <c r="G682" s="19"/>
      <c r="I682" s="8"/>
      <c r="J682" s="8"/>
    </row>
    <row r="683" spans="6:10" x14ac:dyDescent="0.2">
      <c r="F683" s="19"/>
      <c r="G683" s="19"/>
      <c r="I683" s="8"/>
      <c r="J683" s="8"/>
    </row>
    <row r="684" spans="6:10" x14ac:dyDescent="0.2">
      <c r="F684" s="19"/>
      <c r="G684" s="19"/>
      <c r="I684" s="8"/>
      <c r="J684" s="8"/>
    </row>
    <row r="685" spans="6:10" x14ac:dyDescent="0.2">
      <c r="F685" s="19"/>
      <c r="G685" s="19"/>
      <c r="I685" s="8"/>
      <c r="J685" s="8"/>
    </row>
    <row r="686" spans="6:10" x14ac:dyDescent="0.2">
      <c r="F686" s="19"/>
      <c r="G686" s="19"/>
      <c r="I686" s="8"/>
      <c r="J686" s="8"/>
    </row>
    <row r="687" spans="6:10" x14ac:dyDescent="0.2">
      <c r="F687" s="19"/>
      <c r="G687" s="19"/>
      <c r="I687" s="8"/>
      <c r="J687" s="8"/>
    </row>
    <row r="688" spans="6:10" x14ac:dyDescent="0.2">
      <c r="F688" s="19"/>
      <c r="G688" s="19"/>
      <c r="I688" s="8"/>
      <c r="J688" s="8"/>
    </row>
    <row r="689" spans="6:10" x14ac:dyDescent="0.2">
      <c r="F689" s="19"/>
      <c r="G689" s="19"/>
      <c r="I689" s="8"/>
      <c r="J689" s="8"/>
    </row>
    <row r="690" spans="6:10" x14ac:dyDescent="0.2">
      <c r="F690" s="19"/>
      <c r="G690" s="19"/>
      <c r="I690" s="8"/>
      <c r="J690" s="8"/>
    </row>
    <row r="691" spans="6:10" x14ac:dyDescent="0.2">
      <c r="F691" s="19"/>
      <c r="G691" s="19"/>
      <c r="I691" s="8"/>
      <c r="J691" s="8"/>
    </row>
    <row r="692" spans="6:10" x14ac:dyDescent="0.2">
      <c r="F692" s="19"/>
      <c r="G692" s="19"/>
      <c r="I692" s="8"/>
      <c r="J692" s="8"/>
    </row>
    <row r="693" spans="6:10" x14ac:dyDescent="0.2">
      <c r="F693" s="19"/>
      <c r="G693" s="19"/>
      <c r="I693" s="8"/>
      <c r="J693" s="8"/>
    </row>
    <row r="694" spans="6:10" x14ac:dyDescent="0.2">
      <c r="F694" s="19"/>
      <c r="G694" s="19"/>
      <c r="I694" s="8"/>
      <c r="J694" s="8"/>
    </row>
    <row r="695" spans="6:10" x14ac:dyDescent="0.2">
      <c r="F695" s="19"/>
      <c r="G695" s="19"/>
      <c r="I695" s="8"/>
      <c r="J695" s="8"/>
    </row>
    <row r="696" spans="6:10" x14ac:dyDescent="0.2">
      <c r="F696" s="19"/>
      <c r="G696" s="19"/>
      <c r="I696" s="8"/>
      <c r="J696" s="8"/>
    </row>
    <row r="697" spans="6:10" x14ac:dyDescent="0.2">
      <c r="F697" s="19"/>
      <c r="G697" s="19"/>
      <c r="I697" s="8"/>
      <c r="J697" s="8"/>
    </row>
    <row r="698" spans="6:10" x14ac:dyDescent="0.2">
      <c r="F698" s="19"/>
      <c r="G698" s="19"/>
      <c r="I698" s="8"/>
      <c r="J698" s="8"/>
    </row>
    <row r="699" spans="6:10" x14ac:dyDescent="0.2">
      <c r="F699" s="19"/>
      <c r="G699" s="19"/>
      <c r="I699" s="8"/>
      <c r="J699" s="8"/>
    </row>
    <row r="700" spans="6:10" x14ac:dyDescent="0.2">
      <c r="F700" s="19"/>
      <c r="G700" s="19"/>
      <c r="I700" s="8"/>
      <c r="J700" s="8"/>
    </row>
    <row r="701" spans="6:10" x14ac:dyDescent="0.2">
      <c r="F701" s="19"/>
      <c r="G701" s="19"/>
      <c r="I701" s="8"/>
      <c r="J701" s="8"/>
    </row>
    <row r="702" spans="6:10" x14ac:dyDescent="0.2">
      <c r="F702" s="19"/>
      <c r="G702" s="19"/>
      <c r="I702" s="8"/>
      <c r="J702" s="8"/>
    </row>
    <row r="703" spans="6:10" x14ac:dyDescent="0.2">
      <c r="F703" s="19"/>
      <c r="G703" s="19"/>
      <c r="I703" s="8"/>
      <c r="J703" s="8"/>
    </row>
    <row r="704" spans="6:10" x14ac:dyDescent="0.2">
      <c r="F704" s="19"/>
      <c r="G704" s="19"/>
      <c r="I704" s="8"/>
      <c r="J704" s="8"/>
    </row>
    <row r="705" spans="6:10" x14ac:dyDescent="0.2">
      <c r="F705" s="19"/>
      <c r="G705" s="19"/>
      <c r="I705" s="8"/>
      <c r="J705" s="8"/>
    </row>
    <row r="706" spans="6:10" x14ac:dyDescent="0.2">
      <c r="F706" s="19"/>
      <c r="G706" s="19"/>
      <c r="I706" s="8"/>
      <c r="J706" s="8"/>
    </row>
    <row r="707" spans="6:10" x14ac:dyDescent="0.2">
      <c r="F707" s="19"/>
      <c r="G707" s="19"/>
      <c r="I707" s="8"/>
      <c r="J707" s="8"/>
    </row>
    <row r="708" spans="6:10" x14ac:dyDescent="0.2">
      <c r="F708" s="19"/>
      <c r="G708" s="19"/>
      <c r="I708" s="8"/>
      <c r="J708" s="8"/>
    </row>
    <row r="709" spans="6:10" x14ac:dyDescent="0.2">
      <c r="F709" s="19"/>
      <c r="G709" s="19"/>
      <c r="I709" s="8"/>
      <c r="J709" s="8"/>
    </row>
    <row r="710" spans="6:10" x14ac:dyDescent="0.2">
      <c r="F710" s="19"/>
      <c r="G710" s="19"/>
      <c r="I710" s="8"/>
      <c r="J710" s="8"/>
    </row>
    <row r="711" spans="6:10" x14ac:dyDescent="0.2">
      <c r="F711" s="19"/>
      <c r="G711" s="19"/>
      <c r="I711" s="8"/>
      <c r="J711" s="8"/>
    </row>
    <row r="712" spans="6:10" x14ac:dyDescent="0.2">
      <c r="F712" s="19"/>
      <c r="G712" s="19"/>
      <c r="I712" s="8"/>
      <c r="J712" s="8"/>
    </row>
    <row r="713" spans="6:10" x14ac:dyDescent="0.2">
      <c r="F713" s="19"/>
      <c r="G713" s="19"/>
      <c r="I713" s="8"/>
      <c r="J713" s="8"/>
    </row>
    <row r="714" spans="6:10" x14ac:dyDescent="0.2">
      <c r="F714" s="19"/>
      <c r="G714" s="19"/>
      <c r="I714" s="8"/>
      <c r="J714" s="8"/>
    </row>
    <row r="715" spans="6:10" x14ac:dyDescent="0.2">
      <c r="F715" s="19"/>
      <c r="G715" s="19"/>
      <c r="I715" s="8"/>
      <c r="J715" s="8"/>
    </row>
    <row r="716" spans="6:10" x14ac:dyDescent="0.2">
      <c r="F716" s="19"/>
      <c r="G716" s="19"/>
      <c r="I716" s="8"/>
      <c r="J716" s="8"/>
    </row>
    <row r="717" spans="6:10" x14ac:dyDescent="0.2">
      <c r="F717" s="19"/>
      <c r="G717" s="19"/>
      <c r="I717" s="8"/>
      <c r="J717" s="8"/>
    </row>
    <row r="718" spans="6:10" x14ac:dyDescent="0.2">
      <c r="F718" s="19"/>
      <c r="G718" s="19"/>
      <c r="I718" s="8"/>
      <c r="J718" s="8"/>
    </row>
    <row r="719" spans="6:10" x14ac:dyDescent="0.2">
      <c r="F719" s="19"/>
      <c r="G719" s="19"/>
      <c r="I719" s="8"/>
      <c r="J719" s="8"/>
    </row>
    <row r="720" spans="6:10" x14ac:dyDescent="0.2">
      <c r="F720" s="19"/>
      <c r="G720" s="19"/>
      <c r="I720" s="8"/>
      <c r="J720" s="8"/>
    </row>
    <row r="721" spans="6:10" x14ac:dyDescent="0.2">
      <c r="F721" s="19"/>
      <c r="G721" s="19"/>
      <c r="I721" s="8"/>
      <c r="J721" s="8"/>
    </row>
    <row r="722" spans="6:10" x14ac:dyDescent="0.2">
      <c r="F722" s="19"/>
      <c r="G722" s="19"/>
      <c r="I722" s="8"/>
      <c r="J722" s="8"/>
    </row>
    <row r="723" spans="6:10" x14ac:dyDescent="0.2">
      <c r="F723" s="19"/>
      <c r="G723" s="19"/>
      <c r="I723" s="8"/>
      <c r="J723" s="8"/>
    </row>
    <row r="724" spans="6:10" x14ac:dyDescent="0.2">
      <c r="F724" s="19"/>
      <c r="G724" s="19"/>
      <c r="I724" s="8"/>
      <c r="J724" s="8"/>
    </row>
    <row r="725" spans="6:10" x14ac:dyDescent="0.2">
      <c r="F725" s="19"/>
      <c r="G725" s="19"/>
      <c r="I725" s="8"/>
      <c r="J725" s="8"/>
    </row>
    <row r="726" spans="6:10" x14ac:dyDescent="0.2">
      <c r="F726" s="19"/>
      <c r="G726" s="19"/>
      <c r="I726" s="8"/>
      <c r="J726" s="8"/>
    </row>
    <row r="727" spans="6:10" x14ac:dyDescent="0.2">
      <c r="F727" s="19"/>
      <c r="G727" s="19"/>
      <c r="I727" s="8"/>
      <c r="J727" s="8"/>
    </row>
    <row r="728" spans="6:10" x14ac:dyDescent="0.2">
      <c r="F728" s="19"/>
      <c r="G728" s="19"/>
      <c r="I728" s="8"/>
      <c r="J728" s="8"/>
    </row>
    <row r="729" spans="6:10" x14ac:dyDescent="0.2">
      <c r="F729" s="19"/>
      <c r="G729" s="19"/>
      <c r="I729" s="8"/>
      <c r="J729" s="8"/>
    </row>
    <row r="730" spans="6:10" x14ac:dyDescent="0.2">
      <c r="F730" s="19"/>
      <c r="G730" s="19"/>
      <c r="I730" s="8"/>
      <c r="J730" s="8"/>
    </row>
    <row r="731" spans="6:10" x14ac:dyDescent="0.2">
      <c r="F731" s="19"/>
      <c r="G731" s="19"/>
      <c r="I731" s="8"/>
      <c r="J731" s="8"/>
    </row>
    <row r="732" spans="6:10" x14ac:dyDescent="0.2">
      <c r="F732" s="19"/>
      <c r="G732" s="19"/>
      <c r="I732" s="8"/>
      <c r="J732" s="8"/>
    </row>
    <row r="733" spans="6:10" x14ac:dyDescent="0.2">
      <c r="F733" s="19"/>
      <c r="G733" s="19"/>
      <c r="I733" s="8"/>
      <c r="J733" s="8"/>
    </row>
    <row r="734" spans="6:10" x14ac:dyDescent="0.2">
      <c r="F734" s="19"/>
      <c r="G734" s="19"/>
      <c r="I734" s="8"/>
      <c r="J734" s="8"/>
    </row>
    <row r="735" spans="6:10" x14ac:dyDescent="0.2">
      <c r="F735" s="19"/>
      <c r="G735" s="19"/>
      <c r="I735" s="8"/>
      <c r="J735" s="8"/>
    </row>
    <row r="736" spans="6:10" x14ac:dyDescent="0.2">
      <c r="F736" s="19"/>
      <c r="G736" s="19"/>
      <c r="I736" s="8"/>
      <c r="J736" s="8"/>
    </row>
    <row r="737" spans="6:10" x14ac:dyDescent="0.2">
      <c r="F737" s="19"/>
      <c r="G737" s="19"/>
      <c r="I737" s="8"/>
      <c r="J737" s="8"/>
    </row>
    <row r="738" spans="6:10" x14ac:dyDescent="0.2">
      <c r="F738" s="19"/>
      <c r="G738" s="19"/>
      <c r="I738" s="8"/>
      <c r="J738" s="8"/>
    </row>
    <row r="739" spans="6:10" x14ac:dyDescent="0.2">
      <c r="F739" s="19"/>
      <c r="G739" s="19"/>
      <c r="I739" s="8"/>
      <c r="J739" s="8"/>
    </row>
    <row r="740" spans="6:10" x14ac:dyDescent="0.2">
      <c r="F740" s="19"/>
      <c r="G740" s="19"/>
      <c r="I740" s="8"/>
      <c r="J740" s="8"/>
    </row>
    <row r="741" spans="6:10" x14ac:dyDescent="0.2">
      <c r="F741" s="19"/>
      <c r="G741" s="19"/>
      <c r="I741" s="8"/>
      <c r="J741" s="8"/>
    </row>
    <row r="742" spans="6:10" x14ac:dyDescent="0.2">
      <c r="F742" s="19"/>
      <c r="G742" s="19"/>
      <c r="I742" s="8"/>
      <c r="J742" s="8"/>
    </row>
    <row r="743" spans="6:10" x14ac:dyDescent="0.2">
      <c r="F743" s="19"/>
      <c r="G743" s="19"/>
      <c r="I743" s="8"/>
      <c r="J743" s="8"/>
    </row>
    <row r="744" spans="6:10" x14ac:dyDescent="0.2">
      <c r="F744" s="19"/>
      <c r="G744" s="19"/>
      <c r="I744" s="8"/>
      <c r="J744" s="8"/>
    </row>
    <row r="745" spans="6:10" x14ac:dyDescent="0.2">
      <c r="F745" s="19"/>
      <c r="G745" s="19"/>
      <c r="I745" s="8"/>
      <c r="J745" s="8"/>
    </row>
    <row r="746" spans="6:10" x14ac:dyDescent="0.2">
      <c r="F746" s="19"/>
      <c r="G746" s="19"/>
      <c r="I746" s="8"/>
      <c r="J746" s="8"/>
    </row>
    <row r="747" spans="6:10" x14ac:dyDescent="0.2">
      <c r="F747" s="19"/>
      <c r="G747" s="19"/>
      <c r="I747" s="8"/>
      <c r="J747" s="8"/>
    </row>
    <row r="748" spans="6:10" x14ac:dyDescent="0.2">
      <c r="F748" s="19"/>
      <c r="G748" s="19"/>
      <c r="I748" s="8"/>
      <c r="J748" s="8"/>
    </row>
    <row r="749" spans="6:10" x14ac:dyDescent="0.2">
      <c r="F749" s="19"/>
      <c r="G749" s="19"/>
      <c r="I749" s="8"/>
      <c r="J749" s="8"/>
    </row>
    <row r="750" spans="6:10" x14ac:dyDescent="0.2">
      <c r="F750" s="19"/>
      <c r="G750" s="19"/>
      <c r="I750" s="8"/>
      <c r="J750" s="8"/>
    </row>
    <row r="751" spans="6:10" x14ac:dyDescent="0.2">
      <c r="F751" s="19"/>
      <c r="G751" s="19"/>
      <c r="I751" s="8"/>
      <c r="J751" s="8"/>
    </row>
    <row r="752" spans="6:10" x14ac:dyDescent="0.2">
      <c r="F752" s="19"/>
      <c r="G752" s="19"/>
      <c r="I752" s="8"/>
      <c r="J752" s="8"/>
    </row>
    <row r="753" spans="6:10" x14ac:dyDescent="0.2">
      <c r="F753" s="19"/>
      <c r="G753" s="19"/>
      <c r="I753" s="8"/>
      <c r="J753" s="8"/>
    </row>
    <row r="754" spans="6:10" x14ac:dyDescent="0.2">
      <c r="F754" s="19"/>
      <c r="G754" s="19"/>
      <c r="I754" s="8"/>
      <c r="J754" s="8"/>
    </row>
    <row r="755" spans="6:10" x14ac:dyDescent="0.2">
      <c r="F755" s="19"/>
      <c r="G755" s="19"/>
      <c r="I755" s="8"/>
      <c r="J755" s="8"/>
    </row>
    <row r="756" spans="6:10" x14ac:dyDescent="0.2">
      <c r="F756" s="19"/>
      <c r="G756" s="19"/>
      <c r="I756" s="8"/>
      <c r="J756" s="8"/>
    </row>
    <row r="757" spans="6:10" x14ac:dyDescent="0.2">
      <c r="F757" s="19"/>
      <c r="G757" s="19"/>
      <c r="I757" s="8"/>
      <c r="J757" s="8"/>
    </row>
    <row r="758" spans="6:10" x14ac:dyDescent="0.2">
      <c r="F758" s="19"/>
      <c r="G758" s="19"/>
      <c r="I758" s="8"/>
      <c r="J758" s="8"/>
    </row>
    <row r="759" spans="6:10" x14ac:dyDescent="0.2">
      <c r="F759" s="19"/>
      <c r="G759" s="19"/>
      <c r="I759" s="8"/>
      <c r="J759" s="8"/>
    </row>
    <row r="760" spans="6:10" x14ac:dyDescent="0.2">
      <c r="F760" s="19"/>
      <c r="G760" s="19"/>
      <c r="I760" s="8"/>
      <c r="J760" s="8"/>
    </row>
    <row r="761" spans="6:10" x14ac:dyDescent="0.2">
      <c r="F761" s="19"/>
      <c r="G761" s="19"/>
      <c r="I761" s="8"/>
      <c r="J761" s="8"/>
    </row>
    <row r="762" spans="6:10" x14ac:dyDescent="0.2">
      <c r="F762" s="19"/>
      <c r="G762" s="19"/>
      <c r="I762" s="8"/>
      <c r="J762" s="8"/>
    </row>
    <row r="763" spans="6:10" x14ac:dyDescent="0.2">
      <c r="F763" s="19"/>
      <c r="G763" s="19"/>
      <c r="I763" s="8"/>
      <c r="J763" s="8"/>
    </row>
    <row r="764" spans="6:10" x14ac:dyDescent="0.2">
      <c r="F764" s="19"/>
      <c r="G764" s="19"/>
      <c r="I764" s="8"/>
      <c r="J764" s="8"/>
    </row>
    <row r="765" spans="6:10" x14ac:dyDescent="0.2">
      <c r="F765" s="19"/>
      <c r="G765" s="19"/>
      <c r="I765" s="8"/>
      <c r="J765" s="8"/>
    </row>
    <row r="766" spans="6:10" x14ac:dyDescent="0.2">
      <c r="F766" s="19"/>
      <c r="G766" s="19"/>
      <c r="I766" s="8"/>
      <c r="J766" s="8"/>
    </row>
    <row r="767" spans="6:10" x14ac:dyDescent="0.2">
      <c r="F767" s="19"/>
      <c r="G767" s="19"/>
      <c r="I767" s="8"/>
      <c r="J767" s="8"/>
    </row>
    <row r="768" spans="6:10" x14ac:dyDescent="0.2">
      <c r="F768" s="19"/>
      <c r="G768" s="19"/>
      <c r="I768" s="8"/>
      <c r="J768" s="8"/>
    </row>
    <row r="769" spans="6:10" x14ac:dyDescent="0.2">
      <c r="F769" s="19"/>
      <c r="G769" s="19"/>
      <c r="I769" s="8"/>
      <c r="J769" s="8"/>
    </row>
    <row r="770" spans="6:10" x14ac:dyDescent="0.2">
      <c r="F770" s="19"/>
      <c r="G770" s="19"/>
      <c r="I770" s="8"/>
      <c r="J770" s="8"/>
    </row>
    <row r="771" spans="6:10" x14ac:dyDescent="0.2">
      <c r="F771" s="19"/>
      <c r="G771" s="19"/>
      <c r="I771" s="8"/>
      <c r="J771" s="8"/>
    </row>
    <row r="772" spans="6:10" x14ac:dyDescent="0.2">
      <c r="F772" s="19"/>
      <c r="G772" s="19"/>
      <c r="I772" s="8"/>
      <c r="J772" s="8"/>
    </row>
    <row r="773" spans="6:10" x14ac:dyDescent="0.2">
      <c r="F773" s="19"/>
      <c r="G773" s="19"/>
      <c r="I773" s="8"/>
      <c r="J773" s="8"/>
    </row>
    <row r="774" spans="6:10" x14ac:dyDescent="0.2">
      <c r="F774" s="19"/>
      <c r="G774" s="19"/>
      <c r="I774" s="8"/>
      <c r="J774" s="8"/>
    </row>
    <row r="775" spans="6:10" x14ac:dyDescent="0.2">
      <c r="F775" s="19"/>
      <c r="G775" s="19"/>
      <c r="I775" s="8"/>
      <c r="J775" s="8"/>
    </row>
    <row r="776" spans="6:10" x14ac:dyDescent="0.2">
      <c r="F776" s="19"/>
      <c r="G776" s="19"/>
      <c r="I776" s="8"/>
      <c r="J776" s="8"/>
    </row>
    <row r="777" spans="6:10" x14ac:dyDescent="0.2">
      <c r="F777" s="19"/>
      <c r="G777" s="19"/>
      <c r="I777" s="8"/>
      <c r="J777" s="8"/>
    </row>
    <row r="778" spans="6:10" x14ac:dyDescent="0.2">
      <c r="F778" s="19"/>
      <c r="G778" s="19"/>
      <c r="I778" s="8"/>
      <c r="J778" s="8"/>
    </row>
    <row r="779" spans="6:10" x14ac:dyDescent="0.2">
      <c r="F779" s="19"/>
      <c r="G779" s="19"/>
      <c r="I779" s="8"/>
      <c r="J779" s="8"/>
    </row>
    <row r="780" spans="6:10" x14ac:dyDescent="0.2">
      <c r="F780" s="19"/>
      <c r="G780" s="19"/>
      <c r="I780" s="8"/>
      <c r="J780" s="8"/>
    </row>
    <row r="781" spans="6:10" x14ac:dyDescent="0.2">
      <c r="F781" s="19"/>
      <c r="G781" s="19"/>
      <c r="I781" s="8"/>
      <c r="J781" s="8"/>
    </row>
    <row r="782" spans="6:10" x14ac:dyDescent="0.2">
      <c r="F782" s="19"/>
      <c r="G782" s="19"/>
      <c r="I782" s="8"/>
      <c r="J782" s="8"/>
    </row>
    <row r="783" spans="6:10" x14ac:dyDescent="0.2">
      <c r="F783" s="19"/>
      <c r="G783" s="19"/>
      <c r="I783" s="8"/>
      <c r="J783" s="8"/>
    </row>
    <row r="784" spans="6:10" x14ac:dyDescent="0.2">
      <c r="F784" s="19"/>
      <c r="G784" s="19"/>
      <c r="I784" s="8"/>
      <c r="J784" s="8"/>
    </row>
    <row r="785" spans="6:10" x14ac:dyDescent="0.2">
      <c r="F785" s="19"/>
      <c r="G785" s="19"/>
      <c r="I785" s="8"/>
      <c r="J785" s="8"/>
    </row>
    <row r="786" spans="6:10" x14ac:dyDescent="0.2">
      <c r="F786" s="19"/>
      <c r="G786" s="19"/>
      <c r="I786" s="8"/>
      <c r="J786" s="8"/>
    </row>
    <row r="787" spans="6:10" x14ac:dyDescent="0.2">
      <c r="F787" s="19"/>
      <c r="G787" s="19"/>
      <c r="I787" s="8"/>
      <c r="J787" s="8"/>
    </row>
    <row r="788" spans="6:10" x14ac:dyDescent="0.2">
      <c r="F788" s="19"/>
      <c r="G788" s="19"/>
      <c r="I788" s="8"/>
      <c r="J788" s="8"/>
    </row>
    <row r="789" spans="6:10" x14ac:dyDescent="0.2">
      <c r="F789" s="19"/>
      <c r="G789" s="19"/>
      <c r="I789" s="8"/>
      <c r="J789" s="8"/>
    </row>
    <row r="790" spans="6:10" x14ac:dyDescent="0.2">
      <c r="F790" s="19"/>
      <c r="G790" s="19"/>
      <c r="I790" s="8"/>
      <c r="J790" s="8"/>
    </row>
    <row r="791" spans="6:10" x14ac:dyDescent="0.2">
      <c r="F791" s="19"/>
      <c r="G791" s="19"/>
      <c r="I791" s="8"/>
      <c r="J791" s="8"/>
    </row>
    <row r="792" spans="6:10" x14ac:dyDescent="0.2">
      <c r="F792" s="19"/>
      <c r="G792" s="19"/>
      <c r="I792" s="8"/>
      <c r="J792" s="8"/>
    </row>
    <row r="793" spans="6:10" x14ac:dyDescent="0.2">
      <c r="F793" s="19"/>
      <c r="G793" s="19"/>
      <c r="I793" s="8"/>
      <c r="J793" s="8"/>
    </row>
    <row r="794" spans="6:10" x14ac:dyDescent="0.2">
      <c r="F794" s="19"/>
      <c r="G794" s="19"/>
      <c r="I794" s="8"/>
      <c r="J794" s="8"/>
    </row>
    <row r="795" spans="6:10" x14ac:dyDescent="0.2">
      <c r="F795" s="19"/>
      <c r="G795" s="19"/>
      <c r="I795" s="8"/>
      <c r="J795" s="8"/>
    </row>
    <row r="796" spans="6:10" x14ac:dyDescent="0.2">
      <c r="F796" s="19"/>
      <c r="G796" s="19"/>
      <c r="I796" s="8"/>
      <c r="J796" s="8"/>
    </row>
    <row r="797" spans="6:10" x14ac:dyDescent="0.2">
      <c r="F797" s="19"/>
      <c r="G797" s="19"/>
      <c r="I797" s="8"/>
      <c r="J797" s="8"/>
    </row>
    <row r="798" spans="6:10" x14ac:dyDescent="0.2">
      <c r="F798" s="19"/>
      <c r="G798" s="19"/>
      <c r="I798" s="8"/>
      <c r="J798" s="8"/>
    </row>
    <row r="799" spans="6:10" x14ac:dyDescent="0.2">
      <c r="F799" s="19"/>
      <c r="G799" s="19"/>
      <c r="I799" s="8"/>
      <c r="J799" s="8"/>
    </row>
    <row r="800" spans="6:10" x14ac:dyDescent="0.2">
      <c r="F800" s="19"/>
      <c r="G800" s="19"/>
      <c r="I800" s="8"/>
      <c r="J800" s="8"/>
    </row>
    <row r="801" spans="6:10" x14ac:dyDescent="0.2">
      <c r="F801" s="19"/>
      <c r="G801" s="19"/>
      <c r="I801" s="8"/>
      <c r="J801" s="8"/>
    </row>
    <row r="802" spans="6:10" x14ac:dyDescent="0.2">
      <c r="F802" s="19"/>
      <c r="G802" s="19"/>
      <c r="I802" s="8"/>
      <c r="J802" s="8"/>
    </row>
    <row r="803" spans="6:10" x14ac:dyDescent="0.2">
      <c r="F803" s="19"/>
      <c r="G803" s="19"/>
      <c r="I803" s="8"/>
      <c r="J803" s="8"/>
    </row>
    <row r="804" spans="6:10" x14ac:dyDescent="0.2">
      <c r="F804" s="19"/>
      <c r="G804" s="19"/>
      <c r="I804" s="8"/>
      <c r="J804" s="8"/>
    </row>
    <row r="805" spans="6:10" x14ac:dyDescent="0.2">
      <c r="F805" s="19"/>
      <c r="G805" s="19"/>
      <c r="I805" s="8"/>
      <c r="J805" s="8"/>
    </row>
    <row r="806" spans="6:10" x14ac:dyDescent="0.2">
      <c r="F806" s="19"/>
      <c r="G806" s="19"/>
      <c r="I806" s="8"/>
      <c r="J806" s="8"/>
    </row>
    <row r="807" spans="6:10" x14ac:dyDescent="0.2">
      <c r="F807" s="19"/>
      <c r="G807" s="19"/>
      <c r="I807" s="8"/>
      <c r="J807" s="8"/>
    </row>
    <row r="808" spans="6:10" x14ac:dyDescent="0.2">
      <c r="F808" s="19"/>
      <c r="G808" s="19"/>
      <c r="I808" s="8"/>
      <c r="J808" s="8"/>
    </row>
    <row r="809" spans="6:10" x14ac:dyDescent="0.2">
      <c r="F809" s="19"/>
      <c r="G809" s="19"/>
      <c r="I809" s="8"/>
      <c r="J809" s="8"/>
    </row>
    <row r="810" spans="6:10" x14ac:dyDescent="0.2">
      <c r="F810" s="19"/>
      <c r="G810" s="19"/>
      <c r="I810" s="8"/>
      <c r="J810" s="8"/>
    </row>
    <row r="811" spans="6:10" x14ac:dyDescent="0.2">
      <c r="F811" s="19"/>
      <c r="G811" s="19"/>
      <c r="I811" s="8"/>
      <c r="J811" s="8"/>
    </row>
    <row r="812" spans="6:10" x14ac:dyDescent="0.2">
      <c r="F812" s="19"/>
      <c r="G812" s="19"/>
      <c r="I812" s="8"/>
      <c r="J812" s="8"/>
    </row>
    <row r="813" spans="6:10" x14ac:dyDescent="0.2">
      <c r="F813" s="19"/>
      <c r="G813" s="19"/>
      <c r="I813" s="8"/>
      <c r="J813" s="8"/>
    </row>
    <row r="814" spans="6:10" x14ac:dyDescent="0.2">
      <c r="F814" s="19"/>
      <c r="G814" s="19"/>
      <c r="I814" s="8"/>
      <c r="J814" s="8"/>
    </row>
    <row r="815" spans="6:10" x14ac:dyDescent="0.2">
      <c r="F815" s="19"/>
      <c r="G815" s="19"/>
      <c r="I815" s="8"/>
      <c r="J815" s="8"/>
    </row>
    <row r="816" spans="6:10" x14ac:dyDescent="0.2">
      <c r="F816" s="19"/>
      <c r="G816" s="19"/>
      <c r="I816" s="8"/>
      <c r="J816" s="8"/>
    </row>
    <row r="817" spans="6:10" x14ac:dyDescent="0.2">
      <c r="F817" s="19"/>
      <c r="G817" s="19"/>
      <c r="I817" s="8"/>
      <c r="J817" s="8"/>
    </row>
    <row r="818" spans="6:10" x14ac:dyDescent="0.2">
      <c r="F818" s="19"/>
      <c r="G818" s="19"/>
      <c r="I818" s="8"/>
      <c r="J818" s="8"/>
    </row>
    <row r="819" spans="6:10" x14ac:dyDescent="0.2">
      <c r="F819" s="19"/>
      <c r="G819" s="19"/>
      <c r="I819" s="8"/>
      <c r="J819" s="8"/>
    </row>
    <row r="820" spans="6:10" x14ac:dyDescent="0.2">
      <c r="F820" s="19"/>
      <c r="G820" s="19"/>
      <c r="I820" s="8"/>
      <c r="J820" s="8"/>
    </row>
    <row r="821" spans="6:10" x14ac:dyDescent="0.2">
      <c r="F821" s="19"/>
      <c r="G821" s="19"/>
      <c r="I821" s="8"/>
      <c r="J821" s="8"/>
    </row>
    <row r="822" spans="6:10" x14ac:dyDescent="0.2">
      <c r="F822" s="19"/>
      <c r="G822" s="19"/>
      <c r="I822" s="8"/>
      <c r="J822" s="8"/>
    </row>
    <row r="823" spans="6:10" x14ac:dyDescent="0.2">
      <c r="F823" s="19"/>
      <c r="G823" s="19"/>
      <c r="I823" s="8"/>
      <c r="J823" s="8"/>
    </row>
    <row r="824" spans="6:10" x14ac:dyDescent="0.2">
      <c r="F824" s="19"/>
      <c r="G824" s="19"/>
      <c r="I824" s="8"/>
      <c r="J824" s="8"/>
    </row>
    <row r="825" spans="6:10" x14ac:dyDescent="0.2">
      <c r="F825" s="19"/>
      <c r="G825" s="19"/>
      <c r="I825" s="8"/>
      <c r="J825" s="8"/>
    </row>
    <row r="826" spans="6:10" x14ac:dyDescent="0.2">
      <c r="F826" s="19"/>
      <c r="G826" s="19"/>
      <c r="I826" s="8"/>
      <c r="J826" s="8"/>
    </row>
    <row r="827" spans="6:10" x14ac:dyDescent="0.2">
      <c r="F827" s="19"/>
      <c r="G827" s="19"/>
      <c r="I827" s="8"/>
      <c r="J827" s="8"/>
    </row>
    <row r="828" spans="6:10" x14ac:dyDescent="0.2">
      <c r="F828" s="19"/>
      <c r="G828" s="19"/>
      <c r="I828" s="8"/>
      <c r="J828" s="8"/>
    </row>
    <row r="829" spans="6:10" x14ac:dyDescent="0.2">
      <c r="F829" s="19"/>
      <c r="G829" s="19"/>
      <c r="I829" s="8"/>
      <c r="J829" s="8"/>
    </row>
    <row r="830" spans="6:10" x14ac:dyDescent="0.2">
      <c r="F830" s="19"/>
      <c r="G830" s="19"/>
      <c r="I830" s="8"/>
      <c r="J830" s="8"/>
    </row>
    <row r="831" spans="6:10" x14ac:dyDescent="0.2">
      <c r="F831" s="19"/>
      <c r="G831" s="19"/>
      <c r="I831" s="8"/>
      <c r="J831" s="8"/>
    </row>
    <row r="832" spans="6:10" x14ac:dyDescent="0.2">
      <c r="F832" s="19"/>
      <c r="G832" s="19"/>
      <c r="I832" s="8"/>
      <c r="J832" s="8"/>
    </row>
    <row r="833" spans="6:10" x14ac:dyDescent="0.2">
      <c r="F833" s="19"/>
      <c r="G833" s="19"/>
      <c r="I833" s="8"/>
      <c r="J833" s="8"/>
    </row>
    <row r="834" spans="6:10" x14ac:dyDescent="0.2">
      <c r="F834" s="19"/>
      <c r="G834" s="19"/>
      <c r="I834" s="8"/>
      <c r="J834" s="8"/>
    </row>
    <row r="835" spans="6:10" x14ac:dyDescent="0.2">
      <c r="F835" s="19"/>
      <c r="G835" s="19"/>
      <c r="I835" s="8"/>
      <c r="J835" s="8"/>
    </row>
    <row r="836" spans="6:10" x14ac:dyDescent="0.2">
      <c r="F836" s="19"/>
      <c r="G836" s="19"/>
      <c r="I836" s="8"/>
      <c r="J836" s="8"/>
    </row>
    <row r="837" spans="6:10" x14ac:dyDescent="0.2">
      <c r="F837" s="19"/>
      <c r="G837" s="19"/>
      <c r="I837" s="8"/>
      <c r="J837" s="8"/>
    </row>
    <row r="838" spans="6:10" x14ac:dyDescent="0.2">
      <c r="F838" s="19"/>
      <c r="G838" s="19"/>
      <c r="I838" s="8"/>
      <c r="J838" s="8"/>
    </row>
    <row r="839" spans="6:10" x14ac:dyDescent="0.2">
      <c r="F839" s="19"/>
      <c r="G839" s="19"/>
      <c r="I839" s="8"/>
      <c r="J839" s="8"/>
    </row>
    <row r="840" spans="6:10" x14ac:dyDescent="0.2">
      <c r="F840" s="19"/>
      <c r="G840" s="19"/>
      <c r="I840" s="8"/>
      <c r="J840" s="8"/>
    </row>
    <row r="841" spans="6:10" x14ac:dyDescent="0.2">
      <c r="F841" s="19"/>
      <c r="G841" s="19"/>
      <c r="I841" s="8"/>
      <c r="J841" s="8"/>
    </row>
    <row r="842" spans="6:10" x14ac:dyDescent="0.2">
      <c r="F842" s="19"/>
      <c r="G842" s="19"/>
      <c r="I842" s="8"/>
      <c r="J842" s="8"/>
    </row>
    <row r="843" spans="6:10" x14ac:dyDescent="0.2">
      <c r="F843" s="19"/>
      <c r="G843" s="19"/>
      <c r="I843" s="8"/>
      <c r="J843" s="8"/>
    </row>
    <row r="844" spans="6:10" x14ac:dyDescent="0.2">
      <c r="F844" s="19"/>
      <c r="G844" s="19"/>
      <c r="I844" s="8"/>
      <c r="J844" s="8"/>
    </row>
    <row r="845" spans="6:10" x14ac:dyDescent="0.2">
      <c r="F845" s="19"/>
      <c r="G845" s="19"/>
      <c r="I845" s="8"/>
      <c r="J845" s="8"/>
    </row>
    <row r="846" spans="6:10" x14ac:dyDescent="0.2">
      <c r="F846" s="19"/>
      <c r="G846" s="19"/>
      <c r="I846" s="8"/>
      <c r="J846" s="8"/>
    </row>
    <row r="847" spans="6:10" x14ac:dyDescent="0.2">
      <c r="F847" s="19"/>
      <c r="G847" s="19"/>
      <c r="I847" s="8"/>
      <c r="J847" s="8"/>
    </row>
    <row r="848" spans="6:10" x14ac:dyDescent="0.2">
      <c r="F848" s="19"/>
      <c r="G848" s="19"/>
      <c r="I848" s="8"/>
      <c r="J848" s="8"/>
    </row>
    <row r="849" spans="6:10" x14ac:dyDescent="0.2">
      <c r="F849" s="19"/>
      <c r="G849" s="19"/>
      <c r="I849" s="8"/>
      <c r="J849" s="8"/>
    </row>
    <row r="850" spans="6:10" x14ac:dyDescent="0.2">
      <c r="F850" s="19"/>
      <c r="G850" s="19"/>
      <c r="I850" s="8"/>
      <c r="J850" s="8"/>
    </row>
    <row r="851" spans="6:10" x14ac:dyDescent="0.2">
      <c r="F851" s="19"/>
      <c r="G851" s="19"/>
      <c r="I851" s="8"/>
      <c r="J851" s="8"/>
    </row>
    <row r="852" spans="6:10" x14ac:dyDescent="0.2">
      <c r="F852" s="19"/>
      <c r="G852" s="19"/>
      <c r="I852" s="8"/>
      <c r="J852" s="8"/>
    </row>
    <row r="853" spans="6:10" x14ac:dyDescent="0.2">
      <c r="F853" s="19"/>
      <c r="G853" s="19"/>
      <c r="I853" s="8"/>
      <c r="J853" s="8"/>
    </row>
    <row r="854" spans="6:10" x14ac:dyDescent="0.2">
      <c r="F854" s="19"/>
      <c r="G854" s="19"/>
      <c r="I854" s="8"/>
      <c r="J854" s="8"/>
    </row>
    <row r="855" spans="6:10" x14ac:dyDescent="0.2">
      <c r="F855" s="19"/>
      <c r="G855" s="19"/>
      <c r="I855" s="8"/>
      <c r="J855" s="8"/>
    </row>
    <row r="856" spans="6:10" x14ac:dyDescent="0.2">
      <c r="F856" s="19"/>
      <c r="G856" s="19"/>
      <c r="I856" s="8"/>
      <c r="J856" s="8"/>
    </row>
    <row r="857" spans="6:10" x14ac:dyDescent="0.2">
      <c r="F857" s="19"/>
      <c r="G857" s="19"/>
      <c r="I857" s="8"/>
      <c r="J857" s="8"/>
    </row>
    <row r="858" spans="6:10" x14ac:dyDescent="0.2">
      <c r="F858" s="19"/>
      <c r="G858" s="19"/>
      <c r="I858" s="8"/>
      <c r="J858" s="8"/>
    </row>
    <row r="859" spans="6:10" x14ac:dyDescent="0.2">
      <c r="F859" s="19"/>
      <c r="G859" s="19"/>
      <c r="I859" s="8"/>
      <c r="J859" s="8"/>
    </row>
    <row r="860" spans="6:10" x14ac:dyDescent="0.2">
      <c r="F860" s="19"/>
      <c r="G860" s="19"/>
      <c r="I860" s="8"/>
      <c r="J860" s="8"/>
    </row>
    <row r="861" spans="6:10" x14ac:dyDescent="0.2">
      <c r="F861" s="19"/>
      <c r="G861" s="19"/>
      <c r="I861" s="8"/>
      <c r="J861" s="8"/>
    </row>
    <row r="862" spans="6:10" x14ac:dyDescent="0.2">
      <c r="F862" s="19"/>
      <c r="G862" s="19"/>
      <c r="I862" s="8"/>
      <c r="J862" s="8"/>
    </row>
    <row r="863" spans="6:10" x14ac:dyDescent="0.2">
      <c r="F863" s="19"/>
      <c r="G863" s="19"/>
      <c r="I863" s="8"/>
      <c r="J863" s="8"/>
    </row>
    <row r="864" spans="6:10" x14ac:dyDescent="0.2">
      <c r="F864" s="19"/>
      <c r="G864" s="19"/>
      <c r="I864" s="8"/>
      <c r="J864" s="8"/>
    </row>
    <row r="865" spans="6:10" x14ac:dyDescent="0.2">
      <c r="F865" s="19"/>
      <c r="G865" s="19"/>
      <c r="I865" s="8"/>
      <c r="J865" s="8"/>
    </row>
    <row r="866" spans="6:10" x14ac:dyDescent="0.2">
      <c r="F866" s="19"/>
      <c r="G866" s="19"/>
      <c r="I866" s="8"/>
      <c r="J866" s="8"/>
    </row>
    <row r="867" spans="6:10" x14ac:dyDescent="0.2">
      <c r="F867" s="19"/>
      <c r="G867" s="19"/>
      <c r="I867" s="8"/>
      <c r="J867" s="8"/>
    </row>
    <row r="868" spans="6:10" x14ac:dyDescent="0.2">
      <c r="F868" s="19"/>
      <c r="G868" s="19"/>
      <c r="I868" s="8"/>
      <c r="J868" s="8"/>
    </row>
    <row r="869" spans="6:10" x14ac:dyDescent="0.2">
      <c r="F869" s="19"/>
      <c r="G869" s="19"/>
      <c r="I869" s="8"/>
      <c r="J869" s="8"/>
    </row>
    <row r="870" spans="6:10" x14ac:dyDescent="0.2">
      <c r="F870" s="19"/>
      <c r="G870" s="19"/>
      <c r="I870" s="8"/>
      <c r="J870" s="8"/>
    </row>
    <row r="871" spans="6:10" x14ac:dyDescent="0.2">
      <c r="F871" s="19"/>
      <c r="G871" s="19"/>
      <c r="I871" s="8"/>
      <c r="J871" s="8"/>
    </row>
    <row r="872" spans="6:10" x14ac:dyDescent="0.2">
      <c r="F872" s="19"/>
      <c r="G872" s="19"/>
      <c r="I872" s="8"/>
      <c r="J872" s="8"/>
    </row>
    <row r="873" spans="6:10" x14ac:dyDescent="0.2">
      <c r="F873" s="19"/>
      <c r="G873" s="19"/>
      <c r="I873" s="8"/>
      <c r="J873" s="8"/>
    </row>
    <row r="874" spans="6:10" x14ac:dyDescent="0.2">
      <c r="F874" s="19"/>
      <c r="G874" s="19"/>
      <c r="I874" s="8"/>
      <c r="J874" s="8"/>
    </row>
    <row r="875" spans="6:10" x14ac:dyDescent="0.2">
      <c r="F875" s="19"/>
      <c r="G875" s="19"/>
      <c r="I875" s="8"/>
      <c r="J875" s="8"/>
    </row>
    <row r="876" spans="6:10" x14ac:dyDescent="0.2">
      <c r="F876" s="19"/>
      <c r="G876" s="19"/>
      <c r="I876" s="8"/>
      <c r="J876" s="8"/>
    </row>
    <row r="877" spans="6:10" x14ac:dyDescent="0.2">
      <c r="F877" s="19"/>
      <c r="G877" s="19"/>
      <c r="I877" s="8"/>
      <c r="J877" s="8"/>
    </row>
    <row r="878" spans="6:10" x14ac:dyDescent="0.2">
      <c r="F878" s="19"/>
      <c r="G878" s="19"/>
      <c r="I878" s="8"/>
      <c r="J878" s="8"/>
    </row>
    <row r="879" spans="6:10" x14ac:dyDescent="0.2">
      <c r="F879" s="19"/>
      <c r="G879" s="19"/>
      <c r="I879" s="8"/>
      <c r="J879" s="8"/>
    </row>
    <row r="880" spans="6:10" x14ac:dyDescent="0.2">
      <c r="F880" s="19"/>
      <c r="G880" s="19"/>
      <c r="I880" s="8"/>
      <c r="J880" s="8"/>
    </row>
    <row r="881" spans="6:10" x14ac:dyDescent="0.2">
      <c r="F881" s="19"/>
      <c r="G881" s="19"/>
      <c r="I881" s="8"/>
      <c r="J881" s="8"/>
    </row>
    <row r="882" spans="6:10" x14ac:dyDescent="0.2">
      <c r="F882" s="19"/>
      <c r="G882" s="19"/>
      <c r="I882" s="8"/>
      <c r="J882" s="8"/>
    </row>
    <row r="883" spans="6:10" x14ac:dyDescent="0.2">
      <c r="F883" s="19"/>
      <c r="G883" s="19"/>
      <c r="I883" s="8"/>
      <c r="J883" s="8"/>
    </row>
    <row r="884" spans="6:10" x14ac:dyDescent="0.2">
      <c r="F884" s="19"/>
      <c r="G884" s="19"/>
      <c r="I884" s="8"/>
      <c r="J884" s="8"/>
    </row>
    <row r="885" spans="6:10" x14ac:dyDescent="0.2">
      <c r="F885" s="19"/>
      <c r="G885" s="19"/>
      <c r="I885" s="8"/>
      <c r="J885" s="8"/>
    </row>
    <row r="886" spans="6:10" x14ac:dyDescent="0.2">
      <c r="F886" s="19"/>
      <c r="G886" s="19"/>
      <c r="I886" s="8"/>
      <c r="J886" s="8"/>
    </row>
    <row r="887" spans="6:10" x14ac:dyDescent="0.2">
      <c r="F887" s="19"/>
      <c r="G887" s="19"/>
      <c r="I887" s="8"/>
      <c r="J887" s="8"/>
    </row>
    <row r="888" spans="6:10" x14ac:dyDescent="0.2">
      <c r="F888" s="19"/>
      <c r="G888" s="19"/>
      <c r="I888" s="8"/>
      <c r="J888" s="8"/>
    </row>
    <row r="889" spans="6:10" x14ac:dyDescent="0.2">
      <c r="F889" s="19"/>
      <c r="G889" s="19"/>
      <c r="I889" s="8"/>
      <c r="J889" s="8"/>
    </row>
    <row r="890" spans="6:10" x14ac:dyDescent="0.2">
      <c r="F890" s="19"/>
      <c r="G890" s="19"/>
      <c r="I890" s="8"/>
      <c r="J890" s="8"/>
    </row>
    <row r="891" spans="6:10" x14ac:dyDescent="0.2">
      <c r="F891" s="19"/>
      <c r="G891" s="19"/>
      <c r="I891" s="8"/>
      <c r="J891" s="8"/>
    </row>
    <row r="892" spans="6:10" x14ac:dyDescent="0.2">
      <c r="F892" s="19"/>
      <c r="G892" s="19"/>
      <c r="I892" s="8"/>
      <c r="J892" s="8"/>
    </row>
    <row r="893" spans="6:10" x14ac:dyDescent="0.2">
      <c r="F893" s="19"/>
      <c r="G893" s="19"/>
      <c r="I893" s="8"/>
      <c r="J893" s="8"/>
    </row>
    <row r="894" spans="6:10" x14ac:dyDescent="0.2">
      <c r="F894" s="19"/>
      <c r="G894" s="19"/>
      <c r="I894" s="8"/>
      <c r="J894" s="8"/>
    </row>
    <row r="895" spans="6:10" x14ac:dyDescent="0.2">
      <c r="F895" s="19"/>
      <c r="G895" s="19"/>
      <c r="I895" s="8"/>
      <c r="J895" s="8"/>
    </row>
    <row r="896" spans="6:10" x14ac:dyDescent="0.2">
      <c r="F896" s="19"/>
      <c r="G896" s="19"/>
      <c r="I896" s="8"/>
      <c r="J896" s="8"/>
    </row>
    <row r="897" spans="6:10" x14ac:dyDescent="0.2">
      <c r="F897" s="19"/>
      <c r="G897" s="19"/>
      <c r="I897" s="8"/>
      <c r="J897" s="8"/>
    </row>
    <row r="898" spans="6:10" x14ac:dyDescent="0.2">
      <c r="F898" s="19"/>
      <c r="G898" s="19"/>
      <c r="I898" s="8"/>
      <c r="J898" s="8"/>
    </row>
    <row r="899" spans="6:10" x14ac:dyDescent="0.2">
      <c r="F899" s="19"/>
      <c r="G899" s="19"/>
      <c r="I899" s="8"/>
      <c r="J899" s="8"/>
    </row>
    <row r="900" spans="6:10" x14ac:dyDescent="0.2">
      <c r="F900" s="19"/>
      <c r="G900" s="19"/>
      <c r="I900" s="8"/>
      <c r="J900" s="8"/>
    </row>
    <row r="901" spans="6:10" x14ac:dyDescent="0.2">
      <c r="F901" s="19"/>
      <c r="G901" s="19"/>
      <c r="I901" s="8"/>
      <c r="J901" s="8"/>
    </row>
    <row r="902" spans="6:10" x14ac:dyDescent="0.2">
      <c r="F902" s="19"/>
      <c r="G902" s="19"/>
      <c r="I902" s="8"/>
      <c r="J902" s="8"/>
    </row>
    <row r="903" spans="6:10" x14ac:dyDescent="0.2">
      <c r="F903" s="19"/>
      <c r="G903" s="19"/>
      <c r="I903" s="8"/>
      <c r="J903" s="8"/>
    </row>
    <row r="904" spans="6:10" x14ac:dyDescent="0.2">
      <c r="F904" s="19"/>
      <c r="G904" s="19"/>
      <c r="I904" s="8"/>
      <c r="J904" s="8"/>
    </row>
    <row r="905" spans="6:10" x14ac:dyDescent="0.2">
      <c r="F905" s="19"/>
      <c r="G905" s="19"/>
      <c r="I905" s="8"/>
      <c r="J905" s="8"/>
    </row>
    <row r="906" spans="6:10" x14ac:dyDescent="0.2">
      <c r="F906" s="19"/>
      <c r="G906" s="19"/>
      <c r="I906" s="8"/>
      <c r="J906" s="8"/>
    </row>
    <row r="907" spans="6:10" x14ac:dyDescent="0.2">
      <c r="F907" s="19"/>
      <c r="G907" s="19"/>
      <c r="I907" s="8"/>
      <c r="J907" s="8"/>
    </row>
    <row r="908" spans="6:10" x14ac:dyDescent="0.2">
      <c r="F908" s="19"/>
      <c r="G908" s="19"/>
      <c r="I908" s="8"/>
      <c r="J908" s="8"/>
    </row>
    <row r="909" spans="6:10" x14ac:dyDescent="0.2">
      <c r="F909" s="19"/>
      <c r="G909" s="19"/>
      <c r="I909" s="8"/>
      <c r="J909" s="8"/>
    </row>
    <row r="910" spans="6:10" x14ac:dyDescent="0.2">
      <c r="F910" s="19"/>
      <c r="G910" s="19"/>
      <c r="I910" s="8"/>
      <c r="J910" s="8"/>
    </row>
    <row r="911" spans="6:10" x14ac:dyDescent="0.2">
      <c r="F911" s="19"/>
      <c r="G911" s="19"/>
      <c r="I911" s="8"/>
      <c r="J911" s="8"/>
    </row>
    <row r="912" spans="6:10" x14ac:dyDescent="0.2">
      <c r="F912" s="19"/>
      <c r="G912" s="19"/>
      <c r="I912" s="8"/>
      <c r="J912" s="8"/>
    </row>
    <row r="913" spans="6:10" x14ac:dyDescent="0.2">
      <c r="F913" s="19"/>
      <c r="G913" s="19"/>
      <c r="I913" s="8"/>
      <c r="J913" s="8"/>
    </row>
    <row r="914" spans="6:10" x14ac:dyDescent="0.2">
      <c r="F914" s="19"/>
      <c r="G914" s="19"/>
      <c r="I914" s="8"/>
      <c r="J914" s="8"/>
    </row>
    <row r="915" spans="6:10" x14ac:dyDescent="0.2">
      <c r="F915" s="19"/>
      <c r="G915" s="19"/>
      <c r="I915" s="8"/>
      <c r="J915" s="8"/>
    </row>
    <row r="916" spans="6:10" x14ac:dyDescent="0.2">
      <c r="F916" s="19"/>
      <c r="G916" s="19"/>
      <c r="I916" s="8"/>
      <c r="J916" s="8"/>
    </row>
    <row r="917" spans="6:10" x14ac:dyDescent="0.2">
      <c r="F917" s="19"/>
      <c r="G917" s="19"/>
      <c r="I917" s="8"/>
      <c r="J917" s="8"/>
    </row>
    <row r="918" spans="6:10" x14ac:dyDescent="0.2">
      <c r="F918" s="19"/>
      <c r="G918" s="19"/>
      <c r="I918" s="8"/>
      <c r="J918" s="8"/>
    </row>
    <row r="919" spans="6:10" x14ac:dyDescent="0.2">
      <c r="F919" s="19"/>
      <c r="G919" s="19"/>
      <c r="I919" s="8"/>
      <c r="J919" s="8"/>
    </row>
    <row r="920" spans="6:10" x14ac:dyDescent="0.2">
      <c r="F920" s="19"/>
      <c r="G920" s="19"/>
      <c r="I920" s="8"/>
      <c r="J920" s="8"/>
    </row>
    <row r="921" spans="6:10" x14ac:dyDescent="0.2">
      <c r="F921" s="19"/>
      <c r="G921" s="19"/>
      <c r="I921" s="8"/>
      <c r="J921" s="8"/>
    </row>
    <row r="922" spans="6:10" x14ac:dyDescent="0.2">
      <c r="F922" s="19"/>
      <c r="G922" s="19"/>
      <c r="I922" s="8"/>
      <c r="J922" s="8"/>
    </row>
    <row r="923" spans="6:10" x14ac:dyDescent="0.2">
      <c r="F923" s="19"/>
      <c r="G923" s="19"/>
      <c r="I923" s="8"/>
      <c r="J923" s="8"/>
    </row>
    <row r="924" spans="6:10" x14ac:dyDescent="0.2">
      <c r="F924" s="19"/>
      <c r="G924" s="19"/>
      <c r="I924" s="8"/>
      <c r="J924" s="8"/>
    </row>
    <row r="925" spans="6:10" x14ac:dyDescent="0.2">
      <c r="F925" s="19"/>
      <c r="G925" s="19"/>
      <c r="I925" s="8"/>
      <c r="J925" s="8"/>
    </row>
    <row r="926" spans="6:10" x14ac:dyDescent="0.2">
      <c r="F926" s="19"/>
      <c r="G926" s="19"/>
      <c r="I926" s="8"/>
      <c r="J926" s="8"/>
    </row>
    <row r="927" spans="6:10" x14ac:dyDescent="0.2">
      <c r="F927" s="19"/>
      <c r="G927" s="19"/>
      <c r="I927" s="8"/>
      <c r="J927" s="8"/>
    </row>
    <row r="928" spans="6:10" x14ac:dyDescent="0.2">
      <c r="F928" s="19"/>
      <c r="G928" s="19"/>
      <c r="I928" s="8"/>
      <c r="J928" s="8"/>
    </row>
    <row r="929" spans="6:10" x14ac:dyDescent="0.2">
      <c r="F929" s="19"/>
      <c r="G929" s="19"/>
      <c r="I929" s="8"/>
      <c r="J929" s="8"/>
    </row>
    <row r="930" spans="6:10" x14ac:dyDescent="0.2">
      <c r="F930" s="19"/>
      <c r="G930" s="19"/>
      <c r="I930" s="8"/>
      <c r="J930" s="8"/>
    </row>
    <row r="931" spans="6:10" x14ac:dyDescent="0.2">
      <c r="F931" s="19"/>
      <c r="G931" s="19"/>
      <c r="I931" s="8"/>
      <c r="J931" s="8"/>
    </row>
    <row r="932" spans="6:10" x14ac:dyDescent="0.2">
      <c r="F932" s="19"/>
      <c r="G932" s="19"/>
      <c r="I932" s="8"/>
      <c r="J932" s="8"/>
    </row>
    <row r="933" spans="6:10" x14ac:dyDescent="0.2">
      <c r="F933" s="19"/>
      <c r="G933" s="19"/>
      <c r="I933" s="8"/>
      <c r="J933" s="8"/>
    </row>
    <row r="934" spans="6:10" x14ac:dyDescent="0.2">
      <c r="F934" s="19"/>
      <c r="G934" s="19"/>
      <c r="I934" s="8"/>
      <c r="J934" s="8"/>
    </row>
    <row r="935" spans="6:10" x14ac:dyDescent="0.2">
      <c r="F935" s="19"/>
      <c r="G935" s="19"/>
      <c r="I935" s="8"/>
      <c r="J935" s="8"/>
    </row>
    <row r="936" spans="6:10" x14ac:dyDescent="0.2">
      <c r="F936" s="19"/>
      <c r="G936" s="19"/>
      <c r="I936" s="8"/>
      <c r="J936" s="8"/>
    </row>
    <row r="937" spans="6:10" x14ac:dyDescent="0.2">
      <c r="F937" s="19"/>
      <c r="G937" s="19"/>
      <c r="I937" s="8"/>
      <c r="J937" s="8"/>
    </row>
    <row r="938" spans="6:10" x14ac:dyDescent="0.2">
      <c r="F938" s="19"/>
      <c r="G938" s="19"/>
      <c r="I938" s="8"/>
      <c r="J938" s="8"/>
    </row>
    <row r="939" spans="6:10" x14ac:dyDescent="0.2">
      <c r="F939" s="19"/>
      <c r="G939" s="19"/>
      <c r="I939" s="8"/>
      <c r="J939" s="8"/>
    </row>
    <row r="940" spans="6:10" x14ac:dyDescent="0.2">
      <c r="F940" s="19"/>
      <c r="G940" s="19"/>
      <c r="I940" s="8"/>
      <c r="J940" s="8"/>
    </row>
    <row r="941" spans="6:10" x14ac:dyDescent="0.2">
      <c r="F941" s="19"/>
      <c r="G941" s="19"/>
      <c r="I941" s="8"/>
      <c r="J941" s="8"/>
    </row>
    <row r="942" spans="6:10" x14ac:dyDescent="0.2">
      <c r="F942" s="19"/>
      <c r="G942" s="19"/>
      <c r="I942" s="8"/>
      <c r="J942" s="8"/>
    </row>
    <row r="943" spans="6:10" x14ac:dyDescent="0.2">
      <c r="F943" s="19"/>
      <c r="G943" s="19"/>
      <c r="I943" s="8"/>
      <c r="J943" s="8"/>
    </row>
    <row r="944" spans="6:10" x14ac:dyDescent="0.2">
      <c r="F944" s="19"/>
      <c r="G944" s="19"/>
      <c r="I944" s="8"/>
      <c r="J944" s="8"/>
    </row>
    <row r="945" spans="6:10" x14ac:dyDescent="0.2">
      <c r="F945" s="19"/>
      <c r="G945" s="19"/>
      <c r="I945" s="8"/>
      <c r="J945" s="8"/>
    </row>
    <row r="946" spans="6:10" x14ac:dyDescent="0.2">
      <c r="F946" s="19"/>
      <c r="G946" s="19"/>
      <c r="I946" s="8"/>
      <c r="J946" s="8"/>
    </row>
    <row r="947" spans="6:10" x14ac:dyDescent="0.2">
      <c r="F947" s="19"/>
      <c r="G947" s="19"/>
      <c r="I947" s="8"/>
      <c r="J947" s="8"/>
    </row>
    <row r="948" spans="6:10" x14ac:dyDescent="0.2">
      <c r="F948" s="19"/>
      <c r="G948" s="19"/>
      <c r="I948" s="8"/>
      <c r="J948" s="8"/>
    </row>
    <row r="949" spans="6:10" x14ac:dyDescent="0.2">
      <c r="F949" s="19"/>
      <c r="G949" s="19"/>
      <c r="I949" s="8"/>
      <c r="J949" s="8"/>
    </row>
    <row r="950" spans="6:10" x14ac:dyDescent="0.2">
      <c r="F950" s="19"/>
      <c r="G950" s="19"/>
      <c r="I950" s="8"/>
      <c r="J950" s="8"/>
    </row>
    <row r="951" spans="6:10" x14ac:dyDescent="0.2">
      <c r="F951" s="19"/>
      <c r="G951" s="19"/>
      <c r="I951" s="8"/>
      <c r="J951" s="8"/>
    </row>
    <row r="952" spans="6:10" x14ac:dyDescent="0.2">
      <c r="F952" s="19"/>
      <c r="G952" s="19"/>
      <c r="I952" s="8"/>
      <c r="J952" s="8"/>
    </row>
    <row r="953" spans="6:10" x14ac:dyDescent="0.2">
      <c r="F953" s="19"/>
      <c r="G953" s="19"/>
      <c r="I953" s="8"/>
      <c r="J953" s="8"/>
    </row>
    <row r="954" spans="6:10" x14ac:dyDescent="0.2">
      <c r="F954" s="19"/>
      <c r="G954" s="19"/>
      <c r="I954" s="8"/>
      <c r="J954" s="8"/>
    </row>
    <row r="955" spans="6:10" x14ac:dyDescent="0.2">
      <c r="F955" s="19"/>
      <c r="G955" s="19"/>
      <c r="I955" s="8"/>
      <c r="J955" s="8"/>
    </row>
    <row r="956" spans="6:10" x14ac:dyDescent="0.2">
      <c r="F956" s="19"/>
      <c r="G956" s="19"/>
      <c r="I956" s="8"/>
      <c r="J956" s="8"/>
    </row>
    <row r="957" spans="6:10" x14ac:dyDescent="0.2">
      <c r="F957" s="19"/>
      <c r="G957" s="19"/>
      <c r="I957" s="8"/>
      <c r="J957" s="8"/>
    </row>
    <row r="958" spans="6:10" x14ac:dyDescent="0.2">
      <c r="F958" s="19"/>
      <c r="G958" s="19"/>
      <c r="I958" s="8"/>
      <c r="J958" s="8"/>
    </row>
    <row r="959" spans="6:10" x14ac:dyDescent="0.2">
      <c r="F959" s="19"/>
      <c r="G959" s="19"/>
      <c r="I959" s="8"/>
      <c r="J959" s="8"/>
    </row>
    <row r="960" spans="6:10" x14ac:dyDescent="0.2">
      <c r="F960" s="19"/>
      <c r="G960" s="19"/>
      <c r="I960" s="8"/>
      <c r="J960" s="8"/>
    </row>
    <row r="961" spans="6:10" x14ac:dyDescent="0.2">
      <c r="F961" s="19"/>
      <c r="G961" s="19"/>
      <c r="I961" s="8"/>
      <c r="J961" s="8"/>
    </row>
    <row r="962" spans="6:10" x14ac:dyDescent="0.2">
      <c r="F962" s="19"/>
      <c r="G962" s="19"/>
      <c r="I962" s="8"/>
      <c r="J962" s="8"/>
    </row>
    <row r="963" spans="6:10" x14ac:dyDescent="0.2">
      <c r="F963" s="19"/>
      <c r="G963" s="19"/>
      <c r="I963" s="8"/>
      <c r="J963" s="8"/>
    </row>
    <row r="964" spans="6:10" x14ac:dyDescent="0.2">
      <c r="F964" s="19"/>
      <c r="G964" s="19"/>
      <c r="I964" s="8"/>
      <c r="J964" s="8"/>
    </row>
    <row r="965" spans="6:10" x14ac:dyDescent="0.2">
      <c r="F965" s="19"/>
      <c r="G965" s="19"/>
      <c r="I965" s="8"/>
      <c r="J965" s="8"/>
    </row>
    <row r="966" spans="6:10" x14ac:dyDescent="0.2">
      <c r="F966" s="19"/>
      <c r="G966" s="19"/>
      <c r="I966" s="8"/>
      <c r="J966" s="8"/>
    </row>
    <row r="967" spans="6:10" x14ac:dyDescent="0.2">
      <c r="F967" s="19"/>
      <c r="G967" s="19"/>
      <c r="I967" s="8"/>
      <c r="J967" s="8"/>
    </row>
    <row r="968" spans="6:10" x14ac:dyDescent="0.2">
      <c r="F968" s="19"/>
      <c r="G968" s="19"/>
      <c r="I968" s="8"/>
      <c r="J968" s="8"/>
    </row>
    <row r="969" spans="6:10" x14ac:dyDescent="0.2">
      <c r="F969" s="19"/>
      <c r="G969" s="19"/>
      <c r="I969" s="8"/>
      <c r="J969" s="8"/>
    </row>
    <row r="970" spans="6:10" x14ac:dyDescent="0.2">
      <c r="F970" s="19"/>
      <c r="G970" s="19"/>
      <c r="I970" s="8"/>
      <c r="J970" s="8"/>
    </row>
    <row r="971" spans="6:10" x14ac:dyDescent="0.2">
      <c r="F971" s="19"/>
      <c r="G971" s="19"/>
      <c r="I971" s="8"/>
      <c r="J971" s="8"/>
    </row>
    <row r="972" spans="6:10" x14ac:dyDescent="0.2">
      <c r="F972" s="19"/>
      <c r="G972" s="19"/>
      <c r="I972" s="8"/>
      <c r="J972" s="8"/>
    </row>
    <row r="973" spans="6:10" x14ac:dyDescent="0.2">
      <c r="F973" s="19"/>
      <c r="G973" s="19"/>
      <c r="I973" s="8"/>
      <c r="J973" s="8"/>
    </row>
    <row r="974" spans="6:10" x14ac:dyDescent="0.2">
      <c r="F974" s="19"/>
      <c r="G974" s="19"/>
      <c r="I974" s="8"/>
      <c r="J974" s="8"/>
    </row>
    <row r="975" spans="6:10" x14ac:dyDescent="0.2">
      <c r="F975" s="19"/>
      <c r="G975" s="19"/>
      <c r="I975" s="8"/>
      <c r="J975" s="8"/>
    </row>
    <row r="976" spans="6:10" x14ac:dyDescent="0.2">
      <c r="F976" s="19"/>
      <c r="G976" s="19"/>
      <c r="I976" s="8"/>
      <c r="J976" s="8"/>
    </row>
    <row r="977" spans="6:10" x14ac:dyDescent="0.2">
      <c r="F977" s="19"/>
      <c r="G977" s="19"/>
      <c r="I977" s="8"/>
      <c r="J977" s="8"/>
    </row>
  </sheetData>
  <mergeCells count="4">
    <mergeCell ref="I6:I7"/>
    <mergeCell ref="J6:J7"/>
    <mergeCell ref="I9:I10"/>
    <mergeCell ref="J9:J10"/>
  </mergeCells>
  <conditionalFormatting sqref="H1:J977 K2:K24 K27:K28 K33 K35:K37 K39 L2:L47">
    <cfRule type="cellIs" dxfId="0" priority="1" operator="equal">
      <formula>"FALSE"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LOGIC</vt:lpstr>
      <vt:lpstr>INFOR</vt:lpstr>
      <vt:lpstr>Backup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Nguyen Minh</dc:creator>
  <cp:lastModifiedBy>nguyen the anh</cp:lastModifiedBy>
  <dcterms:created xsi:type="dcterms:W3CDTF">2021-10-11T15:16:21Z</dcterms:created>
  <dcterms:modified xsi:type="dcterms:W3CDTF">2022-10-02T06:46:56Z</dcterms:modified>
</cp:coreProperties>
</file>