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heanh/Downloads/"/>
    </mc:Choice>
  </mc:AlternateContent>
  <xr:revisionPtr revIDLastSave="0" documentId="13_ncr:1_{A7450E59-F9C4-3B49-B14D-0D86D5572BF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emand" sheetId="2" r:id="rId1"/>
    <sheet name="Supp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jx8rXXRxGRVrhBS+Uqd+jXXJdVA==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10" i="2"/>
  <c r="H9" i="2"/>
  <c r="H8" i="2"/>
  <c r="H6" i="2"/>
  <c r="H5" i="2"/>
  <c r="H4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ID#AAAAWWoCahM
Anh Ng    (2022-03-24 07:34:08)
Công ty bán xe đạp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ID#AAAAWh29Yjk
Anh Ng    (2022-03-21 12:57:38)
Yeu cau tu san xuat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XX1c2CHF6nxMHLA44YGPpqfcQg=="/>
    </ext>
  </extLst>
</comments>
</file>

<file path=xl/sharedStrings.xml><?xml version="1.0" encoding="utf-8"?>
<sst xmlns="http://schemas.openxmlformats.org/spreadsheetml/2006/main" count="34" uniqueCount="24">
  <si>
    <t>Job Qty</t>
  </si>
  <si>
    <t>Job start date</t>
  </si>
  <si>
    <t>MP103289006-A2212CS-PC14</t>
  </si>
  <si>
    <t>MP103290007-A2212CS-PC14</t>
  </si>
  <si>
    <t>MP103266004-A2212CS-PC14</t>
  </si>
  <si>
    <t>MP103266004-B2212CS-PC14</t>
  </si>
  <si>
    <t>MP299030008-A2210SD-PC08</t>
  </si>
  <si>
    <t>MP299030008-B2210SD-PC08</t>
  </si>
  <si>
    <t>MP299006003-A2209SD-PC08</t>
  </si>
  <si>
    <t>MP299006003-B2209SD-PC08</t>
  </si>
  <si>
    <t>PR018218032SD-A01-OP06PSE-76046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</si>
  <si>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</si>
  <si>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</si>
  <si>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</si>
  <si>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</si>
  <si>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</si>
  <si>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</si>
  <si>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</si>
  <si>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</si>
  <si>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</si>
  <si>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</si>
  <si>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</si>
  <si>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r>
      <rPr>
        <b/>
        <sz val="12"/>
        <color theme="1"/>
        <rFont val="Arial"/>
      </rPr>
      <t xml:space="preserve">Estimated time of arrival - to Factory
</t>
    </r>
    <r>
      <rPr>
        <sz val="10"/>
        <color theme="1"/>
        <rFont val="Arial"/>
      </rPr>
      <t>(lịch theo tuần)</t>
    </r>
  </si>
  <si>
    <t>Stock on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</si>
</sst>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&quot;-&quot;mmm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trike/>
      <sz val="11"/>
      <color rgb="FF000000"/>
      <name val="Calibri"/>
    </font>
    <font>
      <b/>
      <sz val="12"/>
      <color theme="1"/>
      <name val="Arial"/>
      <scheme val="minor"/>
    </font>
    <font>
      <sz val="10"/>
      <name val="Arial"/>
    </font>
    <font>
      <b/>
      <sz val="11"/>
      <color rgb="FF3F3F3F"/>
      <name val="Calibri"/>
    </font>
    <font>
      <sz val="11"/>
      <color theme="1"/>
      <name val="Calibri"/>
    </font>
    <font>
      <strike/>
      <sz val="10"/>
      <color theme="1"/>
      <name val="Arial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/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thin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4" fontId="2" fillId="2" borderId="0" xfId="0" applyNumberFormat="1" applyFont="1" applyFill="1"/>
    <xf numFmtId="4" fontId="4" fillId="0" borderId="0" xfId="0" applyNumberFormat="1" applyFont="1"/>
    <xf numFmtId="0" fontId="4" fillId="4" borderId="0" xfId="0" applyFont="1" applyFill="1"/>
    <xf numFmtId="164" fontId="4" fillId="4" borderId="0" xfId="0" applyNumberFormat="1" applyFont="1" applyFill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3" borderId="0" xfId="0" applyFont="1" applyFill="1"/>
    <xf numFmtId="0" fontId="3" fillId="5" borderId="2" xfId="0" applyFont="1" applyFill="1" applyBorder="1"/>
    <xf numFmtId="0" fontId="3" fillId="5" borderId="2" xfId="0" applyFont="1" applyFill="1" applyBorder="1" applyAlignment="1">
      <alignment horizontal="right"/>
    </xf>
    <xf numFmtId="164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3" borderId="6" xfId="0" applyFont="1" applyFill="1" applyBorder="1"/>
    <xf numFmtId="165" fontId="2" fillId="7" borderId="6" xfId="0" applyNumberFormat="1" applyFont="1" applyFill="1" applyBorder="1" applyAlignment="1">
      <alignment horizontal="right"/>
    </xf>
    <xf numFmtId="165" fontId="2" fillId="6" borderId="7" xfId="0" applyNumberFormat="1" applyFont="1" applyFill="1" applyBorder="1" applyAlignment="1">
      <alignment horizontal="right"/>
    </xf>
    <xf numFmtId="165" fontId="2" fillId="6" borderId="8" xfId="0" applyNumberFormat="1" applyFont="1" applyFill="1" applyBorder="1" applyAlignment="1">
      <alignment horizontal="right"/>
    </xf>
    <xf numFmtId="0" fontId="9" fillId="0" borderId="9" xfId="0" applyFont="1" applyBorder="1"/>
    <xf numFmtId="0" fontId="10" fillId="0" borderId="10" xfId="0" applyFont="1" applyBorder="1"/>
    <xf numFmtId="0" fontId="5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9" fillId="0" borderId="13" xfId="0" applyFont="1" applyBorder="1"/>
    <xf numFmtId="0" fontId="4" fillId="0" borderId="14" xfId="0" applyFont="1" applyBorder="1"/>
    <xf numFmtId="0" fontId="5" fillId="0" borderId="15" xfId="0" applyFont="1" applyBorder="1" applyAlignment="1">
      <alignment horizontal="right"/>
    </xf>
    <xf numFmtId="0" fontId="3" fillId="8" borderId="15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9" fillId="0" borderId="17" xfId="0" applyFont="1" applyBorder="1"/>
    <xf numFmtId="0" fontId="4" fillId="0" borderId="18" xfId="0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6" fillId="6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"/>
  <sheetViews>
    <sheetView workbookViewId="0">
      <selection activeCell="B3" sqref="B3"/>
    </sheetView>
  </sheetViews>
  <sheetFormatPr baseColWidth="10" defaultColWidth="12.6640625" defaultRowHeight="15" customHeight="1" outlineLevelCol="1" x14ac:dyDescent="0.15"/>
  <cols>
    <col min="1" max="1" width="12.6640625" customWidth="1"/>
    <col min="2" max="2" width="31" customWidth="1" outlineLevel="1"/>
    <col min="3" max="3" width="12.6640625" customWidth="1"/>
    <col min="5" max="5" width="8.5" customWidth="1"/>
    <col min="6" max="6" width="21.5" customWidth="1" outlineLevel="1"/>
    <col min="7" max="7" width="27.6640625" customWidth="1" outlineLevel="1"/>
    <col min="8" max="8" width="12.6640625" outlineLevel="1"/>
    <col min="9" max="9" width="41" customWidth="1" outlineLevel="1"/>
  </cols>
  <sheetData>
    <row r="1" spans="1:9" ht="15.75" customHeight="1" x14ac:dyDescent="0.2">
      <c r="A1" s="1" t="s">
        <v>11</v>
      </c>
      <c r="B1" s="1" t="s">
        <v>12</v>
      </c>
      <c r="C1" s="1" t="s">
        <v>0</v>
      </c>
      <c r="D1" s="4" t="s">
        <v>1</v>
      </c>
      <c r="E1" s="5"/>
      <c r="F1" s="6" t="s">
        <v>13</v>
      </c>
      <c r="G1" s="7" t="s">
        <v>14</v>
      </c>
      <c r="H1" s="6" t="s">
        <v>15</v>
      </c>
    </row>
    <row r="2" spans="1:9" ht="15.75" customHeight="1" x14ac:dyDescent="0.2">
      <c r="A2" s="8" t="s">
        <v>16</v>
      </c>
      <c r="B2" s="8" t="s">
        <v>4</v>
      </c>
      <c r="C2" s="9">
        <v>2442</v>
      </c>
      <c r="D2" s="10">
        <v>44662</v>
      </c>
      <c r="E2" s="5"/>
      <c r="F2" s="9">
        <v>2388</v>
      </c>
      <c r="G2" s="10">
        <v>44648</v>
      </c>
      <c r="H2" s="11">
        <f t="shared" ref="H2:H6" si="0">G2-D2</f>
        <v>-14</v>
      </c>
    </row>
    <row r="3" spans="1:9" ht="15.75" customHeight="1" x14ac:dyDescent="0.2">
      <c r="A3" s="12" t="s">
        <v>16</v>
      </c>
      <c r="B3" s="12" t="s">
        <v>5</v>
      </c>
      <c r="C3" s="13">
        <v>880</v>
      </c>
      <c r="D3" s="14">
        <v>44684</v>
      </c>
      <c r="E3" s="5"/>
      <c r="F3" s="13">
        <v>4776</v>
      </c>
      <c r="G3" s="14">
        <v>44655</v>
      </c>
      <c r="H3" s="15">
        <f t="shared" si="0"/>
        <v>-29</v>
      </c>
    </row>
    <row r="4" spans="1:9" ht="15.75" customHeight="1" x14ac:dyDescent="0.2">
      <c r="A4" s="3" t="s">
        <v>17</v>
      </c>
      <c r="B4" s="3" t="s">
        <v>2</v>
      </c>
      <c r="C4" s="16">
        <v>408</v>
      </c>
      <c r="D4" s="17">
        <v>44661</v>
      </c>
      <c r="E4" s="5"/>
      <c r="F4" s="2">
        <v>408</v>
      </c>
      <c r="G4" s="17">
        <v>44648</v>
      </c>
      <c r="H4" s="11">
        <f t="shared" si="0"/>
        <v>-13</v>
      </c>
    </row>
    <row r="5" spans="1:9" ht="15.75" customHeight="1" x14ac:dyDescent="0.2">
      <c r="A5" s="12" t="s">
        <v>17</v>
      </c>
      <c r="B5" s="12" t="s">
        <v>3</v>
      </c>
      <c r="C5" s="13">
        <v>1292</v>
      </c>
      <c r="D5" s="14">
        <v>44662</v>
      </c>
      <c r="E5" s="5"/>
      <c r="F5" s="13">
        <v>821</v>
      </c>
      <c r="G5" s="14">
        <v>44669</v>
      </c>
      <c r="H5" s="15">
        <f t="shared" si="0"/>
        <v>7</v>
      </c>
      <c r="I5" s="18" t="s">
        <v>18</v>
      </c>
    </row>
    <row r="6" spans="1:9" ht="15.75" customHeight="1" x14ac:dyDescent="0.2">
      <c r="A6" s="3" t="s">
        <v>19</v>
      </c>
      <c r="B6" s="3" t="s">
        <v>6</v>
      </c>
      <c r="C6" s="2">
        <v>2200</v>
      </c>
      <c r="D6" s="17">
        <v>44672</v>
      </c>
      <c r="E6" s="5"/>
      <c r="F6" s="2">
        <v>2200</v>
      </c>
      <c r="G6" s="17">
        <v>44648</v>
      </c>
      <c r="H6" s="11">
        <f t="shared" si="0"/>
        <v>-24</v>
      </c>
    </row>
    <row r="7" spans="1:9" ht="15.75" customHeight="1" x14ac:dyDescent="0.2">
      <c r="A7" s="19" t="s">
        <v>19</v>
      </c>
      <c r="B7" s="19" t="s">
        <v>7</v>
      </c>
      <c r="C7" s="20">
        <v>2500</v>
      </c>
      <c r="D7" s="14">
        <v>44682</v>
      </c>
      <c r="E7" s="5"/>
      <c r="F7" s="13"/>
      <c r="G7" s="14"/>
      <c r="H7" s="15"/>
      <c r="I7" s="18" t="s">
        <v>20</v>
      </c>
    </row>
    <row r="8" spans="1:9" ht="15.75" customHeight="1" x14ac:dyDescent="0.2">
      <c r="A8" s="3" t="s">
        <v>21</v>
      </c>
      <c r="B8" s="3" t="s">
        <v>8</v>
      </c>
      <c r="C8" s="2">
        <v>2000</v>
      </c>
      <c r="D8" s="17">
        <v>44664</v>
      </c>
      <c r="E8" s="5"/>
      <c r="F8" s="2">
        <v>1959</v>
      </c>
      <c r="G8" s="17">
        <v>44648</v>
      </c>
      <c r="H8" s="11">
        <f t="shared" ref="H8:H10" si="1">G8-D8</f>
        <v>-16</v>
      </c>
    </row>
    <row r="9" spans="1:9" ht="15.75" customHeight="1" x14ac:dyDescent="0.2">
      <c r="A9" s="3" t="s">
        <v>21</v>
      </c>
      <c r="B9" s="3" t="s">
        <v>9</v>
      </c>
      <c r="C9" s="2">
        <v>1542</v>
      </c>
      <c r="D9" s="17">
        <v>44668</v>
      </c>
      <c r="E9" s="5"/>
      <c r="F9" s="2">
        <v>3918</v>
      </c>
      <c r="G9" s="17">
        <v>44655</v>
      </c>
      <c r="H9" s="11">
        <f t="shared" si="1"/>
        <v>-13</v>
      </c>
    </row>
    <row r="10" spans="1:9" ht="15.75" customHeight="1" x14ac:dyDescent="0.2">
      <c r="A10" s="3" t="s">
        <v>21</v>
      </c>
      <c r="B10" s="3" t="s">
        <v>10</v>
      </c>
      <c r="C10" s="2">
        <v>248</v>
      </c>
      <c r="D10" s="17">
        <v>44669</v>
      </c>
      <c r="E10" s="5"/>
      <c r="F10" s="2">
        <v>3918</v>
      </c>
      <c r="G10" s="17">
        <v>44655</v>
      </c>
      <c r="H10" s="11">
        <f t="shared" si="1"/>
        <v>-14</v>
      </c>
    </row>
    <row r="11" spans="1:9" ht="15.75" customHeight="1" x14ac:dyDescent="0.15">
      <c r="D11" s="21"/>
      <c r="E11" s="5"/>
      <c r="G11" s="2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showGridLines="0" tabSelected="1" workbookViewId="0">
      <selection activeCell="G14" sqref="G14"/>
    </sheetView>
  </sheetViews>
  <sheetFormatPr baseColWidth="10" defaultColWidth="12.6640625" defaultRowHeight="15" customHeight="1" outlineLevelCol="1" x14ac:dyDescent="0.15"/>
  <cols>
    <col min="1" max="1" width="12.6640625" customWidth="1"/>
    <col min="2" max="2" width="12.6640625" customWidth="1" outlineLevel="1"/>
    <col min="3" max="6" width="12.6640625" customWidth="1"/>
  </cols>
  <sheetData>
    <row r="1" spans="1:7" ht="28.5" customHeight="1" x14ac:dyDescent="0.2">
      <c r="A1" s="11"/>
      <c r="B1" s="23"/>
      <c r="C1" s="43" t="s">
        <v>22</v>
      </c>
      <c r="D1" s="44"/>
      <c r="E1" s="44"/>
      <c r="F1" s="44"/>
      <c r="G1" s="45"/>
    </row>
    <row r="2" spans="1:7" ht="15.75" customHeight="1" x14ac:dyDescent="0.2">
      <c r="A2" s="24" t="s">
        <v>11</v>
      </c>
      <c r="B2" s="25" t="s">
        <v>23</v>
      </c>
      <c r="C2" s="26">
        <v>44648</v>
      </c>
      <c r="D2" s="26">
        <f t="shared" ref="D2:G2" si="0">C2+7</f>
        <v>44655</v>
      </c>
      <c r="E2" s="26">
        <f t="shared" si="0"/>
        <v>44662</v>
      </c>
      <c r="F2" s="26">
        <f t="shared" si="0"/>
        <v>44669</v>
      </c>
      <c r="G2" s="27">
        <f t="shared" si="0"/>
        <v>44676</v>
      </c>
    </row>
    <row r="3" spans="1:7" ht="15.75" customHeight="1" x14ac:dyDescent="0.2">
      <c r="A3" s="28" t="s">
        <v>16</v>
      </c>
      <c r="B3" s="29">
        <v>54</v>
      </c>
      <c r="C3" s="30">
        <v>2388</v>
      </c>
      <c r="D3" s="31">
        <v>4776</v>
      </c>
      <c r="E3" s="31">
        <v>2393</v>
      </c>
      <c r="F3" s="31">
        <v>4781</v>
      </c>
      <c r="G3" s="32">
        <v>2398</v>
      </c>
    </row>
    <row r="4" spans="1:7" ht="15.75" customHeight="1" x14ac:dyDescent="0.2">
      <c r="A4" s="33" t="s">
        <v>17</v>
      </c>
      <c r="B4" s="34">
        <v>0</v>
      </c>
      <c r="C4" s="35">
        <v>408</v>
      </c>
      <c r="D4" s="35">
        <v>816</v>
      </c>
      <c r="E4" s="35">
        <v>413</v>
      </c>
      <c r="F4" s="36">
        <v>821</v>
      </c>
      <c r="G4" s="37">
        <v>418</v>
      </c>
    </row>
    <row r="5" spans="1:7" ht="15.75" customHeight="1" x14ac:dyDescent="0.2">
      <c r="A5" s="33" t="s">
        <v>19</v>
      </c>
      <c r="B5" s="34">
        <v>0</v>
      </c>
      <c r="C5" s="35">
        <v>2200</v>
      </c>
      <c r="D5" s="38"/>
      <c r="E5" s="38"/>
      <c r="F5" s="38"/>
      <c r="G5" s="37"/>
    </row>
    <row r="6" spans="1:7" ht="15.75" customHeight="1" x14ac:dyDescent="0.2">
      <c r="A6" s="39" t="s">
        <v>21</v>
      </c>
      <c r="B6" s="40">
        <v>41</v>
      </c>
      <c r="C6" s="41">
        <v>1959</v>
      </c>
      <c r="D6" s="41">
        <v>3918</v>
      </c>
      <c r="E6" s="41">
        <v>1964</v>
      </c>
      <c r="F6" s="41">
        <v>3923</v>
      </c>
      <c r="G6" s="42">
        <v>1969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the anh</cp:lastModifiedBy>
  <dcterms:modified xsi:type="dcterms:W3CDTF">2022-10-02T06:43:34Z</dcterms:modified>
</cp:coreProperties>
</file>