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Demand" sheetId="2" r:id="rId5"/>
    <sheet state="visible" name="Supply" sheetId="3" r:id="rId6"/>
    <sheet state="visible" name="INSTRUCTION &gt;&gt;&gt;&gt;&gt;" sheetId="4" r:id="rId7"/>
    <sheet state="visible" name="Mô hình" sheetId="5" r:id="rId8"/>
    <sheet state="visible" name="Bước 1 Đọc dữ liệu" sheetId="6" r:id="rId9"/>
    <sheet state="visible" name="Bước 2 Cumsum demand" sheetId="7" r:id="rId10"/>
    <sheet state="visible" name="Bước 3 Unpivot dữ liệu Supply" sheetId="8" r:id="rId11"/>
    <sheet state="visible" name="Bước 4 Join Demand và Supply-un" sheetId="9" r:id="rId12"/>
    <sheet state="visible" name="Bước 5" sheetId="10" r:id="rId13"/>
    <sheet state="visible" name="Bước 6 - Final" sheetId="11" r:id="rId14"/>
  </sheets>
  <definedNames/>
  <calcPr/>
  <extLst>
    <ext uri="GoogleSheetsCustomDataVersion1">
      <go:sheetsCustomData xmlns:go="http://customooxmlschemas.google.com/" r:id="rId15" roundtripDataSignature="AMtx7mg3YN7B7ANzkMGZVgoxN+kZ5DA+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ID#AAAAWWoCahM
Anh Ng    (2022-03-24 07:34:08)
Công ty bán xe đạp</t>
      </text>
    </comment>
    <comment authorId="0" ref="D1">
      <text>
        <t xml:space="preserve">======
ID#AAAAWh29Yjk
Anh Ng    (2022-03-21 12:57:38)
Yeu cau tu san xuat</t>
      </text>
    </comment>
    <comment authorId="0" ref="C1">
      <text>
        <t xml:space="preserve"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</text>
    </comment>
  </commentList>
  <extLst>
    <ext uri="GoogleSheetsCustomDataVersion1">
      <go:sheetsCustomData xmlns:go="http://customooxmlschemas.google.com/" r:id="rId1" roundtripDataSignature="AMtx7mhQHQR6FzHy3AySEZdH5YwLRk6KO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======
ID#AAAAWWzdaJs
Anh Ng    (2022-03-24 10:08:45)
có cần fillna?</t>
      </text>
    </comment>
  </commentList>
  <extLst>
    <ext uri="GoogleSheetsCustomDataVersion1">
      <go:sheetsCustomData xmlns:go="http://customooxmlschemas.google.com/" r:id="rId1" roundtripDataSignature="AMtx7mhTwuyq8OtzOKkUmsRBHnZvktGIRw=="/>
    </ext>
  </extLst>
</comments>
</file>

<file path=xl/sharedStrings.xml><?xml version="1.0" encoding="utf-8"?>
<sst xmlns="http://schemas.openxmlformats.org/spreadsheetml/2006/main" count="981" uniqueCount="257">
  <si>
    <t>Job Short Report</t>
  </si>
  <si>
    <t>Late day</t>
  </si>
  <si>
    <t>Lookup point</t>
  </si>
  <si>
    <t>Balance + Supply</t>
  </si>
  <si>
    <t>Supply Qty</t>
  </si>
  <si>
    <t>MRD</t>
  </si>
  <si>
    <t>Remarks</t>
  </si>
  <si>
    <t>Balance</t>
  </si>
  <si>
    <t>Job Item</t>
  </si>
  <si>
    <t>Job Item Rev</t>
  </si>
  <si>
    <t>Description</t>
  </si>
  <si>
    <t>Line No</t>
  </si>
  <si>
    <t>Job No.</t>
  </si>
  <si>
    <t>CA No.</t>
  </si>
  <si>
    <t>Job Status</t>
  </si>
  <si>
    <t>Job Assembly</t>
  </si>
  <si>
    <t>Job Required Qty</t>
  </si>
  <si>
    <t>Job Issue Qty</t>
  </si>
  <si>
    <t>Job Qty</t>
  </si>
  <si>
    <t>Not Accepted Qty</t>
  </si>
  <si>
    <t>Not Delivery Qty</t>
  </si>
  <si>
    <t>On Hold Qty</t>
  </si>
  <si>
    <t>On Hand Qty</t>
  </si>
  <si>
    <t>Total Job Qty</t>
  </si>
  <si>
    <t>PO Qty</t>
  </si>
  <si>
    <t>Planner</t>
  </si>
  <si>
    <t>Buyer</t>
  </si>
  <si>
    <t>Make_or_buy</t>
  </si>
  <si>
    <t>Vendor_Name</t>
  </si>
  <si>
    <t>Job create date</t>
  </si>
  <si>
    <t>Job start date</t>
  </si>
  <si>
    <t>Job Comp date</t>
  </si>
  <si>
    <t>Job Rele Date</t>
  </si>
  <si>
    <t>START_QUANTITY</t>
  </si>
  <si>
    <t>QUANTITY_COMPLETED</t>
  </si>
  <si>
    <t>QUANTITY_SCRAPPED</t>
  </si>
  <si>
    <t>QUANTITY_REMAINING</t>
  </si>
  <si>
    <t>Short Qty</t>
  </si>
  <si>
    <t>User Name</t>
  </si>
  <si>
    <t>Receiving Routing</t>
  </si>
  <si>
    <t>QA Process</t>
  </si>
  <si>
    <t>User Desc</t>
  </si>
  <si>
    <t>JIT Category</t>
  </si>
  <si>
    <t>First_receipt_date of IQC</t>
  </si>
  <si>
    <t>280160771MP103286012-A2205CS-PC14</t>
  </si>
  <si>
    <t>01</t>
  </si>
  <si>
    <t>PCB ASSY\ M18 GEN3 DRILL E_CLUTCH BOARD \ 018206</t>
  </si>
  <si>
    <t>MP103286012-A2205CS-PC14</t>
  </si>
  <si>
    <t>CA No: 0050916</t>
  </si>
  <si>
    <t>Complete</t>
  </si>
  <si>
    <t>103286012</t>
  </si>
  <si>
    <t>PT-PCBA</t>
  </si>
  <si>
    <t>TVN777, Do Thi Nga (VN.MIL-SUCMC)</t>
  </si>
  <si>
    <t>Buy</t>
  </si>
  <si>
    <t>TOPBAND (VIET NAM) COMPANY LIMITED</t>
  </si>
  <si>
    <t>TVN521660</t>
  </si>
  <si>
    <t>Direct Delivery</t>
  </si>
  <si>
    <t>SKIP_TTIVN_5_TV3</t>
  </si>
  <si>
    <t>Tran Thien Binh (VN.MIL-PTSCMPS)</t>
  </si>
  <si>
    <t>280160771MP103286012-J2207CS-PC14</t>
  </si>
  <si>
    <t>MP103286012-J2207CS-PC14</t>
  </si>
  <si>
    <t>CA No: 0051805</t>
  </si>
  <si>
    <t>280160771MP103286012-R2207CS-PC14</t>
  </si>
  <si>
    <t>MP103286012-R2207CS-PC14</t>
  </si>
  <si>
    <t>CA No: 0051813</t>
  </si>
  <si>
    <t>280160771MP103286012-K2207CS-PC14</t>
  </si>
  <si>
    <t>MP103286012-K2207CS-PC14</t>
  </si>
  <si>
    <t>CA No: 0051806</t>
  </si>
  <si>
    <t>280160771MP103286012-I2206CS-PC14</t>
  </si>
  <si>
    <t>MP103286012-I2206CS-PC14</t>
  </si>
  <si>
    <t>CA No: 0051915</t>
  </si>
  <si>
    <t>280160771MP103286012-L2207CS-PC14</t>
  </si>
  <si>
    <t>MP103286012-L2207CS-PC14</t>
  </si>
  <si>
    <t>CA No: 0051807</t>
  </si>
  <si>
    <t>280160771MP103286012-B2207CS-PC14</t>
  </si>
  <si>
    <t>MP103286012-B2207CS-PC14</t>
  </si>
  <si>
    <t>CA No: 0051521</t>
  </si>
  <si>
    <t>280160771MP103286012-H2206CS-PC14</t>
  </si>
  <si>
    <t>MP103286012-H2206CS-PC14</t>
  </si>
  <si>
    <t>CA No: 0051916</t>
  </si>
  <si>
    <t>280160771MP103286012-M2207CS-PC14</t>
  </si>
  <si>
    <t>MP103286012-M2207CS-PC14</t>
  </si>
  <si>
    <t>CA No: 0051808</t>
  </si>
  <si>
    <t>280160771MP103286012-N2207CS-PC14</t>
  </si>
  <si>
    <t>MP103286012-N2207CS-PC14</t>
  </si>
  <si>
    <t>CA No: 0051809</t>
  </si>
  <si>
    <t>280160771MP103286012-D2206CS-PC14</t>
  </si>
  <si>
    <t>MP103286012-D2206CS-PC14</t>
  </si>
  <si>
    <t>CA No: 0051800</t>
  </si>
  <si>
    <t>Released</t>
  </si>
  <si>
    <t>280160771MP103286012-O2207CS-PC14</t>
  </si>
  <si>
    <t>MP103286012-O2207CS-PC14</t>
  </si>
  <si>
    <t>CA No: 0051810</t>
  </si>
  <si>
    <t>280160771MP103286012-A2206CS-PC14</t>
  </si>
  <si>
    <t>MP103286012-A2206CS-PC14</t>
  </si>
  <si>
    <t>CA No: 0051797</t>
  </si>
  <si>
    <t>280160771MP103286012-E2206CS-PC14</t>
  </si>
  <si>
    <t>MP103286012-E2206CS-PC14</t>
  </si>
  <si>
    <t>CA No: 0051801</t>
  </si>
  <si>
    <t>280160771MP103286012-F2206CS-PC14</t>
  </si>
  <si>
    <t>MP103286012-F2206CS-PC14</t>
  </si>
  <si>
    <t>CA No: 0051802</t>
  </si>
  <si>
    <t>280160771MP103286012-B2206CS-PC14</t>
  </si>
  <si>
    <t>MP103286012-B2206CS-PC14</t>
  </si>
  <si>
    <t>CA No: 0051798</t>
  </si>
  <si>
    <t>280160771MP103289006-A2208CS-PC14</t>
  </si>
  <si>
    <t>MP103289006-A2208CS-PC14</t>
  </si>
  <si>
    <t>CA No: 0052478</t>
  </si>
  <si>
    <t>103289006</t>
  </si>
  <si>
    <t>280160771MP103286012-G2206CS-PC14</t>
  </si>
  <si>
    <t>MP103286012-G2206CS-PC14</t>
  </si>
  <si>
    <t>CA No: 0051803</t>
  </si>
  <si>
    <t>280160771MP103286012-D2208CS-PC14</t>
  </si>
  <si>
    <t>MP103286012-D2208CS-PC14</t>
  </si>
  <si>
    <t>CA No: 0052253</t>
  </si>
  <si>
    <t>280160771MP103290007-A2208CS-PC14</t>
  </si>
  <si>
    <t>MP103290007-A2208CS-PC14</t>
  </si>
  <si>
    <t>CA No: 0052109</t>
  </si>
  <si>
    <t>103290007</t>
  </si>
  <si>
    <t>280160771ORT103286012-A2208CS-PC14</t>
  </si>
  <si>
    <t>ORT103286012-A2208CS-PC14</t>
  </si>
  <si>
    <t>CA No: 0052222</t>
  </si>
  <si>
    <t>280160771MP103286012-E2208CS-PC14</t>
  </si>
  <si>
    <t>MP103286012-E2208CS-PC14</t>
  </si>
  <si>
    <t>CA No: 0052254</t>
  </si>
  <si>
    <t>280160771MP103286012-C2206CS-PC14</t>
  </si>
  <si>
    <t>MP103286012-C2206CS-PC14</t>
  </si>
  <si>
    <t>CA No: 0051799</t>
  </si>
  <si>
    <t>280160771MP103286012-F2208CS-PC14</t>
  </si>
  <si>
    <t>MP103286012-F2208CS-PC14</t>
  </si>
  <si>
    <t>CA No: 0052255</t>
  </si>
  <si>
    <t>280160771MP103286012-A2208CS-PC14</t>
  </si>
  <si>
    <t>MP103286012-A2208CS-PC14</t>
  </si>
  <si>
    <t>CA No: 0052250</t>
  </si>
  <si>
    <t>280160771MP103286012-G2208CS-PC14</t>
  </si>
  <si>
    <t>MP103286012-G2208CS-PC14</t>
  </si>
  <si>
    <t>CA No: 0052256</t>
  </si>
  <si>
    <t>280160771MP103286012-I2208CS-PC14</t>
  </si>
  <si>
    <t>MP103286012-I2208CS-PC14</t>
  </si>
  <si>
    <t>CA No: 0052258</t>
  </si>
  <si>
    <t>280160771MP103286012-H2208CS-PC14</t>
  </si>
  <si>
    <t>MP103286012-H2208CS-PC14</t>
  </si>
  <si>
    <t>CA No: 0052257</t>
  </si>
  <si>
    <t>Unreleased</t>
  </si>
  <si>
    <t>280160771MP103289006-A2212CS-PC14</t>
  </si>
  <si>
    <t>MP103289006-A2212CS-PC14</t>
  </si>
  <si>
    <t>CA No: 0053233</t>
  </si>
  <si>
    <t>280160771PR055286100CS-A01-OP02-DT-HS-N</t>
  </si>
  <si>
    <t>PR055286100CS-A01-OP02-DT-HS-N</t>
  </si>
  <si>
    <t>CA No: 0048024</t>
  </si>
  <si>
    <t>TVN306</t>
  </si>
  <si>
    <t>Nguyen Thuy Phuong Vy (TTIVN-NPI)</t>
  </si>
  <si>
    <t>280160771MP103286012-C2208CS-PC14</t>
  </si>
  <si>
    <t>MP103286012-C2208CS-PC14</t>
  </si>
  <si>
    <t>CA No: 0052252</t>
  </si>
  <si>
    <t>280160771MP103286012-L2208CS-PC14</t>
  </si>
  <si>
    <t>MP103286012-L2208CS-PC14</t>
  </si>
  <si>
    <t>CA No: 0052638</t>
  </si>
  <si>
    <t>280160771MP103290007-A2212CS-PC14</t>
  </si>
  <si>
    <t>MP103290007-A2212CS-PC14</t>
  </si>
  <si>
    <t>CA No: 0053234</t>
  </si>
  <si>
    <t>280160771MP103286012-B2208CS-PC14</t>
  </si>
  <si>
    <t>MP103286012-B2208CS-PC14</t>
  </si>
  <si>
    <t>CA No: 0052251</t>
  </si>
  <si>
    <t>280160771MP103286012-M2208CS-PC14</t>
  </si>
  <si>
    <t>MP103286012-M2208CS-PC14</t>
  </si>
  <si>
    <t>CA No: 0052639</t>
  </si>
  <si>
    <t>280160796MP103266004-A2212CS-PC14</t>
  </si>
  <si>
    <t>04</t>
  </si>
  <si>
    <t>PCB ASS'Y FOR M18 FUEL GEN3 6.35MM WIRELESS IMPACT DRIVER WITH DF SWITCH AND SEIKO SENSOR\018266 BASED ON 280160461</t>
  </si>
  <si>
    <t>MP103266004-A2212CS-PC14</t>
  </si>
  <si>
    <t>CA No: 0053239</t>
  </si>
  <si>
    <t>103266004</t>
  </si>
  <si>
    <t>280160796MP103266004-B2212CS-PC14</t>
  </si>
  <si>
    <t>MP103266004-B2212CS-PC14</t>
  </si>
  <si>
    <t>CA No: 0053240</t>
  </si>
  <si>
    <t>280160798MP103289006-A2208CS-PC14</t>
  </si>
  <si>
    <t>05</t>
  </si>
  <si>
    <t>PCBA FRO M18 FUEL GEN3 DRILL ONE KEY VERSION WITH MQ SWITCH/018289001</t>
  </si>
  <si>
    <t>280160798MP103290007-A2208CS-PC14</t>
  </si>
  <si>
    <t>280160798MP103289006-A2212CS-PC14</t>
  </si>
  <si>
    <t>280160798MP103290007-A2212CS-PC14</t>
  </si>
  <si>
    <t>280160802MP299030008-A2207SD-PC08</t>
  </si>
  <si>
    <t>06</t>
  </si>
  <si>
    <t>PCB ASSEMBLY OF M18 GEN II HTIW ONE KEY 3/4 FRICTION RING UL VERSION\018230005</t>
  </si>
  <si>
    <t>MP299030008-A2207SD-PC08</t>
  </si>
  <si>
    <t>CA No: 0051834</t>
  </si>
  <si>
    <t>299030008</t>
  </si>
  <si>
    <t>TVN516276, Nguyen Thi Thanh</t>
  </si>
  <si>
    <t>H AND T INTELLIGENT CONTROL (VIETNAM) COMPANY LIMITED</t>
  </si>
  <si>
    <t>TVN947</t>
  </si>
  <si>
    <t>Le Nguyen Minh Thu</t>
  </si>
  <si>
    <t>280160802MP299030008-A2210SD-PC08</t>
  </si>
  <si>
    <t>MP299030008-A2210SD-PC08</t>
  </si>
  <si>
    <t>CA No: 0053397</t>
  </si>
  <si>
    <t>280160802MP299030008-B2210SD-PC08</t>
  </si>
  <si>
    <t>MP299030008-B2210SD-PC08</t>
  </si>
  <si>
    <t>CA No: 0053398</t>
  </si>
  <si>
    <t>280160804MP299006003-A2205SD-PC08</t>
  </si>
  <si>
    <t>08</t>
  </si>
  <si>
    <t>PCB ASSY \ M18 GEN II HTIW BASELINE \ 018218001</t>
  </si>
  <si>
    <t>MP299006003-A2205SD-PC08</t>
  </si>
  <si>
    <t>CA No: 0050981</t>
  </si>
  <si>
    <t>299006003</t>
  </si>
  <si>
    <t>280160804MP299006003-A2209SD-PC08</t>
  </si>
  <si>
    <t>MP299006003-A2209SD-PC08</t>
  </si>
  <si>
    <t>CA No: 0052737</t>
  </si>
  <si>
    <t>280160804MP299006003-B2209SD-PC08</t>
  </si>
  <si>
    <t>MP299006003-B2209SD-PC08</t>
  </si>
  <si>
    <t>CA No: 0052738</t>
  </si>
  <si>
    <t>280160804PR018218032SD-A01-OP06PSE-76046</t>
  </si>
  <si>
    <t>PR018218032SD-A01-OP06PSE-76046</t>
  </si>
  <si>
    <t>CA No: 0046413</t>
  </si>
  <si>
    <t>TVN516443</t>
  </si>
  <si>
    <t>Pham Thi Ngoc Trang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</si>
  <si>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</si>
  <si>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</si>
  <si>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</si>
  <si>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</si>
  <si>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</si>
  <si>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</si>
  <si>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</si>
  <si>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</si>
  <si>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</si>
  <si>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</si>
  <si>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</si>
  <si>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r>
      <rPr>
        <rFont val="Arial"/>
        <b/>
        <color theme="1"/>
        <sz val="12.0"/>
      </rPr>
      <t xml:space="preserve">Estimated time of arrival - to Factory
</t>
    </r>
    <r>
      <rPr>
        <rFont val="Arial"/>
        <b val="0"/>
        <color theme="1"/>
        <sz val="10.0"/>
      </rPr>
      <t>(lịch theo tuần)</t>
    </r>
  </si>
  <si>
    <t>Stock on hand</t>
  </si>
  <si>
    <t>*TODAY = 8/Mar</t>
  </si>
  <si>
    <r>
      <rPr>
        <rFont val="Arial"/>
        <b/>
        <color theme="1"/>
      </rPr>
      <t>DEMAND</t>
    </r>
    <r>
      <rPr>
        <rFont val="Arial"/>
        <b/>
        <color theme="1"/>
        <sz val="8.0"/>
      </rPr>
      <t xml:space="preserve"> </t>
    </r>
    <r>
      <rPr>
        <rFont val="Arial"/>
        <b val="0"/>
        <color theme="1"/>
        <sz val="8.0"/>
      </rPr>
      <t>(NHU CẦU)</t>
    </r>
  </si>
  <si>
    <r>
      <rPr>
        <rFont val="Arial"/>
        <b/>
        <color theme="1"/>
      </rPr>
      <t xml:space="preserve">SUPPLY </t>
    </r>
    <r>
      <rPr>
        <rFont val="Arial"/>
        <b val="0"/>
        <color theme="1"/>
        <sz val="8.0"/>
      </rPr>
      <t xml:space="preserve"> (CUNG ỨNG)</t>
    </r>
  </si>
  <si>
    <r>
      <rPr>
        <rFont val="Arial"/>
        <b/>
        <color rgb="FFCC4125"/>
        <sz val="12.0"/>
      </rPr>
      <t xml:space="preserve">Unpivot </t>
    </r>
    <r>
      <rPr>
        <rFont val="Arial"/>
        <color rgb="FFCC4125"/>
      </rPr>
      <t>(melt)</t>
    </r>
  </si>
  <si>
    <t>Part_no</t>
  </si>
  <si>
    <t>Week</t>
  </si>
  <si>
    <t>Supply qty</t>
  </si>
  <si>
    <t>Job date</t>
  </si>
  <si>
    <t>Job qty</t>
  </si>
  <si>
    <t>Luỹ kế demand</t>
  </si>
  <si>
    <t>SOH</t>
  </si>
  <si>
    <t>&gt;&gt;&gt;&gt;&gt;&gt;&gt;&gt;&gt;</t>
  </si>
  <si>
    <t>PHU-KIEN-A</t>
  </si>
  <si>
    <t>Today</t>
  </si>
  <si>
    <t>Luỹ kế supply</t>
  </si>
  <si>
    <t>luỹ kế supply</t>
  </si>
  <si>
    <t>chọn</t>
  </si>
  <si>
    <t>cumsum_demand</t>
  </si>
  <si>
    <t>supply_week</t>
  </si>
  <si>
    <t>supply_qty</t>
  </si>
  <si>
    <t>cumsum_supply</t>
  </si>
  <si>
    <t>DEMAND</t>
  </si>
  <si>
    <t xml:space="preserve">SUPPLY </t>
  </si>
  <si>
    <t>ĐỦ HÀNG KHÔNG?</t>
  </si>
  <si>
    <t>TRUE = ĐỦ
FALSE = KHÔNG ĐỦ</t>
  </si>
  <si>
    <t>CHỌN SUPPLY WEEK ĐẦU TIÊN ĐÁP ỨNG ĐƯỢC SỐ LƯỢNG</t>
  </si>
  <si>
    <t>df_first_supply (từ bước 5)</t>
  </si>
  <si>
    <t>df_demand (lúc read_excel)</t>
  </si>
  <si>
    <t>df_final.to_excel()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</si>
</sst>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&quot;-&quot;mmm&quot;-&quot;yyyy"/>
    <numFmt numFmtId="166" formatCode="d&quot;-&quot;mmm"/>
    <numFmt numFmtId="167" formatCode="dmmm"/>
    <numFmt numFmtId="168" formatCode="yyyy-mm-dd"/>
    <numFmt numFmtId="169" formatCode="M/d/yyyy"/>
  </numFmts>
  <fonts count="28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2.0"/>
      <color theme="1"/>
      <name val="Arial"/>
    </font>
    <font/>
    <font>
      <b/>
      <sz val="11.0"/>
      <color rgb="FF3F3F3F"/>
      <name val="Calibri"/>
    </font>
    <font>
      <sz val="11.0"/>
      <color theme="1"/>
      <name val="Calibri"/>
    </font>
    <font>
      <b/>
      <color theme="1"/>
      <name val="Arial"/>
    </font>
    <font>
      <color rgb="FFCC4125"/>
      <name val="Arial"/>
    </font>
    <font>
      <b/>
      <color rgb="FF999999"/>
      <name val="Arial"/>
    </font>
    <font>
      <sz val="12.0"/>
      <color rgb="FFCC4125"/>
      <name val="Arial"/>
    </font>
    <font>
      <color rgb="FF999999"/>
      <name val="Arial"/>
    </font>
    <font>
      <b/>
      <color rgb="FFFF0000"/>
      <name val="Arial"/>
    </font>
    <font>
      <b/>
      <sz val="9.0"/>
      <color rgb="FF000000"/>
      <name val="-apple-system"/>
    </font>
    <font>
      <color rgb="FF000000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DD7E6B"/>
      <name val="Arial"/>
    </font>
    <font>
      <strike/>
      <color theme="1"/>
      <name val="Arial"/>
    </font>
    <font>
      <b/>
      <strike/>
      <color theme="1"/>
      <name val="Arial"/>
    </font>
    <font>
      <strike/>
      <color rgb="FF980000"/>
      <name val="Arial"/>
    </font>
    <font>
      <b/>
      <strike/>
      <color rgb="FF980000"/>
      <name val="Arial"/>
    </font>
    <font>
      <color rgb="FF980000"/>
      <name val="Arial"/>
    </font>
    <font>
      <b/>
      <color rgb="FF980000"/>
      <name val="Arial"/>
    </font>
    <font>
      <b/>
      <sz val="14.0"/>
      <color rgb="FF222222"/>
      <name val="Arial"/>
    </font>
    <font>
      <b/>
      <sz val="12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CCFF99"/>
        <bgColor rgb="FFCCFF99"/>
      </patternFill>
    </fill>
    <fill>
      <patternFill patternType="solid">
        <fgColor rgb="FFFCE4D6"/>
        <bgColor rgb="FFFCE4D6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</fills>
  <borders count="40">
    <border/>
    <border>
      <top style="thin">
        <color rgb="FF000000"/>
      </top>
    </border>
    <border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bottom style="dotted">
        <color rgb="FF666666"/>
      </bottom>
    </border>
    <border>
      <left style="thin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thin">
        <color rgb="FF666666"/>
      </right>
      <bottom style="dotted">
        <color rgb="FF666666"/>
      </bottom>
    </border>
    <border>
      <left style="thin">
        <color rgb="FF666666"/>
      </lef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left style="thin">
        <color rgb="FF666666"/>
      </left>
      <top style="dotted">
        <color rgb="FF666666"/>
      </top>
      <bottom style="thin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tted">
        <color rgb="FF666666"/>
      </bottom>
    </border>
    <border>
      <left style="dotted">
        <color rgb="FF666666"/>
      </left>
      <top style="dotted">
        <color rgb="FF666666"/>
      </top>
    </border>
    <border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left style="dotted">
        <color rgb="FF666666"/>
      </left>
    </border>
    <border>
      <right style="dotted">
        <color rgb="FF666666"/>
      </right>
    </border>
    <border>
      <left style="dotted">
        <color rgb="FF666666"/>
      </left>
      <bottom style="dotted">
        <color rgb="FF666666"/>
      </bottom>
    </border>
    <border>
      <right style="dotted">
        <color rgb="FF666666"/>
      </right>
      <bottom style="dotted">
        <color rgb="FF666666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horizontal="center" shrinkToFit="0" wrapText="0"/>
    </xf>
    <xf borderId="0" fillId="3" fontId="2" numFmtId="0" xfId="0" applyAlignment="1" applyFont="1">
      <alignment horizontal="left" shrinkToFit="0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4" fontId="3" numFmtId="0" xfId="0" applyAlignment="1" applyFill="1" applyFont="1">
      <alignment horizontal="right" shrinkToFit="0" vertical="bottom" wrapText="0"/>
    </xf>
    <xf quotePrefix="1"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5" fontId="4" numFmtId="0" xfId="0" applyAlignment="1" applyFill="1" applyFont="1">
      <alignment horizontal="right" shrinkToFit="0" vertical="bottom" wrapText="0"/>
    </xf>
    <xf borderId="0" fillId="4" fontId="3" numFmtId="164" xfId="0" applyAlignment="1" applyFont="1" applyNumberFormat="1">
      <alignment horizontal="right" shrinkToFit="0" vertical="bottom" wrapText="0"/>
    </xf>
    <xf borderId="0" fillId="6" fontId="3" numFmtId="0" xfId="0" applyAlignment="1" applyFill="1" applyFont="1">
      <alignment horizontal="right" shrinkToFit="0" vertical="bottom" wrapText="0"/>
    </xf>
    <xf borderId="0" fillId="6" fontId="3" numFmtId="0" xfId="0" applyAlignment="1" applyFont="1">
      <alignment shrinkToFit="0" vertical="bottom" wrapText="0"/>
    </xf>
    <xf quotePrefix="1" borderId="0" fillId="6" fontId="3" numFmtId="0" xfId="0" applyAlignment="1" applyFont="1">
      <alignment shrinkToFit="0" vertical="bottom" wrapText="0"/>
    </xf>
    <xf borderId="0" fillId="6" fontId="3" numFmtId="164" xfId="0" applyAlignment="1" applyFont="1" applyNumberFormat="1">
      <alignment horizontal="right" shrinkToFit="0" vertical="bottom" wrapText="0"/>
    </xf>
    <xf borderId="0" fillId="6" fontId="3" numFmtId="0" xfId="0" applyAlignment="1" applyFont="1">
      <alignment horizontal="center" shrinkToFit="0" vertical="bottom" wrapText="0"/>
    </xf>
    <xf borderId="0" fillId="2" fontId="2" numFmtId="165" xfId="0" applyAlignment="1" applyFont="1" applyNumberFormat="1">
      <alignment shrinkToFit="0" vertical="bottom" wrapText="0"/>
    </xf>
    <xf borderId="0" fillId="0" fontId="1" numFmtId="4" xfId="0" applyFont="1" applyNumberFormat="1"/>
    <xf borderId="0" fillId="7" fontId="1" numFmtId="0" xfId="0" applyFill="1" applyFont="1"/>
    <xf borderId="0" fillId="7" fontId="1" numFmtId="165" xfId="0" applyFont="1" applyNumberFormat="1"/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3" numFmtId="165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0" fontId="3" numFmtId="165" xfId="0" applyAlignment="1" applyBorder="1" applyFont="1" applyNumberFormat="1">
      <alignment horizontal="right" shrinkToFit="0" vertical="bottom" wrapText="0"/>
    </xf>
    <xf borderId="2" fillId="0" fontId="1" numFmtId="0" xfId="0" applyBorder="1" applyFont="1"/>
    <xf borderId="0" fillId="0" fontId="3" numFmtId="165" xfId="0" applyAlignment="1" applyFont="1" applyNumberFormat="1">
      <alignment horizontal="right" shrinkToFit="0" vertical="bottom" wrapText="0"/>
    </xf>
    <xf borderId="0" fillId="6" fontId="1" numFmtId="0" xfId="0" applyFont="1"/>
    <xf borderId="2" fillId="8" fontId="3" numFmtId="0" xfId="0" applyAlignment="1" applyBorder="1" applyFill="1" applyFont="1">
      <alignment shrinkToFit="0" vertical="bottom" wrapText="0"/>
    </xf>
    <xf borderId="2" fillId="8" fontId="3" numFmtId="0" xfId="0" applyAlignment="1" applyBorder="1" applyFont="1">
      <alignment horizontal="right" shrinkToFit="0" vertical="bottom" wrapText="0"/>
    </xf>
    <xf borderId="0" fillId="0" fontId="1" numFmtId="165" xfId="0" applyFont="1" applyNumberFormat="1"/>
    <xf borderId="0" fillId="0" fontId="1" numFmtId="166" xfId="0" applyFont="1" applyNumberFormat="1"/>
    <xf borderId="3" fillId="9" fontId="5" numFmtId="0" xfId="0" applyAlignment="1" applyBorder="1" applyFill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6" fillId="6" fontId="7" numFmtId="0" xfId="0" applyAlignment="1" applyBorder="1" applyFont="1">
      <alignment shrinkToFit="0" vertical="bottom" wrapText="0"/>
    </xf>
    <xf borderId="6" fillId="10" fontId="2" numFmtId="166" xfId="0" applyAlignment="1" applyBorder="1" applyFill="1" applyFont="1" applyNumberFormat="1">
      <alignment horizontal="right" shrinkToFit="0" vertical="bottom" wrapText="0"/>
    </xf>
    <xf borderId="7" fillId="9" fontId="2" numFmtId="166" xfId="0" applyAlignment="1" applyBorder="1" applyFont="1" applyNumberFormat="1">
      <alignment horizontal="right" shrinkToFit="0" vertical="bottom" wrapText="0"/>
    </xf>
    <xf borderId="8" fillId="9" fontId="2" numFmtId="166" xfId="0" applyAlignment="1" applyBorder="1" applyFont="1" applyNumberFormat="1">
      <alignment horizontal="right" shrinkToFit="0" vertical="bottom" wrapText="0"/>
    </xf>
    <xf borderId="9" fillId="0" fontId="8" numFmtId="0" xfId="0" applyAlignment="1" applyBorder="1" applyFont="1">
      <alignment vertical="bottom"/>
    </xf>
    <xf borderId="10" fillId="0" fontId="1" numFmtId="0" xfId="0" applyBorder="1" applyFont="1"/>
    <xf borderId="11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3" fillId="0" fontId="8" numFmtId="0" xfId="0" applyAlignment="1" applyBorder="1" applyFont="1">
      <alignment vertical="bottom"/>
    </xf>
    <xf borderId="14" fillId="0" fontId="1" numFmtId="0" xfId="0" applyBorder="1" applyFont="1"/>
    <xf borderId="15" fillId="0" fontId="3" numFmtId="0" xfId="0" applyAlignment="1" applyBorder="1" applyFont="1">
      <alignment horizontal="right" shrinkToFit="0" vertical="bottom" wrapText="0"/>
    </xf>
    <xf borderId="15" fillId="11" fontId="3" numFmtId="0" xfId="0" applyAlignment="1" applyBorder="1" applyFill="1" applyFont="1">
      <alignment horizontal="right" shrinkToFit="0" vertical="bottom" wrapText="0"/>
    </xf>
    <xf borderId="16" fillId="0" fontId="3" numFmtId="0" xfId="0" applyAlignment="1" applyBorder="1" applyFont="1">
      <alignment horizontal="right" shrinkToFit="0" vertical="bottom" wrapText="0"/>
    </xf>
    <xf borderId="17" fillId="0" fontId="8" numFmtId="0" xfId="0" applyAlignment="1" applyBorder="1" applyFont="1">
      <alignment vertical="bottom"/>
    </xf>
    <xf borderId="18" fillId="0" fontId="1" numFmtId="0" xfId="0" applyBorder="1" applyFont="1"/>
    <xf borderId="19" fillId="0" fontId="3" numFmtId="0" xfId="0" applyAlignment="1" applyBorder="1" applyFont="1">
      <alignment horizontal="right" shrinkToFit="0" vertical="bottom" wrapText="0"/>
    </xf>
    <xf borderId="20" fillId="0" fontId="3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readingOrder="0"/>
    </xf>
    <xf borderId="21" fillId="12" fontId="9" numFmtId="0" xfId="0" applyAlignment="1" applyBorder="1" applyFill="1" applyFont="1">
      <alignment horizontal="center"/>
    </xf>
    <xf borderId="1" fillId="0" fontId="6" numFmtId="0" xfId="0" applyBorder="1" applyFont="1"/>
    <xf borderId="22" fillId="0" fontId="6" numFmtId="0" xfId="0" applyBorder="1" applyFont="1"/>
    <xf borderId="6" fillId="13" fontId="9" numFmtId="0" xfId="0" applyAlignment="1" applyBorder="1" applyFill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0" fillId="0" fontId="10" numFmtId="0" xfId="0" applyFont="1"/>
    <xf borderId="6" fillId="7" fontId="9" numFmtId="0" xfId="0" applyBorder="1" applyFont="1"/>
    <xf borderId="7" fillId="7" fontId="9" numFmtId="0" xfId="0" applyBorder="1" applyFont="1"/>
    <xf borderId="8" fillId="7" fontId="9" numFmtId="0" xfId="0" applyBorder="1" applyFont="1"/>
    <xf borderId="23" fillId="0" fontId="9" numFmtId="0" xfId="0" applyBorder="1" applyFont="1"/>
    <xf borderId="0" fillId="0" fontId="11" numFmtId="0" xfId="0" applyFont="1"/>
    <xf borderId="24" fillId="0" fontId="9" numFmtId="0" xfId="0" applyBorder="1" applyFont="1"/>
    <xf borderId="25" fillId="0" fontId="9" numFmtId="0" xfId="0" applyBorder="1" applyFont="1"/>
    <xf borderId="0" fillId="0" fontId="9" numFmtId="0" xfId="0" applyAlignment="1" applyFont="1">
      <alignment horizontal="center"/>
    </xf>
    <xf borderId="0" fillId="0" fontId="9" numFmtId="166" xfId="0" applyFont="1" applyNumberFormat="1"/>
    <xf borderId="26" fillId="0" fontId="9" numFmtId="166" xfId="0" applyBorder="1" applyFont="1" applyNumberFormat="1"/>
    <xf borderId="0" fillId="0" fontId="12" numFmtId="0" xfId="0" applyAlignment="1" applyFont="1">
      <alignment horizontal="center"/>
    </xf>
    <xf borderId="25" fillId="0" fontId="1" numFmtId="0" xfId="0" applyBorder="1" applyFont="1"/>
    <xf borderId="0" fillId="0" fontId="1" numFmtId="0" xfId="0" applyAlignment="1" applyFont="1">
      <alignment horizontal="right"/>
    </xf>
    <xf borderId="26" fillId="0" fontId="13" numFmtId="0" xfId="0" applyBorder="1" applyFont="1"/>
    <xf borderId="23" fillId="0" fontId="1" numFmtId="0" xfId="0" applyBorder="1" applyFont="1"/>
    <xf borderId="0" fillId="0" fontId="13" numFmtId="166" xfId="0" applyFont="1" applyNumberFormat="1"/>
    <xf borderId="0" fillId="0" fontId="13" numFmtId="0" xfId="0" applyFont="1"/>
    <xf borderId="24" fillId="0" fontId="14" numFmtId="0" xfId="0" applyBorder="1" applyFont="1"/>
    <xf borderId="27" fillId="0" fontId="13" numFmtId="0" xfId="0" applyBorder="1" applyFont="1"/>
    <xf borderId="28" fillId="0" fontId="13" numFmtId="0" xfId="0" applyBorder="1" applyFont="1"/>
    <xf borderId="29" fillId="0" fontId="13" numFmtId="0" xfId="0" applyBorder="1" applyFont="1"/>
    <xf borderId="0" fillId="14" fontId="15" numFmtId="0" xfId="0" applyAlignment="1" applyFill="1" applyFont="1">
      <alignment horizontal="right"/>
    </xf>
    <xf borderId="0" fillId="0" fontId="1" numFmtId="167" xfId="0" applyFont="1" applyNumberFormat="1"/>
    <xf borderId="0" fillId="14" fontId="16" numFmtId="0" xfId="0" applyAlignment="1" applyFont="1">
      <alignment horizontal="left"/>
    </xf>
    <xf borderId="0" fillId="0" fontId="14" numFmtId="0" xfId="0" applyFont="1"/>
    <xf borderId="27" fillId="0" fontId="1" numFmtId="0" xfId="0" applyBorder="1" applyFont="1"/>
    <xf borderId="28" fillId="0" fontId="1" numFmtId="166" xfId="0" applyBorder="1" applyFont="1" applyNumberFormat="1"/>
    <xf borderId="30" fillId="0" fontId="1" numFmtId="0" xfId="0" applyBorder="1" applyFont="1"/>
    <xf borderId="2" fillId="15" fontId="13" numFmtId="166" xfId="0" applyBorder="1" applyFill="1" applyFont="1" applyNumberFormat="1"/>
    <xf borderId="2" fillId="0" fontId="13" numFmtId="0" xfId="0" applyBorder="1" applyFont="1"/>
    <xf borderId="31" fillId="0" fontId="14" numFmtId="0" xfId="0" applyBorder="1" applyFont="1"/>
    <xf borderId="0" fillId="14" fontId="17" numFmtId="0" xfId="0" applyAlignment="1" applyFont="1">
      <alignment horizontal="right"/>
    </xf>
    <xf borderId="0" fillId="14" fontId="18" numFmtId="168" xfId="0" applyAlignment="1" applyFont="1" applyNumberFormat="1">
      <alignment horizontal="right"/>
    </xf>
    <xf borderId="0" fillId="14" fontId="18" numFmtId="0" xfId="0" applyAlignment="1" applyFont="1">
      <alignment horizontal="right"/>
    </xf>
    <xf borderId="0" fillId="0" fontId="19" numFmtId="166" xfId="0" applyFont="1" applyNumberFormat="1"/>
    <xf borderId="0" fillId="0" fontId="9" numFmtId="0" xfId="0" applyFont="1"/>
    <xf borderId="0" fillId="0" fontId="1" numFmtId="0" xfId="0" applyAlignment="1" applyFont="1">
      <alignment horizontal="center"/>
    </xf>
    <xf borderId="0" fillId="0" fontId="20" numFmtId="0" xfId="0" applyFont="1"/>
    <xf borderId="0" fillId="0" fontId="1" numFmtId="0" xfId="0" applyAlignment="1" applyFont="1">
      <alignment shrinkToFit="0" wrapText="0"/>
    </xf>
    <xf borderId="0" fillId="6" fontId="9" numFmtId="0" xfId="0" applyFont="1"/>
    <xf borderId="0" fillId="0" fontId="1" numFmtId="168" xfId="0" applyFont="1" applyNumberFormat="1"/>
    <xf borderId="0" fillId="6" fontId="1" numFmtId="168" xfId="0" applyFont="1" applyNumberFormat="1"/>
    <xf borderId="0" fillId="16" fontId="9" numFmtId="0" xfId="0" applyAlignment="1" applyFill="1" applyFont="1">
      <alignment horizontal="center"/>
    </xf>
    <xf borderId="0" fillId="13" fontId="9" numFmtId="0" xfId="0" applyAlignment="1" applyFont="1">
      <alignment horizontal="center"/>
    </xf>
    <xf borderId="0" fillId="17" fontId="9" numFmtId="0" xfId="0" applyFill="1" applyFont="1"/>
    <xf quotePrefix="1" borderId="0" fillId="0" fontId="1" numFmtId="0" xfId="0" applyFont="1"/>
    <xf borderId="0" fillId="0" fontId="20" numFmtId="168" xfId="0" applyFont="1" applyNumberFormat="1"/>
    <xf borderId="0" fillId="0" fontId="21" numFmtId="0" xfId="0" applyFont="1"/>
    <xf borderId="32" fillId="0" fontId="1" numFmtId="0" xfId="0" applyBorder="1" applyFont="1"/>
    <xf borderId="32" fillId="0" fontId="1" numFmtId="168" xfId="0" applyBorder="1" applyFont="1" applyNumberFormat="1"/>
    <xf borderId="32" fillId="0" fontId="9" numFmtId="0" xfId="0" applyBorder="1" applyFont="1"/>
    <xf borderId="0" fillId="0" fontId="22" numFmtId="0" xfId="0" applyFont="1"/>
    <xf borderId="0" fillId="0" fontId="22" numFmtId="168" xfId="0" applyFont="1" applyNumberFormat="1"/>
    <xf borderId="0" fillId="0" fontId="23" numFmtId="0" xfId="0" applyFont="1"/>
    <xf borderId="0" fillId="0" fontId="24" numFmtId="0" xfId="0" applyFont="1"/>
    <xf borderId="0" fillId="0" fontId="24" numFmtId="168" xfId="0" applyFont="1" applyNumberFormat="1"/>
    <xf borderId="0" fillId="0" fontId="25" numFmtId="0" xfId="0" applyFont="1"/>
    <xf borderId="0" fillId="14" fontId="26" numFmtId="0" xfId="0" applyFont="1"/>
    <xf borderId="0" fillId="0" fontId="9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3" numFmtId="168" xfId="0" applyAlignment="1" applyFont="1" applyNumberFormat="1">
      <alignment horizontal="right" vertical="bottom"/>
    </xf>
    <xf borderId="0" fillId="0" fontId="1" numFmtId="169" xfId="0" applyFont="1" applyNumberFormat="1"/>
    <xf borderId="33" fillId="7" fontId="27" numFmtId="0" xfId="0" applyAlignment="1" applyBorder="1" applyFont="1">
      <alignment horizontal="center" shrinkToFit="0" vertical="bottom" wrapText="0"/>
    </xf>
    <xf borderId="34" fillId="0" fontId="6" numFmtId="0" xfId="0" applyBorder="1" applyFont="1"/>
    <xf borderId="35" fillId="0" fontId="6" numFmtId="0" xfId="0" applyBorder="1" applyFont="1"/>
    <xf borderId="33" fillId="18" fontId="27" numFmtId="0" xfId="0" applyAlignment="1" applyBorder="1" applyFill="1" applyFont="1">
      <alignment horizontal="center" shrinkToFit="0" vertical="bottom" wrapText="0"/>
    </xf>
    <xf borderId="36" fillId="0" fontId="9" numFmtId="0" xfId="0" applyAlignment="1" applyBorder="1" applyFont="1">
      <alignment vertical="bottom"/>
    </xf>
    <xf borderId="37" fillId="0" fontId="1" numFmtId="169" xfId="0" applyAlignment="1" applyBorder="1" applyFont="1" applyNumberFormat="1">
      <alignment vertical="bottom"/>
    </xf>
    <xf borderId="36" fillId="0" fontId="9" numFmtId="0" xfId="0" applyBorder="1" applyFont="1"/>
    <xf borderId="37" fillId="0" fontId="1" numFmtId="0" xfId="0" applyBorder="1" applyFont="1"/>
    <xf borderId="38" fillId="0" fontId="1" numFmtId="0" xfId="0" applyAlignment="1" applyBorder="1" applyFont="1">
      <alignment vertical="bottom"/>
    </xf>
    <xf borderId="32" fillId="0" fontId="1" numFmtId="0" xfId="0" applyAlignment="1" applyBorder="1" applyFont="1">
      <alignment horizontal="right" vertical="bottom"/>
    </xf>
    <xf borderId="32" fillId="0" fontId="1" numFmtId="168" xfId="0" applyAlignment="1" applyBorder="1" applyFont="1" applyNumberFormat="1">
      <alignment horizontal="right" vertical="bottom"/>
    </xf>
    <xf borderId="39" fillId="0" fontId="1" numFmtId="0" xfId="0" applyAlignment="1" applyBorder="1" applyFont="1">
      <alignment horizontal="right" vertical="bottom"/>
    </xf>
    <xf borderId="36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0" fillId="19" fontId="27" numFmtId="0" xfId="0" applyAlignment="1" applyFill="1" applyFont="1">
      <alignment horizontal="center" shrinkToFit="0" vertical="bottom" wrapText="0"/>
    </xf>
    <xf borderId="0" fillId="11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5</xdr:row>
      <xdr:rowOff>104775</xdr:rowOff>
    </xdr:from>
    <xdr:ext cx="61912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</cols>
  <sheetData>
    <row r="1" ht="15.75" customHeight="1"/>
    <row r="2" ht="15.75" customHeight="1"/>
    <row r="3" ht="15.75" customHeight="1">
      <c r="B3" s="1" t="s">
        <v>0</v>
      </c>
      <c r="C3" s="2"/>
    </row>
    <row r="4" ht="15.75" customHeight="1">
      <c r="B4" s="3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/>
      <c r="J4" s="4"/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</row>
    <row r="5" ht="15.75" customHeight="1">
      <c r="B5" s="5">
        <v>-44601.0</v>
      </c>
      <c r="C5" s="6" t="s">
        <v>44</v>
      </c>
      <c r="D5" s="5">
        <v>21395.0</v>
      </c>
      <c r="E5" s="6"/>
      <c r="F5" s="6"/>
      <c r="G5" s="6"/>
      <c r="H5" s="5">
        <v>21395.0</v>
      </c>
      <c r="I5" s="5">
        <v>21395.0</v>
      </c>
      <c r="J5" s="5">
        <v>0.0</v>
      </c>
      <c r="K5" s="7">
        <v>2.80160771E8</v>
      </c>
      <c r="L5" s="8" t="s">
        <v>45</v>
      </c>
      <c r="M5" s="6" t="s">
        <v>46</v>
      </c>
      <c r="N5" s="5">
        <v>9117.0</v>
      </c>
      <c r="O5" s="6" t="s">
        <v>47</v>
      </c>
      <c r="P5" s="6" t="s">
        <v>48</v>
      </c>
      <c r="Q5" s="6" t="s">
        <v>49</v>
      </c>
      <c r="R5" s="8" t="s">
        <v>50</v>
      </c>
      <c r="S5" s="5">
        <v>2000.0</v>
      </c>
      <c r="T5" s="5">
        <v>2000.0</v>
      </c>
      <c r="U5" s="5">
        <v>0.0</v>
      </c>
      <c r="V5" s="6"/>
      <c r="W5" s="6"/>
      <c r="X5" s="6"/>
      <c r="Y5" s="5">
        <v>21395.0</v>
      </c>
      <c r="Z5" s="5">
        <v>90531.0</v>
      </c>
      <c r="AA5" s="5">
        <v>62240.0</v>
      </c>
      <c r="AB5" s="6" t="s">
        <v>51</v>
      </c>
      <c r="AC5" s="6" t="s">
        <v>52</v>
      </c>
      <c r="AD5" s="6" t="s">
        <v>53</v>
      </c>
      <c r="AE5" s="6" t="s">
        <v>54</v>
      </c>
      <c r="AF5" s="5">
        <v>44550.0</v>
      </c>
      <c r="AG5" s="5">
        <v>44601.0</v>
      </c>
      <c r="AH5" s="5">
        <v>44601.0</v>
      </c>
      <c r="AI5" s="5">
        <v>44595.0</v>
      </c>
      <c r="AJ5" s="5">
        <v>2000.0</v>
      </c>
      <c r="AK5" s="5">
        <v>2000.0</v>
      </c>
      <c r="AL5" s="5">
        <v>0.0</v>
      </c>
      <c r="AM5" s="5">
        <v>0.0</v>
      </c>
      <c r="AN5" s="5">
        <v>-69136.0</v>
      </c>
      <c r="AO5" s="6" t="s">
        <v>55</v>
      </c>
      <c r="AP5" s="6" t="s">
        <v>56</v>
      </c>
      <c r="AQ5" s="6" t="s">
        <v>57</v>
      </c>
      <c r="AR5" s="6" t="s">
        <v>58</v>
      </c>
      <c r="AS5" s="6"/>
      <c r="AT5" s="9" t="e">
        <v>#VALUE!</v>
      </c>
    </row>
    <row r="6" ht="15.75" customHeight="1">
      <c r="B6" s="5">
        <v>-44601.0</v>
      </c>
      <c r="C6" s="6" t="s">
        <v>59</v>
      </c>
      <c r="D6" s="5">
        <v>21395.0</v>
      </c>
      <c r="E6" s="6"/>
      <c r="F6" s="6"/>
      <c r="G6" s="6"/>
      <c r="H6" s="5">
        <v>21395.0</v>
      </c>
      <c r="I6" s="5">
        <v>21395.0</v>
      </c>
      <c r="J6" s="5">
        <v>0.0</v>
      </c>
      <c r="K6" s="7">
        <v>2.80160771E8</v>
      </c>
      <c r="L6" s="8" t="s">
        <v>45</v>
      </c>
      <c r="M6" s="6" t="s">
        <v>46</v>
      </c>
      <c r="N6" s="5">
        <v>9123.0</v>
      </c>
      <c r="O6" s="6" t="s">
        <v>60</v>
      </c>
      <c r="P6" s="6" t="s">
        <v>61</v>
      </c>
      <c r="Q6" s="6" t="s">
        <v>49</v>
      </c>
      <c r="R6" s="8" t="s">
        <v>50</v>
      </c>
      <c r="S6" s="5">
        <v>2000.0</v>
      </c>
      <c r="T6" s="5">
        <v>2000.0</v>
      </c>
      <c r="U6" s="5">
        <v>0.0</v>
      </c>
      <c r="V6" s="6"/>
      <c r="W6" s="6"/>
      <c r="X6" s="6"/>
      <c r="Y6" s="5">
        <v>21395.0</v>
      </c>
      <c r="Z6" s="5">
        <v>90531.0</v>
      </c>
      <c r="AA6" s="5">
        <v>62240.0</v>
      </c>
      <c r="AB6" s="6" t="s">
        <v>51</v>
      </c>
      <c r="AC6" s="6" t="s">
        <v>52</v>
      </c>
      <c r="AD6" s="6" t="s">
        <v>53</v>
      </c>
      <c r="AE6" s="6" t="s">
        <v>54</v>
      </c>
      <c r="AF6" s="5">
        <v>44568.0</v>
      </c>
      <c r="AG6" s="10">
        <v>44601.0</v>
      </c>
      <c r="AH6" s="10">
        <v>44601.0</v>
      </c>
      <c r="AI6" s="5">
        <v>44595.0</v>
      </c>
      <c r="AJ6" s="5">
        <v>2000.0</v>
      </c>
      <c r="AK6" s="5">
        <v>2000.0</v>
      </c>
      <c r="AL6" s="5">
        <v>0.0</v>
      </c>
      <c r="AM6" s="5">
        <v>0.0</v>
      </c>
      <c r="AN6" s="5">
        <v>-69136.0</v>
      </c>
      <c r="AO6" s="6" t="s">
        <v>55</v>
      </c>
      <c r="AP6" s="6" t="s">
        <v>56</v>
      </c>
      <c r="AQ6" s="6" t="s">
        <v>57</v>
      </c>
      <c r="AR6" s="6" t="s">
        <v>58</v>
      </c>
      <c r="AS6" s="6"/>
      <c r="AT6" s="9" t="e">
        <v>#VALUE!</v>
      </c>
    </row>
    <row r="7" ht="15.75" customHeight="1">
      <c r="B7" s="5">
        <v>-44601.0</v>
      </c>
      <c r="C7" s="6" t="s">
        <v>62</v>
      </c>
      <c r="D7" s="5">
        <v>21395.0</v>
      </c>
      <c r="E7" s="6"/>
      <c r="F7" s="6"/>
      <c r="G7" s="6"/>
      <c r="H7" s="5">
        <v>21395.0</v>
      </c>
      <c r="I7" s="5">
        <v>21395.0</v>
      </c>
      <c r="J7" s="5">
        <v>0.0</v>
      </c>
      <c r="K7" s="7">
        <v>2.80160771E8</v>
      </c>
      <c r="L7" s="8" t="s">
        <v>45</v>
      </c>
      <c r="M7" s="6" t="s">
        <v>46</v>
      </c>
      <c r="N7" s="5">
        <v>9116.0</v>
      </c>
      <c r="O7" s="6" t="s">
        <v>63</v>
      </c>
      <c r="P7" s="6" t="s">
        <v>64</v>
      </c>
      <c r="Q7" s="6" t="s">
        <v>49</v>
      </c>
      <c r="R7" s="8" t="s">
        <v>50</v>
      </c>
      <c r="S7" s="5">
        <v>2000.0</v>
      </c>
      <c r="T7" s="5">
        <v>2000.0</v>
      </c>
      <c r="U7" s="5">
        <v>0.0</v>
      </c>
      <c r="V7" s="6"/>
      <c r="W7" s="6"/>
      <c r="X7" s="6"/>
      <c r="Y7" s="5">
        <v>21395.0</v>
      </c>
      <c r="Z7" s="5">
        <v>90531.0</v>
      </c>
      <c r="AA7" s="5">
        <v>62240.0</v>
      </c>
      <c r="AB7" s="6" t="s">
        <v>51</v>
      </c>
      <c r="AC7" s="6" t="s">
        <v>52</v>
      </c>
      <c r="AD7" s="6" t="s">
        <v>53</v>
      </c>
      <c r="AE7" s="6" t="s">
        <v>54</v>
      </c>
      <c r="AF7" s="5">
        <v>44568.0</v>
      </c>
      <c r="AG7" s="10">
        <v>44601.0</v>
      </c>
      <c r="AH7" s="10">
        <v>44601.0</v>
      </c>
      <c r="AI7" s="5">
        <v>44595.0</v>
      </c>
      <c r="AJ7" s="5">
        <v>2000.0</v>
      </c>
      <c r="AK7" s="5">
        <v>2000.0</v>
      </c>
      <c r="AL7" s="5">
        <v>0.0</v>
      </c>
      <c r="AM7" s="5">
        <v>0.0</v>
      </c>
      <c r="AN7" s="5">
        <v>-69136.0</v>
      </c>
      <c r="AO7" s="6" t="s">
        <v>55</v>
      </c>
      <c r="AP7" s="6" t="s">
        <v>56</v>
      </c>
      <c r="AQ7" s="6" t="s">
        <v>57</v>
      </c>
      <c r="AR7" s="6" t="s">
        <v>58</v>
      </c>
      <c r="AS7" s="6"/>
      <c r="AT7" s="9" t="e">
        <v>#VALUE!</v>
      </c>
    </row>
    <row r="8" ht="15.75" customHeight="1">
      <c r="B8" s="5">
        <v>-44601.0</v>
      </c>
      <c r="C8" s="6" t="s">
        <v>65</v>
      </c>
      <c r="D8" s="5">
        <v>21395.0</v>
      </c>
      <c r="E8" s="6"/>
      <c r="F8" s="6"/>
      <c r="G8" s="6"/>
      <c r="H8" s="5">
        <v>21395.0</v>
      </c>
      <c r="I8" s="5">
        <v>21395.0</v>
      </c>
      <c r="J8" s="5">
        <v>0.0</v>
      </c>
      <c r="K8" s="7">
        <v>2.80160771E8</v>
      </c>
      <c r="L8" s="8" t="s">
        <v>45</v>
      </c>
      <c r="M8" s="6" t="s">
        <v>46</v>
      </c>
      <c r="N8" s="5">
        <v>9123.0</v>
      </c>
      <c r="O8" s="6" t="s">
        <v>66</v>
      </c>
      <c r="P8" s="6" t="s">
        <v>67</v>
      </c>
      <c r="Q8" s="6" t="s">
        <v>49</v>
      </c>
      <c r="R8" s="8" t="s">
        <v>50</v>
      </c>
      <c r="S8" s="5">
        <v>2000.0</v>
      </c>
      <c r="T8" s="5">
        <v>2000.0</v>
      </c>
      <c r="U8" s="5">
        <v>0.0</v>
      </c>
      <c r="V8" s="6"/>
      <c r="W8" s="6"/>
      <c r="X8" s="6"/>
      <c r="Y8" s="5">
        <v>21395.0</v>
      </c>
      <c r="Z8" s="5">
        <v>90531.0</v>
      </c>
      <c r="AA8" s="5">
        <v>62240.0</v>
      </c>
      <c r="AB8" s="6" t="s">
        <v>51</v>
      </c>
      <c r="AC8" s="6" t="s">
        <v>52</v>
      </c>
      <c r="AD8" s="6" t="s">
        <v>53</v>
      </c>
      <c r="AE8" s="6" t="s">
        <v>54</v>
      </c>
      <c r="AF8" s="5">
        <v>44568.0</v>
      </c>
      <c r="AG8" s="10">
        <v>44601.0</v>
      </c>
      <c r="AH8" s="10">
        <v>44602.0</v>
      </c>
      <c r="AI8" s="5">
        <v>44595.0</v>
      </c>
      <c r="AJ8" s="5">
        <v>2000.0</v>
      </c>
      <c r="AK8" s="5">
        <v>2000.0</v>
      </c>
      <c r="AL8" s="5">
        <v>0.0</v>
      </c>
      <c r="AM8" s="5">
        <v>0.0</v>
      </c>
      <c r="AN8" s="5">
        <v>-69136.0</v>
      </c>
      <c r="AO8" s="6" t="s">
        <v>55</v>
      </c>
      <c r="AP8" s="6" t="s">
        <v>56</v>
      </c>
      <c r="AQ8" s="6" t="s">
        <v>57</v>
      </c>
      <c r="AR8" s="6" t="s">
        <v>58</v>
      </c>
      <c r="AS8" s="6"/>
      <c r="AT8" s="9" t="e">
        <v>#VALUE!</v>
      </c>
    </row>
    <row r="9" ht="15.75" customHeight="1">
      <c r="B9" s="5">
        <v>-44602.0</v>
      </c>
      <c r="C9" s="6" t="s">
        <v>68</v>
      </c>
      <c r="D9" s="5">
        <v>21395.0</v>
      </c>
      <c r="E9" s="6"/>
      <c r="F9" s="6"/>
      <c r="G9" s="6"/>
      <c r="H9" s="5">
        <v>21395.0</v>
      </c>
      <c r="I9" s="5">
        <v>21395.0</v>
      </c>
      <c r="J9" s="5">
        <v>0.0</v>
      </c>
      <c r="K9" s="7">
        <v>2.80160771E8</v>
      </c>
      <c r="L9" s="8" t="s">
        <v>45</v>
      </c>
      <c r="M9" s="6" t="s">
        <v>46</v>
      </c>
      <c r="N9" s="5">
        <v>9116.0</v>
      </c>
      <c r="O9" s="6" t="s">
        <v>69</v>
      </c>
      <c r="P9" s="6" t="s">
        <v>70</v>
      </c>
      <c r="Q9" s="6" t="s">
        <v>49</v>
      </c>
      <c r="R9" s="8" t="s">
        <v>50</v>
      </c>
      <c r="S9" s="5">
        <v>2000.0</v>
      </c>
      <c r="T9" s="5">
        <v>2000.0</v>
      </c>
      <c r="U9" s="5">
        <v>0.0</v>
      </c>
      <c r="V9" s="6"/>
      <c r="W9" s="6"/>
      <c r="X9" s="6"/>
      <c r="Y9" s="5">
        <v>21395.0</v>
      </c>
      <c r="Z9" s="5">
        <v>90531.0</v>
      </c>
      <c r="AA9" s="5">
        <v>62240.0</v>
      </c>
      <c r="AB9" s="6" t="s">
        <v>51</v>
      </c>
      <c r="AC9" s="6" t="s">
        <v>52</v>
      </c>
      <c r="AD9" s="6" t="s">
        <v>53</v>
      </c>
      <c r="AE9" s="6" t="s">
        <v>54</v>
      </c>
      <c r="AF9" s="5">
        <v>44571.0</v>
      </c>
      <c r="AG9" s="10">
        <v>44602.0</v>
      </c>
      <c r="AH9" s="10">
        <v>44602.0</v>
      </c>
      <c r="AI9" s="5">
        <v>44599.0</v>
      </c>
      <c r="AJ9" s="5">
        <v>2000.0</v>
      </c>
      <c r="AK9" s="5">
        <v>2000.0</v>
      </c>
      <c r="AL9" s="5">
        <v>0.0</v>
      </c>
      <c r="AM9" s="5">
        <v>0.0</v>
      </c>
      <c r="AN9" s="5">
        <v>-69136.0</v>
      </c>
      <c r="AO9" s="6" t="s">
        <v>55</v>
      </c>
      <c r="AP9" s="6" t="s">
        <v>56</v>
      </c>
      <c r="AQ9" s="6" t="s">
        <v>57</v>
      </c>
      <c r="AR9" s="6" t="s">
        <v>58</v>
      </c>
      <c r="AS9" s="6"/>
      <c r="AT9" s="9" t="e">
        <v>#VALUE!</v>
      </c>
    </row>
    <row r="10" ht="15.75" customHeight="1">
      <c r="B10" s="5">
        <v>-44602.0</v>
      </c>
      <c r="C10" s="6" t="s">
        <v>71</v>
      </c>
      <c r="D10" s="5">
        <v>21395.0</v>
      </c>
      <c r="E10" s="6"/>
      <c r="F10" s="6"/>
      <c r="G10" s="6"/>
      <c r="H10" s="5">
        <v>21395.0</v>
      </c>
      <c r="I10" s="5">
        <v>21395.0</v>
      </c>
      <c r="J10" s="5">
        <v>0.0</v>
      </c>
      <c r="K10" s="7">
        <v>2.80160771E8</v>
      </c>
      <c r="L10" s="8" t="s">
        <v>45</v>
      </c>
      <c r="M10" s="6" t="s">
        <v>46</v>
      </c>
      <c r="N10" s="5">
        <v>9123.0</v>
      </c>
      <c r="O10" s="6" t="s">
        <v>72</v>
      </c>
      <c r="P10" s="6" t="s">
        <v>73</v>
      </c>
      <c r="Q10" s="6" t="s">
        <v>49</v>
      </c>
      <c r="R10" s="8" t="s">
        <v>50</v>
      </c>
      <c r="S10" s="5">
        <v>2000.0</v>
      </c>
      <c r="T10" s="5">
        <v>2000.0</v>
      </c>
      <c r="U10" s="5">
        <v>0.0</v>
      </c>
      <c r="V10" s="6"/>
      <c r="W10" s="6"/>
      <c r="X10" s="6"/>
      <c r="Y10" s="5">
        <v>21395.0</v>
      </c>
      <c r="Z10" s="5">
        <v>90531.0</v>
      </c>
      <c r="AA10" s="5">
        <v>62240.0</v>
      </c>
      <c r="AB10" s="6" t="s">
        <v>51</v>
      </c>
      <c r="AC10" s="6" t="s">
        <v>52</v>
      </c>
      <c r="AD10" s="6" t="s">
        <v>53</v>
      </c>
      <c r="AE10" s="6" t="s">
        <v>54</v>
      </c>
      <c r="AF10" s="5">
        <v>44568.0</v>
      </c>
      <c r="AG10" s="5">
        <v>44602.0</v>
      </c>
      <c r="AH10" s="5">
        <v>44602.0</v>
      </c>
      <c r="AI10" s="5">
        <v>44599.0</v>
      </c>
      <c r="AJ10" s="5">
        <v>2000.0</v>
      </c>
      <c r="AK10" s="5">
        <v>2000.0</v>
      </c>
      <c r="AL10" s="5">
        <v>0.0</v>
      </c>
      <c r="AM10" s="5">
        <v>0.0</v>
      </c>
      <c r="AN10" s="5">
        <v>-69136.0</v>
      </c>
      <c r="AO10" s="6" t="s">
        <v>55</v>
      </c>
      <c r="AP10" s="6" t="s">
        <v>56</v>
      </c>
      <c r="AQ10" s="6" t="s">
        <v>57</v>
      </c>
      <c r="AR10" s="6" t="s">
        <v>58</v>
      </c>
      <c r="AS10" s="6"/>
      <c r="AT10" s="9" t="e">
        <v>#VALUE!</v>
      </c>
    </row>
    <row r="11" ht="15.75" customHeight="1">
      <c r="B11" s="5">
        <v>-44603.0</v>
      </c>
      <c r="C11" s="6" t="s">
        <v>74</v>
      </c>
      <c r="D11" s="5">
        <v>21395.0</v>
      </c>
      <c r="E11" s="6"/>
      <c r="F11" s="6"/>
      <c r="G11" s="6"/>
      <c r="H11" s="5">
        <v>21395.0</v>
      </c>
      <c r="I11" s="5">
        <v>21395.0</v>
      </c>
      <c r="J11" s="5">
        <v>0.0</v>
      </c>
      <c r="K11" s="7">
        <v>2.80160771E8</v>
      </c>
      <c r="L11" s="8" t="s">
        <v>45</v>
      </c>
      <c r="M11" s="6" t="s">
        <v>46</v>
      </c>
      <c r="N11" s="5">
        <v>9117.0</v>
      </c>
      <c r="O11" s="6" t="s">
        <v>75</v>
      </c>
      <c r="P11" s="6" t="s">
        <v>76</v>
      </c>
      <c r="Q11" s="6" t="s">
        <v>49</v>
      </c>
      <c r="R11" s="8" t="s">
        <v>50</v>
      </c>
      <c r="S11" s="5">
        <v>2000.0</v>
      </c>
      <c r="T11" s="5">
        <v>2000.0</v>
      </c>
      <c r="U11" s="5">
        <v>0.0</v>
      </c>
      <c r="V11" s="6"/>
      <c r="W11" s="6"/>
      <c r="X11" s="6"/>
      <c r="Y11" s="5">
        <v>21395.0</v>
      </c>
      <c r="Z11" s="5">
        <v>90531.0</v>
      </c>
      <c r="AA11" s="5">
        <v>62240.0</v>
      </c>
      <c r="AB11" s="6" t="s">
        <v>51</v>
      </c>
      <c r="AC11" s="6" t="s">
        <v>52</v>
      </c>
      <c r="AD11" s="6" t="s">
        <v>53</v>
      </c>
      <c r="AE11" s="6" t="s">
        <v>54</v>
      </c>
      <c r="AF11" s="5">
        <v>44566.0</v>
      </c>
      <c r="AG11" s="5">
        <v>44603.0</v>
      </c>
      <c r="AH11" s="5">
        <v>44603.0</v>
      </c>
      <c r="AI11" s="5">
        <v>44600.0</v>
      </c>
      <c r="AJ11" s="5">
        <v>2000.0</v>
      </c>
      <c r="AK11" s="5">
        <v>2000.0</v>
      </c>
      <c r="AL11" s="5">
        <v>0.0</v>
      </c>
      <c r="AM11" s="5">
        <v>0.0</v>
      </c>
      <c r="AN11" s="5">
        <v>-69136.0</v>
      </c>
      <c r="AO11" s="6" t="s">
        <v>55</v>
      </c>
      <c r="AP11" s="6" t="s">
        <v>56</v>
      </c>
      <c r="AQ11" s="6" t="s">
        <v>57</v>
      </c>
      <c r="AR11" s="6" t="s">
        <v>58</v>
      </c>
      <c r="AS11" s="6"/>
      <c r="AT11" s="9" t="e">
        <v>#VALUE!</v>
      </c>
    </row>
    <row r="12" ht="15.75" customHeight="1">
      <c r="B12" s="5">
        <v>-44603.0</v>
      </c>
      <c r="C12" s="6" t="s">
        <v>77</v>
      </c>
      <c r="D12" s="5">
        <v>21395.0</v>
      </c>
      <c r="E12" s="6"/>
      <c r="F12" s="6"/>
      <c r="G12" s="6"/>
      <c r="H12" s="5">
        <v>21395.0</v>
      </c>
      <c r="I12" s="5">
        <v>21395.0</v>
      </c>
      <c r="J12" s="5">
        <v>0.0</v>
      </c>
      <c r="K12" s="7">
        <v>2.80160771E8</v>
      </c>
      <c r="L12" s="8" t="s">
        <v>45</v>
      </c>
      <c r="M12" s="6" t="s">
        <v>46</v>
      </c>
      <c r="N12" s="5">
        <v>9116.0</v>
      </c>
      <c r="O12" s="6" t="s">
        <v>78</v>
      </c>
      <c r="P12" s="6" t="s">
        <v>79</v>
      </c>
      <c r="Q12" s="6" t="s">
        <v>49</v>
      </c>
      <c r="R12" s="8" t="s">
        <v>50</v>
      </c>
      <c r="S12" s="5">
        <v>2300.0</v>
      </c>
      <c r="T12" s="5">
        <v>2300.0</v>
      </c>
      <c r="U12" s="5">
        <v>0.0</v>
      </c>
      <c r="V12" s="6"/>
      <c r="W12" s="6"/>
      <c r="X12" s="6"/>
      <c r="Y12" s="5">
        <v>21395.0</v>
      </c>
      <c r="Z12" s="5">
        <v>90531.0</v>
      </c>
      <c r="AA12" s="5">
        <v>62240.0</v>
      </c>
      <c r="AB12" s="6" t="s">
        <v>51</v>
      </c>
      <c r="AC12" s="6" t="s">
        <v>52</v>
      </c>
      <c r="AD12" s="6" t="s">
        <v>53</v>
      </c>
      <c r="AE12" s="6" t="s">
        <v>54</v>
      </c>
      <c r="AF12" s="5">
        <v>44571.0</v>
      </c>
      <c r="AG12" s="10">
        <v>44603.0</v>
      </c>
      <c r="AH12" s="10">
        <v>44604.0</v>
      </c>
      <c r="AI12" s="5">
        <v>44600.0</v>
      </c>
      <c r="AJ12" s="5">
        <v>2300.0</v>
      </c>
      <c r="AK12" s="5">
        <v>2300.0</v>
      </c>
      <c r="AL12" s="5">
        <v>0.0</v>
      </c>
      <c r="AM12" s="5">
        <v>0.0</v>
      </c>
      <c r="AN12" s="5">
        <v>-69136.0</v>
      </c>
      <c r="AO12" s="6" t="s">
        <v>55</v>
      </c>
      <c r="AP12" s="6" t="s">
        <v>56</v>
      </c>
      <c r="AQ12" s="6" t="s">
        <v>57</v>
      </c>
      <c r="AR12" s="6" t="s">
        <v>58</v>
      </c>
      <c r="AS12" s="6"/>
      <c r="AT12" s="9" t="e">
        <v>#VALUE!</v>
      </c>
    </row>
    <row r="13" ht="15.75" customHeight="1">
      <c r="B13" s="5">
        <v>-44603.0</v>
      </c>
      <c r="C13" s="6" t="s">
        <v>80</v>
      </c>
      <c r="D13" s="5">
        <v>21395.0</v>
      </c>
      <c r="E13" s="6"/>
      <c r="F13" s="6"/>
      <c r="G13" s="6"/>
      <c r="H13" s="5">
        <v>21395.0</v>
      </c>
      <c r="I13" s="5">
        <v>21395.0</v>
      </c>
      <c r="J13" s="5">
        <v>0.0</v>
      </c>
      <c r="K13" s="7">
        <v>2.80160771E8</v>
      </c>
      <c r="L13" s="8" t="s">
        <v>45</v>
      </c>
      <c r="M13" s="6" t="s">
        <v>46</v>
      </c>
      <c r="N13" s="5">
        <v>9123.0</v>
      </c>
      <c r="O13" s="6" t="s">
        <v>81</v>
      </c>
      <c r="P13" s="6" t="s">
        <v>82</v>
      </c>
      <c r="Q13" s="6" t="s">
        <v>49</v>
      </c>
      <c r="R13" s="8" t="s">
        <v>50</v>
      </c>
      <c r="S13" s="5">
        <v>2000.0</v>
      </c>
      <c r="T13" s="5">
        <v>2000.0</v>
      </c>
      <c r="U13" s="5">
        <v>0.0</v>
      </c>
      <c r="V13" s="6"/>
      <c r="W13" s="6"/>
      <c r="X13" s="6"/>
      <c r="Y13" s="5">
        <v>21395.0</v>
      </c>
      <c r="Z13" s="5">
        <v>90531.0</v>
      </c>
      <c r="AA13" s="5">
        <v>62240.0</v>
      </c>
      <c r="AB13" s="6" t="s">
        <v>51</v>
      </c>
      <c r="AC13" s="6" t="s">
        <v>52</v>
      </c>
      <c r="AD13" s="6" t="s">
        <v>53</v>
      </c>
      <c r="AE13" s="6" t="s">
        <v>54</v>
      </c>
      <c r="AF13" s="5">
        <v>44568.0</v>
      </c>
      <c r="AG13" s="5">
        <v>44603.0</v>
      </c>
      <c r="AH13" s="5">
        <v>44603.0</v>
      </c>
      <c r="AI13" s="5">
        <v>44600.0</v>
      </c>
      <c r="AJ13" s="5">
        <v>2000.0</v>
      </c>
      <c r="AK13" s="5">
        <v>2000.0</v>
      </c>
      <c r="AL13" s="5">
        <v>0.0</v>
      </c>
      <c r="AM13" s="5">
        <v>0.0</v>
      </c>
      <c r="AN13" s="5">
        <v>-69136.0</v>
      </c>
      <c r="AO13" s="6" t="s">
        <v>55</v>
      </c>
      <c r="AP13" s="6" t="s">
        <v>56</v>
      </c>
      <c r="AQ13" s="6" t="s">
        <v>57</v>
      </c>
      <c r="AR13" s="6" t="s">
        <v>58</v>
      </c>
      <c r="AS13" s="6"/>
      <c r="AT13" s="9" t="e">
        <v>#VALUE!</v>
      </c>
    </row>
    <row r="14" ht="15.75" customHeight="1">
      <c r="B14" s="5">
        <v>-44603.0</v>
      </c>
      <c r="C14" s="6" t="s">
        <v>83</v>
      </c>
      <c r="D14" s="5">
        <v>21395.0</v>
      </c>
      <c r="E14" s="6"/>
      <c r="F14" s="6"/>
      <c r="G14" s="6"/>
      <c r="H14" s="5">
        <v>21395.0</v>
      </c>
      <c r="I14" s="5">
        <v>21395.0</v>
      </c>
      <c r="J14" s="5">
        <v>0.0</v>
      </c>
      <c r="K14" s="7">
        <v>2.80160771E8</v>
      </c>
      <c r="L14" s="8" t="s">
        <v>45</v>
      </c>
      <c r="M14" s="6" t="s">
        <v>46</v>
      </c>
      <c r="N14" s="5">
        <v>9123.0</v>
      </c>
      <c r="O14" s="6" t="s">
        <v>84</v>
      </c>
      <c r="P14" s="6" t="s">
        <v>85</v>
      </c>
      <c r="Q14" s="6" t="s">
        <v>49</v>
      </c>
      <c r="R14" s="8" t="s">
        <v>50</v>
      </c>
      <c r="S14" s="5">
        <v>506.0</v>
      </c>
      <c r="T14" s="5">
        <v>506.0</v>
      </c>
      <c r="U14" s="5">
        <v>0.0</v>
      </c>
      <c r="V14" s="6"/>
      <c r="W14" s="6"/>
      <c r="X14" s="6"/>
      <c r="Y14" s="5">
        <v>21395.0</v>
      </c>
      <c r="Z14" s="5">
        <v>90531.0</v>
      </c>
      <c r="AA14" s="5">
        <v>62240.0</v>
      </c>
      <c r="AB14" s="6" t="s">
        <v>51</v>
      </c>
      <c r="AC14" s="6" t="s">
        <v>52</v>
      </c>
      <c r="AD14" s="6" t="s">
        <v>53</v>
      </c>
      <c r="AE14" s="6" t="s">
        <v>54</v>
      </c>
      <c r="AF14" s="5">
        <v>44568.0</v>
      </c>
      <c r="AG14" s="10">
        <v>44603.0</v>
      </c>
      <c r="AH14" s="10">
        <v>44604.0</v>
      </c>
      <c r="AI14" s="5">
        <v>44600.0</v>
      </c>
      <c r="AJ14" s="5">
        <v>2000.0</v>
      </c>
      <c r="AK14" s="5">
        <v>2000.0</v>
      </c>
      <c r="AL14" s="5">
        <v>0.0</v>
      </c>
      <c r="AM14" s="5">
        <v>0.0</v>
      </c>
      <c r="AN14" s="5">
        <v>-69136.0</v>
      </c>
      <c r="AO14" s="6" t="s">
        <v>55</v>
      </c>
      <c r="AP14" s="6" t="s">
        <v>56</v>
      </c>
      <c r="AQ14" s="6" t="s">
        <v>57</v>
      </c>
      <c r="AR14" s="6" t="s">
        <v>58</v>
      </c>
      <c r="AS14" s="6"/>
      <c r="AT14" s="9" t="e">
        <v>#VALUE!</v>
      </c>
    </row>
    <row r="15" ht="15.75" customHeight="1">
      <c r="B15" s="5">
        <v>-44604.0</v>
      </c>
      <c r="C15" s="6" t="s">
        <v>86</v>
      </c>
      <c r="D15" s="5">
        <v>21395.0</v>
      </c>
      <c r="E15" s="6"/>
      <c r="F15" s="6"/>
      <c r="G15" s="6"/>
      <c r="H15" s="5">
        <v>21395.0</v>
      </c>
      <c r="I15" s="5">
        <v>21395.0</v>
      </c>
      <c r="J15" s="5">
        <v>0.0</v>
      </c>
      <c r="K15" s="7">
        <v>2.80160771E8</v>
      </c>
      <c r="L15" s="8" t="s">
        <v>45</v>
      </c>
      <c r="M15" s="6" t="s">
        <v>46</v>
      </c>
      <c r="N15" s="5">
        <v>9117.0</v>
      </c>
      <c r="O15" s="6" t="s">
        <v>87</v>
      </c>
      <c r="P15" s="6" t="s">
        <v>88</v>
      </c>
      <c r="Q15" s="6" t="s">
        <v>89</v>
      </c>
      <c r="R15" s="8" t="s">
        <v>50</v>
      </c>
      <c r="S15" s="5">
        <v>2500.0</v>
      </c>
      <c r="T15" s="5">
        <v>2500.0</v>
      </c>
      <c r="U15" s="5">
        <v>0.0</v>
      </c>
      <c r="V15" s="6"/>
      <c r="W15" s="6"/>
      <c r="X15" s="6"/>
      <c r="Y15" s="5">
        <v>21395.0</v>
      </c>
      <c r="Z15" s="5">
        <v>90531.0</v>
      </c>
      <c r="AA15" s="5">
        <v>62240.0</v>
      </c>
      <c r="AB15" s="6" t="s">
        <v>51</v>
      </c>
      <c r="AC15" s="6" t="s">
        <v>52</v>
      </c>
      <c r="AD15" s="6" t="s">
        <v>53</v>
      </c>
      <c r="AE15" s="6" t="s">
        <v>54</v>
      </c>
      <c r="AF15" s="5">
        <v>44568.0</v>
      </c>
      <c r="AG15" s="10">
        <v>44604.0</v>
      </c>
      <c r="AH15" s="10">
        <v>44605.0</v>
      </c>
      <c r="AI15" s="5">
        <v>44601.0</v>
      </c>
      <c r="AJ15" s="5">
        <v>2500.0</v>
      </c>
      <c r="AK15" s="5">
        <v>1684.0</v>
      </c>
      <c r="AL15" s="5">
        <v>0.0</v>
      </c>
      <c r="AM15" s="5">
        <v>816.0</v>
      </c>
      <c r="AN15" s="5">
        <v>-69136.0</v>
      </c>
      <c r="AO15" s="6" t="s">
        <v>55</v>
      </c>
      <c r="AP15" s="6" t="s">
        <v>56</v>
      </c>
      <c r="AQ15" s="6" t="s">
        <v>57</v>
      </c>
      <c r="AR15" s="6" t="s">
        <v>58</v>
      </c>
      <c r="AS15" s="6"/>
      <c r="AT15" s="9" t="e">
        <v>#VALUE!</v>
      </c>
    </row>
    <row r="16" ht="15.75" customHeight="1">
      <c r="B16" s="5">
        <v>-44604.0</v>
      </c>
      <c r="C16" s="6" t="s">
        <v>90</v>
      </c>
      <c r="D16" s="5">
        <v>21395.0</v>
      </c>
      <c r="E16" s="6"/>
      <c r="F16" s="6"/>
      <c r="G16" s="6"/>
      <c r="H16" s="5">
        <v>21395.0</v>
      </c>
      <c r="I16" s="5">
        <v>21395.0</v>
      </c>
      <c r="J16" s="5">
        <v>0.0</v>
      </c>
      <c r="K16" s="7">
        <v>2.80160771E8</v>
      </c>
      <c r="L16" s="8" t="s">
        <v>45</v>
      </c>
      <c r="M16" s="6" t="s">
        <v>46</v>
      </c>
      <c r="N16" s="5">
        <v>9123.0</v>
      </c>
      <c r="O16" s="6" t="s">
        <v>91</v>
      </c>
      <c r="P16" s="6" t="s">
        <v>92</v>
      </c>
      <c r="Q16" s="6" t="s">
        <v>49</v>
      </c>
      <c r="R16" s="8" t="s">
        <v>50</v>
      </c>
      <c r="S16" s="5">
        <v>2000.0</v>
      </c>
      <c r="T16" s="5">
        <v>2000.0</v>
      </c>
      <c r="U16" s="5">
        <v>0.0</v>
      </c>
      <c r="V16" s="6"/>
      <c r="W16" s="6"/>
      <c r="X16" s="6"/>
      <c r="Y16" s="5">
        <v>21395.0</v>
      </c>
      <c r="Z16" s="5">
        <v>90531.0</v>
      </c>
      <c r="AA16" s="5">
        <v>62240.0</v>
      </c>
      <c r="AB16" s="6" t="s">
        <v>51</v>
      </c>
      <c r="AC16" s="6" t="s">
        <v>52</v>
      </c>
      <c r="AD16" s="6" t="s">
        <v>53</v>
      </c>
      <c r="AE16" s="6" t="s">
        <v>54</v>
      </c>
      <c r="AF16" s="5">
        <v>44568.0</v>
      </c>
      <c r="AG16" s="10">
        <v>44604.0</v>
      </c>
      <c r="AH16" s="10">
        <v>44605.0</v>
      </c>
      <c r="AI16" s="5">
        <v>44601.0</v>
      </c>
      <c r="AJ16" s="5">
        <v>2000.0</v>
      </c>
      <c r="AK16" s="5">
        <v>2000.0</v>
      </c>
      <c r="AL16" s="5">
        <v>0.0</v>
      </c>
      <c r="AM16" s="5">
        <v>0.0</v>
      </c>
      <c r="AN16" s="5">
        <v>-69136.0</v>
      </c>
      <c r="AO16" s="6" t="s">
        <v>55</v>
      </c>
      <c r="AP16" s="6" t="s">
        <v>56</v>
      </c>
      <c r="AQ16" s="6" t="s">
        <v>57</v>
      </c>
      <c r="AR16" s="6" t="s">
        <v>58</v>
      </c>
      <c r="AS16" s="6"/>
      <c r="AT16" s="9" t="e">
        <v>#VALUE!</v>
      </c>
    </row>
    <row r="17" ht="15.75" customHeight="1">
      <c r="B17" s="5">
        <v>-44606.0</v>
      </c>
      <c r="C17" s="6" t="s">
        <v>93</v>
      </c>
      <c r="D17" s="5">
        <v>21395.0</v>
      </c>
      <c r="E17" s="6"/>
      <c r="F17" s="6"/>
      <c r="G17" s="6"/>
      <c r="H17" s="5">
        <v>21395.0</v>
      </c>
      <c r="I17" s="5">
        <v>21395.0</v>
      </c>
      <c r="J17" s="5">
        <v>0.0</v>
      </c>
      <c r="K17" s="7">
        <v>2.80160771E8</v>
      </c>
      <c r="L17" s="8" t="s">
        <v>45</v>
      </c>
      <c r="M17" s="6" t="s">
        <v>46</v>
      </c>
      <c r="N17" s="5">
        <v>9116.0</v>
      </c>
      <c r="O17" s="6" t="s">
        <v>94</v>
      </c>
      <c r="P17" s="6" t="s">
        <v>95</v>
      </c>
      <c r="Q17" s="6" t="s">
        <v>89</v>
      </c>
      <c r="R17" s="8" t="s">
        <v>50</v>
      </c>
      <c r="S17" s="5">
        <v>2000.0</v>
      </c>
      <c r="T17" s="5">
        <v>2000.0</v>
      </c>
      <c r="U17" s="5">
        <v>0.0</v>
      </c>
      <c r="V17" s="6"/>
      <c r="W17" s="6"/>
      <c r="X17" s="6"/>
      <c r="Y17" s="5">
        <v>21395.0</v>
      </c>
      <c r="Z17" s="5">
        <v>90531.0</v>
      </c>
      <c r="AA17" s="5">
        <v>62240.0</v>
      </c>
      <c r="AB17" s="6" t="s">
        <v>51</v>
      </c>
      <c r="AC17" s="6" t="s">
        <v>52</v>
      </c>
      <c r="AD17" s="6" t="s">
        <v>53</v>
      </c>
      <c r="AE17" s="6" t="s">
        <v>54</v>
      </c>
      <c r="AF17" s="5">
        <v>44568.0</v>
      </c>
      <c r="AG17" s="5">
        <v>44606.0</v>
      </c>
      <c r="AH17" s="5">
        <v>44606.0</v>
      </c>
      <c r="AI17" s="5">
        <v>44601.0</v>
      </c>
      <c r="AJ17" s="5">
        <v>2000.0</v>
      </c>
      <c r="AK17" s="5">
        <v>760.0</v>
      </c>
      <c r="AL17" s="5">
        <v>0.0</v>
      </c>
      <c r="AM17" s="5">
        <v>1240.0</v>
      </c>
      <c r="AN17" s="5">
        <v>-69136.0</v>
      </c>
      <c r="AO17" s="6" t="s">
        <v>55</v>
      </c>
      <c r="AP17" s="6" t="s">
        <v>56</v>
      </c>
      <c r="AQ17" s="6" t="s">
        <v>57</v>
      </c>
      <c r="AR17" s="6" t="s">
        <v>58</v>
      </c>
      <c r="AS17" s="6"/>
      <c r="AT17" s="9" t="e">
        <v>#VALUE!</v>
      </c>
    </row>
    <row r="18" ht="15.75" customHeight="1">
      <c r="B18" s="5">
        <v>-44606.0</v>
      </c>
      <c r="C18" s="6" t="s">
        <v>96</v>
      </c>
      <c r="D18" s="5">
        <v>21395.0</v>
      </c>
      <c r="E18" s="6"/>
      <c r="F18" s="6"/>
      <c r="G18" s="6"/>
      <c r="H18" s="5">
        <v>21395.0</v>
      </c>
      <c r="I18" s="5">
        <v>21395.0</v>
      </c>
      <c r="J18" s="5">
        <v>0.0</v>
      </c>
      <c r="K18" s="7">
        <v>2.80160771E8</v>
      </c>
      <c r="L18" s="8" t="s">
        <v>45</v>
      </c>
      <c r="M18" s="6" t="s">
        <v>46</v>
      </c>
      <c r="N18" s="5">
        <v>9123.0</v>
      </c>
      <c r="O18" s="6" t="s">
        <v>97</v>
      </c>
      <c r="P18" s="6" t="s">
        <v>98</v>
      </c>
      <c r="Q18" s="6" t="s">
        <v>49</v>
      </c>
      <c r="R18" s="8" t="s">
        <v>50</v>
      </c>
      <c r="S18" s="5">
        <v>345.0</v>
      </c>
      <c r="T18" s="5">
        <v>345.0</v>
      </c>
      <c r="U18" s="5">
        <v>0.0</v>
      </c>
      <c r="V18" s="6"/>
      <c r="W18" s="6"/>
      <c r="X18" s="6"/>
      <c r="Y18" s="5">
        <v>21395.0</v>
      </c>
      <c r="Z18" s="5">
        <v>90531.0</v>
      </c>
      <c r="AA18" s="5">
        <v>62240.0</v>
      </c>
      <c r="AB18" s="6" t="s">
        <v>51</v>
      </c>
      <c r="AC18" s="6" t="s">
        <v>52</v>
      </c>
      <c r="AD18" s="6" t="s">
        <v>53</v>
      </c>
      <c r="AE18" s="6" t="s">
        <v>54</v>
      </c>
      <c r="AF18" s="5">
        <v>44568.0</v>
      </c>
      <c r="AG18" s="5">
        <v>44606.0</v>
      </c>
      <c r="AH18" s="5">
        <v>44606.0</v>
      </c>
      <c r="AI18" s="5">
        <v>44602.0</v>
      </c>
      <c r="AJ18" s="5">
        <v>2000.0</v>
      </c>
      <c r="AK18" s="5">
        <v>2000.0</v>
      </c>
      <c r="AL18" s="5">
        <v>0.0</v>
      </c>
      <c r="AM18" s="5">
        <v>0.0</v>
      </c>
      <c r="AN18" s="5">
        <v>-69136.0</v>
      </c>
      <c r="AO18" s="6" t="s">
        <v>55</v>
      </c>
      <c r="AP18" s="6" t="s">
        <v>56</v>
      </c>
      <c r="AQ18" s="6" t="s">
        <v>57</v>
      </c>
      <c r="AR18" s="6" t="s">
        <v>58</v>
      </c>
      <c r="AS18" s="6"/>
      <c r="AT18" s="9" t="e">
        <v>#VALUE!</v>
      </c>
    </row>
    <row r="19" ht="15.75" customHeight="1">
      <c r="B19" s="5">
        <v>-44606.0</v>
      </c>
      <c r="C19" s="6" t="s">
        <v>99</v>
      </c>
      <c r="D19" s="5">
        <v>21395.0</v>
      </c>
      <c r="E19" s="6"/>
      <c r="F19" s="6"/>
      <c r="G19" s="6"/>
      <c r="H19" s="5">
        <v>21395.0</v>
      </c>
      <c r="I19" s="5">
        <v>19395.0</v>
      </c>
      <c r="J19" s="5">
        <v>0.0</v>
      </c>
      <c r="K19" s="7">
        <v>2.80160771E8</v>
      </c>
      <c r="L19" s="8" t="s">
        <v>45</v>
      </c>
      <c r="M19" s="6" t="s">
        <v>46</v>
      </c>
      <c r="N19" s="5">
        <v>9123.0</v>
      </c>
      <c r="O19" s="6" t="s">
        <v>100</v>
      </c>
      <c r="P19" s="6" t="s">
        <v>101</v>
      </c>
      <c r="Q19" s="6" t="s">
        <v>89</v>
      </c>
      <c r="R19" s="8" t="s">
        <v>50</v>
      </c>
      <c r="S19" s="5">
        <v>2000.0</v>
      </c>
      <c r="T19" s="5">
        <v>2000.0</v>
      </c>
      <c r="U19" s="5">
        <v>0.0</v>
      </c>
      <c r="V19" s="6"/>
      <c r="W19" s="6"/>
      <c r="X19" s="6"/>
      <c r="Y19" s="5">
        <v>21395.0</v>
      </c>
      <c r="Z19" s="5">
        <v>90531.0</v>
      </c>
      <c r="AA19" s="5">
        <v>62240.0</v>
      </c>
      <c r="AB19" s="6" t="s">
        <v>51</v>
      </c>
      <c r="AC19" s="6" t="s">
        <v>52</v>
      </c>
      <c r="AD19" s="6" t="s">
        <v>53</v>
      </c>
      <c r="AE19" s="6" t="s">
        <v>54</v>
      </c>
      <c r="AF19" s="5">
        <v>44568.0</v>
      </c>
      <c r="AG19" s="5">
        <v>44606.0</v>
      </c>
      <c r="AH19" s="5">
        <v>44607.0</v>
      </c>
      <c r="AI19" s="5">
        <v>44603.0</v>
      </c>
      <c r="AJ19" s="5">
        <v>2000.0</v>
      </c>
      <c r="AK19" s="5">
        <v>474.0</v>
      </c>
      <c r="AL19" s="5">
        <v>0.0</v>
      </c>
      <c r="AM19" s="5">
        <v>1526.0</v>
      </c>
      <c r="AN19" s="5">
        <v>-69136.0</v>
      </c>
      <c r="AO19" s="6" t="s">
        <v>55</v>
      </c>
      <c r="AP19" s="6" t="s">
        <v>56</v>
      </c>
      <c r="AQ19" s="6" t="s">
        <v>57</v>
      </c>
      <c r="AR19" s="6" t="s">
        <v>58</v>
      </c>
      <c r="AS19" s="6"/>
      <c r="AT19" s="9" t="e">
        <v>#VALUE!</v>
      </c>
    </row>
    <row r="20" ht="15.75" customHeight="1">
      <c r="B20" s="5">
        <v>-44607.0</v>
      </c>
      <c r="C20" s="6" t="s">
        <v>102</v>
      </c>
      <c r="D20" s="5">
        <v>19395.0</v>
      </c>
      <c r="E20" s="6"/>
      <c r="F20" s="6"/>
      <c r="G20" s="6"/>
      <c r="H20" s="5">
        <v>19395.0</v>
      </c>
      <c r="I20" s="5">
        <v>18819.0</v>
      </c>
      <c r="J20" s="5">
        <v>0.0</v>
      </c>
      <c r="K20" s="7">
        <v>2.80160771E8</v>
      </c>
      <c r="L20" s="8" t="s">
        <v>45</v>
      </c>
      <c r="M20" s="6" t="s">
        <v>46</v>
      </c>
      <c r="N20" s="5">
        <v>9116.0</v>
      </c>
      <c r="O20" s="6" t="s">
        <v>103</v>
      </c>
      <c r="P20" s="6" t="s">
        <v>104</v>
      </c>
      <c r="Q20" s="6" t="s">
        <v>89</v>
      </c>
      <c r="R20" s="8" t="s">
        <v>50</v>
      </c>
      <c r="S20" s="5">
        <v>2000.0</v>
      </c>
      <c r="T20" s="5">
        <v>0.0</v>
      </c>
      <c r="U20" s="5">
        <v>2000.0</v>
      </c>
      <c r="V20" s="6"/>
      <c r="W20" s="6"/>
      <c r="X20" s="6"/>
      <c r="Y20" s="5">
        <v>21395.0</v>
      </c>
      <c r="Z20" s="5">
        <v>90531.0</v>
      </c>
      <c r="AA20" s="5">
        <v>62240.0</v>
      </c>
      <c r="AB20" s="6" t="s">
        <v>51</v>
      </c>
      <c r="AC20" s="6" t="s">
        <v>52</v>
      </c>
      <c r="AD20" s="6" t="s">
        <v>53</v>
      </c>
      <c r="AE20" s="6" t="s">
        <v>54</v>
      </c>
      <c r="AF20" s="5">
        <v>44568.0</v>
      </c>
      <c r="AG20" s="5">
        <v>44607.0</v>
      </c>
      <c r="AH20" s="5">
        <v>44607.0</v>
      </c>
      <c r="AI20" s="5">
        <v>44601.0</v>
      </c>
      <c r="AJ20" s="5">
        <v>2000.0</v>
      </c>
      <c r="AK20" s="5">
        <v>0.0</v>
      </c>
      <c r="AL20" s="5">
        <v>0.0</v>
      </c>
      <c r="AM20" s="5">
        <v>2000.0</v>
      </c>
      <c r="AN20" s="5">
        <v>-69136.0</v>
      </c>
      <c r="AO20" s="6" t="s">
        <v>55</v>
      </c>
      <c r="AP20" s="6" t="s">
        <v>56</v>
      </c>
      <c r="AQ20" s="6" t="s">
        <v>57</v>
      </c>
      <c r="AR20" s="6" t="s">
        <v>58</v>
      </c>
      <c r="AS20" s="6"/>
      <c r="AT20" s="9" t="e">
        <v>#VALUE!</v>
      </c>
    </row>
    <row r="21" ht="15.75" customHeight="1">
      <c r="B21" s="5">
        <v>-44607.0</v>
      </c>
      <c r="C21" s="6" t="s">
        <v>105</v>
      </c>
      <c r="D21" s="5">
        <v>18819.0</v>
      </c>
      <c r="E21" s="6"/>
      <c r="F21" s="6"/>
      <c r="G21" s="6"/>
      <c r="H21" s="5">
        <v>18819.0</v>
      </c>
      <c r="I21" s="5">
        <v>16819.0</v>
      </c>
      <c r="J21" s="5">
        <v>0.0</v>
      </c>
      <c r="K21" s="7">
        <v>2.80160771E8</v>
      </c>
      <c r="L21" s="8" t="s">
        <v>45</v>
      </c>
      <c r="M21" s="6" t="s">
        <v>46</v>
      </c>
      <c r="N21" s="5">
        <v>9117.0</v>
      </c>
      <c r="O21" s="6" t="s">
        <v>106</v>
      </c>
      <c r="P21" s="6" t="s">
        <v>107</v>
      </c>
      <c r="Q21" s="6" t="s">
        <v>89</v>
      </c>
      <c r="R21" s="8" t="s">
        <v>108</v>
      </c>
      <c r="S21" s="5">
        <v>576.0</v>
      </c>
      <c r="T21" s="5">
        <v>0.0</v>
      </c>
      <c r="U21" s="5">
        <v>576.0</v>
      </c>
      <c r="V21" s="6"/>
      <c r="W21" s="6"/>
      <c r="X21" s="6"/>
      <c r="Y21" s="5">
        <v>21395.0</v>
      </c>
      <c r="Z21" s="5">
        <v>90531.0</v>
      </c>
      <c r="AA21" s="5">
        <v>62240.0</v>
      </c>
      <c r="AB21" s="6" t="s">
        <v>51</v>
      </c>
      <c r="AC21" s="6" t="s">
        <v>52</v>
      </c>
      <c r="AD21" s="6" t="s">
        <v>53</v>
      </c>
      <c r="AE21" s="6" t="s">
        <v>54</v>
      </c>
      <c r="AF21" s="5">
        <v>44586.0</v>
      </c>
      <c r="AG21" s="10">
        <v>44607.0</v>
      </c>
      <c r="AH21" s="10">
        <v>44607.0</v>
      </c>
      <c r="AI21" s="5">
        <v>44602.0</v>
      </c>
      <c r="AJ21" s="5">
        <v>576.0</v>
      </c>
      <c r="AK21" s="5">
        <v>0.0</v>
      </c>
      <c r="AL21" s="5">
        <v>0.0</v>
      </c>
      <c r="AM21" s="5">
        <v>576.0</v>
      </c>
      <c r="AN21" s="5">
        <v>-69136.0</v>
      </c>
      <c r="AO21" s="6" t="s">
        <v>55</v>
      </c>
      <c r="AP21" s="6" t="s">
        <v>56</v>
      </c>
      <c r="AQ21" s="6" t="s">
        <v>57</v>
      </c>
      <c r="AR21" s="6" t="s">
        <v>58</v>
      </c>
      <c r="AS21" s="6"/>
      <c r="AT21" s="9" t="e">
        <v>#VALUE!</v>
      </c>
    </row>
    <row r="22" ht="15.75" customHeight="1">
      <c r="B22" s="5">
        <v>-44607.0</v>
      </c>
      <c r="C22" s="6" t="s">
        <v>109</v>
      </c>
      <c r="D22" s="5">
        <v>16819.0</v>
      </c>
      <c r="E22" s="6"/>
      <c r="F22" s="6"/>
      <c r="G22" s="6"/>
      <c r="H22" s="5">
        <v>16819.0</v>
      </c>
      <c r="I22" s="5">
        <v>14819.0</v>
      </c>
      <c r="J22" s="5">
        <v>0.0</v>
      </c>
      <c r="K22" s="7">
        <v>2.80160771E8</v>
      </c>
      <c r="L22" s="8" t="s">
        <v>45</v>
      </c>
      <c r="M22" s="6" t="s">
        <v>46</v>
      </c>
      <c r="N22" s="5">
        <v>9123.0</v>
      </c>
      <c r="O22" s="6" t="s">
        <v>110</v>
      </c>
      <c r="P22" s="6" t="s">
        <v>111</v>
      </c>
      <c r="Q22" s="6" t="s">
        <v>89</v>
      </c>
      <c r="R22" s="8" t="s">
        <v>50</v>
      </c>
      <c r="S22" s="5">
        <v>2000.0</v>
      </c>
      <c r="T22" s="5">
        <v>0.0</v>
      </c>
      <c r="U22" s="5">
        <v>2000.0</v>
      </c>
      <c r="V22" s="6"/>
      <c r="W22" s="6"/>
      <c r="X22" s="6"/>
      <c r="Y22" s="5">
        <v>21395.0</v>
      </c>
      <c r="Z22" s="5">
        <v>90531.0</v>
      </c>
      <c r="AA22" s="5">
        <v>62240.0</v>
      </c>
      <c r="AB22" s="6" t="s">
        <v>51</v>
      </c>
      <c r="AC22" s="6" t="s">
        <v>52</v>
      </c>
      <c r="AD22" s="6" t="s">
        <v>53</v>
      </c>
      <c r="AE22" s="6" t="s">
        <v>54</v>
      </c>
      <c r="AF22" s="5">
        <v>44568.0</v>
      </c>
      <c r="AG22" s="10">
        <v>44607.0</v>
      </c>
      <c r="AH22" s="10">
        <v>44608.0</v>
      </c>
      <c r="AI22" s="5">
        <v>44603.0</v>
      </c>
      <c r="AJ22" s="5">
        <v>2000.0</v>
      </c>
      <c r="AK22" s="5">
        <v>0.0</v>
      </c>
      <c r="AL22" s="5">
        <v>0.0</v>
      </c>
      <c r="AM22" s="5">
        <v>2000.0</v>
      </c>
      <c r="AN22" s="5">
        <v>-69136.0</v>
      </c>
      <c r="AO22" s="6" t="s">
        <v>55</v>
      </c>
      <c r="AP22" s="6" t="s">
        <v>56</v>
      </c>
      <c r="AQ22" s="6" t="s">
        <v>57</v>
      </c>
      <c r="AR22" s="6" t="s">
        <v>58</v>
      </c>
      <c r="AS22" s="6"/>
      <c r="AT22" s="9" t="e">
        <v>#VALUE!</v>
      </c>
    </row>
    <row r="23" ht="15.75" customHeight="1">
      <c r="B23" s="5">
        <v>-44608.0</v>
      </c>
      <c r="C23" s="6" t="s">
        <v>112</v>
      </c>
      <c r="D23" s="5">
        <v>14819.0</v>
      </c>
      <c r="E23" s="6"/>
      <c r="F23" s="6"/>
      <c r="G23" s="6"/>
      <c r="H23" s="5">
        <v>14819.0</v>
      </c>
      <c r="I23" s="5">
        <v>12347.0</v>
      </c>
      <c r="J23" s="5">
        <v>0.0</v>
      </c>
      <c r="K23" s="7">
        <v>2.80160771E8</v>
      </c>
      <c r="L23" s="8" t="s">
        <v>45</v>
      </c>
      <c r="M23" s="6" t="s">
        <v>46</v>
      </c>
      <c r="N23" s="5">
        <v>9123.0</v>
      </c>
      <c r="O23" s="6" t="s">
        <v>113</v>
      </c>
      <c r="P23" s="6" t="s">
        <v>114</v>
      </c>
      <c r="Q23" s="6" t="s">
        <v>89</v>
      </c>
      <c r="R23" s="8" t="s">
        <v>50</v>
      </c>
      <c r="S23" s="5">
        <v>2000.0</v>
      </c>
      <c r="T23" s="5">
        <v>0.0</v>
      </c>
      <c r="U23" s="5">
        <v>2000.0</v>
      </c>
      <c r="V23" s="6"/>
      <c r="W23" s="6"/>
      <c r="X23" s="6"/>
      <c r="Y23" s="5">
        <v>21395.0</v>
      </c>
      <c r="Z23" s="5">
        <v>90531.0</v>
      </c>
      <c r="AA23" s="5">
        <v>62240.0</v>
      </c>
      <c r="AB23" s="6" t="s">
        <v>51</v>
      </c>
      <c r="AC23" s="6" t="s">
        <v>52</v>
      </c>
      <c r="AD23" s="6" t="s">
        <v>53</v>
      </c>
      <c r="AE23" s="6" t="s">
        <v>54</v>
      </c>
      <c r="AF23" s="5">
        <v>44583.0</v>
      </c>
      <c r="AG23" s="5">
        <v>44608.0</v>
      </c>
      <c r="AH23" s="5">
        <v>44608.0</v>
      </c>
      <c r="AI23" s="5">
        <v>44603.0</v>
      </c>
      <c r="AJ23" s="5">
        <v>2000.0</v>
      </c>
      <c r="AK23" s="5">
        <v>0.0</v>
      </c>
      <c r="AL23" s="5">
        <v>0.0</v>
      </c>
      <c r="AM23" s="5">
        <v>2000.0</v>
      </c>
      <c r="AN23" s="5">
        <v>-69136.0</v>
      </c>
      <c r="AO23" s="6" t="s">
        <v>55</v>
      </c>
      <c r="AP23" s="6" t="s">
        <v>56</v>
      </c>
      <c r="AQ23" s="6" t="s">
        <v>57</v>
      </c>
      <c r="AR23" s="6" t="s">
        <v>58</v>
      </c>
      <c r="AS23" s="6"/>
      <c r="AT23" s="9" t="e">
        <v>#VALUE!</v>
      </c>
    </row>
    <row r="24" ht="15.75" customHeight="1">
      <c r="B24" s="5">
        <v>-44608.0</v>
      </c>
      <c r="C24" s="6" t="s">
        <v>115</v>
      </c>
      <c r="D24" s="5">
        <v>12347.0</v>
      </c>
      <c r="E24" s="6"/>
      <c r="F24" s="6"/>
      <c r="G24" s="6"/>
      <c r="H24" s="5">
        <v>12347.0</v>
      </c>
      <c r="I24" s="5">
        <v>12344.0</v>
      </c>
      <c r="J24" s="5">
        <v>0.0</v>
      </c>
      <c r="K24" s="7">
        <v>2.80160771E8</v>
      </c>
      <c r="L24" s="8" t="s">
        <v>45</v>
      </c>
      <c r="M24" s="6" t="s">
        <v>46</v>
      </c>
      <c r="N24" s="5">
        <v>9117.0</v>
      </c>
      <c r="O24" s="6" t="s">
        <v>116</v>
      </c>
      <c r="P24" s="6" t="s">
        <v>117</v>
      </c>
      <c r="Q24" s="6" t="s">
        <v>89</v>
      </c>
      <c r="R24" s="8" t="s">
        <v>118</v>
      </c>
      <c r="S24" s="5">
        <v>2472.0</v>
      </c>
      <c r="T24" s="5">
        <v>0.0</v>
      </c>
      <c r="U24" s="5">
        <v>2472.0</v>
      </c>
      <c r="V24" s="6"/>
      <c r="W24" s="6"/>
      <c r="X24" s="6"/>
      <c r="Y24" s="5">
        <v>21395.0</v>
      </c>
      <c r="Z24" s="5">
        <v>90531.0</v>
      </c>
      <c r="AA24" s="5">
        <v>62240.0</v>
      </c>
      <c r="AB24" s="6" t="s">
        <v>51</v>
      </c>
      <c r="AC24" s="6" t="s">
        <v>52</v>
      </c>
      <c r="AD24" s="6" t="s">
        <v>53</v>
      </c>
      <c r="AE24" s="6" t="s">
        <v>54</v>
      </c>
      <c r="AF24" s="5">
        <v>44579.0</v>
      </c>
      <c r="AG24" s="5">
        <v>44608.0</v>
      </c>
      <c r="AH24" s="5">
        <v>44609.0</v>
      </c>
      <c r="AI24" s="5">
        <v>44603.0</v>
      </c>
      <c r="AJ24" s="5">
        <v>2472.0</v>
      </c>
      <c r="AK24" s="5">
        <v>0.0</v>
      </c>
      <c r="AL24" s="5">
        <v>0.0</v>
      </c>
      <c r="AM24" s="5">
        <v>2472.0</v>
      </c>
      <c r="AN24" s="5">
        <v>-69136.0</v>
      </c>
      <c r="AO24" s="6" t="s">
        <v>55</v>
      </c>
      <c r="AP24" s="6" t="s">
        <v>56</v>
      </c>
      <c r="AQ24" s="6" t="s">
        <v>57</v>
      </c>
      <c r="AR24" s="6" t="s">
        <v>58</v>
      </c>
      <c r="AS24" s="6"/>
      <c r="AT24" s="9" t="e">
        <v>#VALUE!</v>
      </c>
    </row>
    <row r="25" ht="15.75" customHeight="1">
      <c r="B25" s="5">
        <v>-44608.0</v>
      </c>
      <c r="C25" s="6" t="s">
        <v>119</v>
      </c>
      <c r="D25" s="5">
        <v>12344.0</v>
      </c>
      <c r="E25" s="6"/>
      <c r="F25" s="6"/>
      <c r="G25" s="6"/>
      <c r="H25" s="5">
        <v>12344.0</v>
      </c>
      <c r="I25" s="5">
        <v>10344.0</v>
      </c>
      <c r="J25" s="5">
        <v>0.0</v>
      </c>
      <c r="K25" s="7">
        <v>2.80160771E8</v>
      </c>
      <c r="L25" s="8" t="s">
        <v>45</v>
      </c>
      <c r="M25" s="6" t="s">
        <v>46</v>
      </c>
      <c r="N25" s="5">
        <v>9123.0</v>
      </c>
      <c r="O25" s="6" t="s">
        <v>120</v>
      </c>
      <c r="P25" s="6" t="s">
        <v>121</v>
      </c>
      <c r="Q25" s="6" t="s">
        <v>89</v>
      </c>
      <c r="R25" s="8" t="s">
        <v>50</v>
      </c>
      <c r="S25" s="5">
        <v>3.0</v>
      </c>
      <c r="T25" s="5">
        <v>0.0</v>
      </c>
      <c r="U25" s="5">
        <v>3.0</v>
      </c>
      <c r="V25" s="6"/>
      <c r="W25" s="6"/>
      <c r="X25" s="6"/>
      <c r="Y25" s="5">
        <v>21395.0</v>
      </c>
      <c r="Z25" s="5">
        <v>90531.0</v>
      </c>
      <c r="AA25" s="5">
        <v>62240.0</v>
      </c>
      <c r="AB25" s="6" t="s">
        <v>51</v>
      </c>
      <c r="AC25" s="6" t="s">
        <v>52</v>
      </c>
      <c r="AD25" s="6" t="s">
        <v>53</v>
      </c>
      <c r="AE25" s="6" t="s">
        <v>54</v>
      </c>
      <c r="AF25" s="5">
        <v>44581.0</v>
      </c>
      <c r="AG25" s="5">
        <v>44608.0</v>
      </c>
      <c r="AH25" s="5">
        <v>44608.0</v>
      </c>
      <c r="AI25" s="5">
        <v>44603.0</v>
      </c>
      <c r="AJ25" s="5">
        <v>3.0</v>
      </c>
      <c r="AK25" s="5">
        <v>0.0</v>
      </c>
      <c r="AL25" s="5">
        <v>0.0</v>
      </c>
      <c r="AM25" s="5">
        <v>3.0</v>
      </c>
      <c r="AN25" s="5">
        <v>-69136.0</v>
      </c>
      <c r="AO25" s="6" t="s">
        <v>55</v>
      </c>
      <c r="AP25" s="6" t="s">
        <v>56</v>
      </c>
      <c r="AQ25" s="6" t="s">
        <v>57</v>
      </c>
      <c r="AR25" s="6" t="s">
        <v>58</v>
      </c>
      <c r="AS25" s="6"/>
      <c r="AT25" s="9" t="e">
        <v>#VALUE!</v>
      </c>
    </row>
    <row r="26" ht="15.75" customHeight="1">
      <c r="B26" s="5">
        <v>-44608.0</v>
      </c>
      <c r="C26" s="6" t="s">
        <v>122</v>
      </c>
      <c r="D26" s="5">
        <v>10344.0</v>
      </c>
      <c r="E26" s="6"/>
      <c r="F26" s="6"/>
      <c r="G26" s="6"/>
      <c r="H26" s="5">
        <v>10344.0</v>
      </c>
      <c r="I26" s="5">
        <v>8344.0</v>
      </c>
      <c r="J26" s="5">
        <v>0.0</v>
      </c>
      <c r="K26" s="7">
        <v>2.80160771E8</v>
      </c>
      <c r="L26" s="8" t="s">
        <v>45</v>
      </c>
      <c r="M26" s="6" t="s">
        <v>46</v>
      </c>
      <c r="N26" s="5">
        <v>9123.0</v>
      </c>
      <c r="O26" s="6" t="s">
        <v>123</v>
      </c>
      <c r="P26" s="6" t="s">
        <v>124</v>
      </c>
      <c r="Q26" s="6" t="s">
        <v>89</v>
      </c>
      <c r="R26" s="8" t="s">
        <v>50</v>
      </c>
      <c r="S26" s="5">
        <v>2000.0</v>
      </c>
      <c r="T26" s="5">
        <v>0.0</v>
      </c>
      <c r="U26" s="5">
        <v>2000.0</v>
      </c>
      <c r="V26" s="6"/>
      <c r="W26" s="6"/>
      <c r="X26" s="6"/>
      <c r="Y26" s="5">
        <v>21395.0</v>
      </c>
      <c r="Z26" s="5">
        <v>90531.0</v>
      </c>
      <c r="AA26" s="5">
        <v>62240.0</v>
      </c>
      <c r="AB26" s="6" t="s">
        <v>51</v>
      </c>
      <c r="AC26" s="6" t="s">
        <v>52</v>
      </c>
      <c r="AD26" s="6" t="s">
        <v>53</v>
      </c>
      <c r="AE26" s="6" t="s">
        <v>54</v>
      </c>
      <c r="AF26" s="5">
        <v>44583.0</v>
      </c>
      <c r="AG26" s="10">
        <v>44608.0</v>
      </c>
      <c r="AH26" s="10">
        <v>44609.0</v>
      </c>
      <c r="AI26" s="5">
        <v>44606.0</v>
      </c>
      <c r="AJ26" s="5">
        <v>2000.0</v>
      </c>
      <c r="AK26" s="5">
        <v>0.0</v>
      </c>
      <c r="AL26" s="5">
        <v>0.0</v>
      </c>
      <c r="AM26" s="5">
        <v>2000.0</v>
      </c>
      <c r="AN26" s="5">
        <v>-69136.0</v>
      </c>
      <c r="AO26" s="6" t="s">
        <v>55</v>
      </c>
      <c r="AP26" s="6" t="s">
        <v>56</v>
      </c>
      <c r="AQ26" s="6" t="s">
        <v>57</v>
      </c>
      <c r="AR26" s="6" t="s">
        <v>58</v>
      </c>
      <c r="AS26" s="6"/>
      <c r="AT26" s="9" t="e">
        <v>#VALUE!</v>
      </c>
    </row>
    <row r="27" ht="15.75" customHeight="1">
      <c r="B27" s="5">
        <v>-44609.0</v>
      </c>
      <c r="C27" s="6" t="s">
        <v>125</v>
      </c>
      <c r="D27" s="5">
        <v>8344.0</v>
      </c>
      <c r="E27" s="6"/>
      <c r="F27" s="6"/>
      <c r="G27" s="6"/>
      <c r="H27" s="5">
        <v>8344.0</v>
      </c>
      <c r="I27" s="5">
        <v>6344.0</v>
      </c>
      <c r="J27" s="5">
        <v>0.0</v>
      </c>
      <c r="K27" s="7">
        <v>2.80160771E8</v>
      </c>
      <c r="L27" s="8" t="s">
        <v>45</v>
      </c>
      <c r="M27" s="6" t="s">
        <v>46</v>
      </c>
      <c r="N27" s="5">
        <v>9116.0</v>
      </c>
      <c r="O27" s="6" t="s">
        <v>126</v>
      </c>
      <c r="P27" s="6" t="s">
        <v>127</v>
      </c>
      <c r="Q27" s="6" t="s">
        <v>89</v>
      </c>
      <c r="R27" s="8" t="s">
        <v>50</v>
      </c>
      <c r="S27" s="5">
        <v>2000.0</v>
      </c>
      <c r="T27" s="5">
        <v>0.0</v>
      </c>
      <c r="U27" s="5">
        <v>2000.0</v>
      </c>
      <c r="V27" s="6"/>
      <c r="W27" s="6"/>
      <c r="X27" s="6"/>
      <c r="Y27" s="5">
        <v>21395.0</v>
      </c>
      <c r="Z27" s="5">
        <v>90531.0</v>
      </c>
      <c r="AA27" s="5">
        <v>62240.0</v>
      </c>
      <c r="AB27" s="6" t="s">
        <v>51</v>
      </c>
      <c r="AC27" s="6" t="s">
        <v>52</v>
      </c>
      <c r="AD27" s="6" t="s">
        <v>53</v>
      </c>
      <c r="AE27" s="6" t="s">
        <v>54</v>
      </c>
      <c r="AF27" s="5">
        <v>44568.0</v>
      </c>
      <c r="AG27" s="5">
        <v>44609.0</v>
      </c>
      <c r="AH27" s="5">
        <v>44609.0</v>
      </c>
      <c r="AI27" s="5">
        <v>44606.0</v>
      </c>
      <c r="AJ27" s="5">
        <v>2000.0</v>
      </c>
      <c r="AK27" s="5">
        <v>0.0</v>
      </c>
      <c r="AL27" s="5">
        <v>0.0</v>
      </c>
      <c r="AM27" s="5">
        <v>2000.0</v>
      </c>
      <c r="AN27" s="5">
        <v>-69136.0</v>
      </c>
      <c r="AO27" s="6" t="s">
        <v>55</v>
      </c>
      <c r="AP27" s="6" t="s">
        <v>56</v>
      </c>
      <c r="AQ27" s="6" t="s">
        <v>57</v>
      </c>
      <c r="AR27" s="6" t="s">
        <v>58</v>
      </c>
      <c r="AS27" s="6"/>
      <c r="AT27" s="9" t="e">
        <v>#VALUE!</v>
      </c>
    </row>
    <row r="28" ht="15.75" customHeight="1">
      <c r="B28" s="5">
        <v>-44609.0</v>
      </c>
      <c r="C28" s="6" t="s">
        <v>128</v>
      </c>
      <c r="D28" s="5">
        <v>6344.0</v>
      </c>
      <c r="E28" s="6"/>
      <c r="F28" s="6"/>
      <c r="G28" s="5">
        <v>0.0</v>
      </c>
      <c r="H28" s="5">
        <v>6344.0</v>
      </c>
      <c r="I28" s="5">
        <v>4344.0</v>
      </c>
      <c r="J28" s="5">
        <v>0.0</v>
      </c>
      <c r="K28" s="7">
        <v>2.80160771E8</v>
      </c>
      <c r="L28" s="8" t="s">
        <v>45</v>
      </c>
      <c r="M28" s="6" t="s">
        <v>46</v>
      </c>
      <c r="N28" s="5">
        <v>9123.0</v>
      </c>
      <c r="O28" s="6" t="s">
        <v>129</v>
      </c>
      <c r="P28" s="6" t="s">
        <v>130</v>
      </c>
      <c r="Q28" s="6" t="s">
        <v>89</v>
      </c>
      <c r="R28" s="8" t="s">
        <v>50</v>
      </c>
      <c r="S28" s="5">
        <v>2000.0</v>
      </c>
      <c r="T28" s="5">
        <v>0.0</v>
      </c>
      <c r="U28" s="5">
        <v>2000.0</v>
      </c>
      <c r="V28" s="6"/>
      <c r="W28" s="6"/>
      <c r="X28" s="6"/>
      <c r="Y28" s="5">
        <v>21395.0</v>
      </c>
      <c r="Z28" s="5">
        <v>90531.0</v>
      </c>
      <c r="AA28" s="5">
        <v>62240.0</v>
      </c>
      <c r="AB28" s="6" t="s">
        <v>51</v>
      </c>
      <c r="AC28" s="6" t="s">
        <v>52</v>
      </c>
      <c r="AD28" s="6" t="s">
        <v>53</v>
      </c>
      <c r="AE28" s="6" t="s">
        <v>54</v>
      </c>
      <c r="AF28" s="5">
        <v>44583.0</v>
      </c>
      <c r="AG28" s="10">
        <v>44609.0</v>
      </c>
      <c r="AH28" s="10">
        <v>44610.0</v>
      </c>
      <c r="AI28" s="5">
        <v>44606.0</v>
      </c>
      <c r="AJ28" s="5">
        <v>2000.0</v>
      </c>
      <c r="AK28" s="5">
        <v>0.0</v>
      </c>
      <c r="AL28" s="5">
        <v>0.0</v>
      </c>
      <c r="AM28" s="5">
        <v>2000.0</v>
      </c>
      <c r="AN28" s="5">
        <v>-69136.0</v>
      </c>
      <c r="AO28" s="6" t="s">
        <v>55</v>
      </c>
      <c r="AP28" s="6" t="s">
        <v>56</v>
      </c>
      <c r="AQ28" s="6" t="s">
        <v>57</v>
      </c>
      <c r="AR28" s="6" t="s">
        <v>58</v>
      </c>
      <c r="AS28" s="6"/>
      <c r="AT28" s="9" t="e">
        <v>#VALUE!</v>
      </c>
    </row>
    <row r="29" ht="15.75" customHeight="1">
      <c r="B29" s="5">
        <v>-44611.0</v>
      </c>
      <c r="C29" s="6" t="s">
        <v>131</v>
      </c>
      <c r="D29" s="5">
        <v>4344.0</v>
      </c>
      <c r="E29" s="6"/>
      <c r="F29" s="6"/>
      <c r="G29" s="5">
        <v>0.0</v>
      </c>
      <c r="H29" s="5">
        <v>4344.0</v>
      </c>
      <c r="I29" s="5">
        <v>2344.0</v>
      </c>
      <c r="J29" s="5">
        <v>0.0</v>
      </c>
      <c r="K29" s="7">
        <v>2.80160771E8</v>
      </c>
      <c r="L29" s="8" t="s">
        <v>45</v>
      </c>
      <c r="M29" s="6" t="s">
        <v>46</v>
      </c>
      <c r="N29" s="5">
        <v>9117.0</v>
      </c>
      <c r="O29" s="6" t="s">
        <v>132</v>
      </c>
      <c r="P29" s="6" t="s">
        <v>133</v>
      </c>
      <c r="Q29" s="6" t="s">
        <v>89</v>
      </c>
      <c r="R29" s="8" t="s">
        <v>50</v>
      </c>
      <c r="S29" s="5">
        <v>2000.0</v>
      </c>
      <c r="T29" s="5">
        <v>0.0</v>
      </c>
      <c r="U29" s="5">
        <v>2000.0</v>
      </c>
      <c r="V29" s="6"/>
      <c r="W29" s="6"/>
      <c r="X29" s="6"/>
      <c r="Y29" s="5">
        <v>21395.0</v>
      </c>
      <c r="Z29" s="5">
        <v>90531.0</v>
      </c>
      <c r="AA29" s="5">
        <v>62240.0</v>
      </c>
      <c r="AB29" s="6" t="s">
        <v>51</v>
      </c>
      <c r="AC29" s="6" t="s">
        <v>52</v>
      </c>
      <c r="AD29" s="6" t="s">
        <v>53</v>
      </c>
      <c r="AE29" s="6" t="s">
        <v>54</v>
      </c>
      <c r="AF29" s="5">
        <v>44583.0</v>
      </c>
      <c r="AG29" s="5">
        <v>44611.0</v>
      </c>
      <c r="AH29" s="5">
        <v>44611.0</v>
      </c>
      <c r="AI29" s="5">
        <v>44606.0</v>
      </c>
      <c r="AJ29" s="5">
        <v>2000.0</v>
      </c>
      <c r="AK29" s="5">
        <v>0.0</v>
      </c>
      <c r="AL29" s="5">
        <v>0.0</v>
      </c>
      <c r="AM29" s="5">
        <v>2000.0</v>
      </c>
      <c r="AN29" s="5">
        <v>-69136.0</v>
      </c>
      <c r="AO29" s="6" t="s">
        <v>55</v>
      </c>
      <c r="AP29" s="6" t="s">
        <v>56</v>
      </c>
      <c r="AQ29" s="6" t="s">
        <v>57</v>
      </c>
      <c r="AR29" s="6" t="s">
        <v>58</v>
      </c>
      <c r="AS29" s="6"/>
      <c r="AT29" s="9" t="e">
        <v>#VALUE!</v>
      </c>
    </row>
    <row r="30" ht="15.75" customHeight="1">
      <c r="B30" s="5">
        <v>-44611.0</v>
      </c>
      <c r="C30" s="6" t="s">
        <v>134</v>
      </c>
      <c r="D30" s="5">
        <v>2344.0</v>
      </c>
      <c r="E30" s="6"/>
      <c r="F30" s="6"/>
      <c r="G30" s="5">
        <v>0.0</v>
      </c>
      <c r="H30" s="5">
        <v>2344.0</v>
      </c>
      <c r="I30" s="5">
        <v>344.0</v>
      </c>
      <c r="J30" s="5">
        <v>0.0</v>
      </c>
      <c r="K30" s="7">
        <v>2.80160771E8</v>
      </c>
      <c r="L30" s="8" t="s">
        <v>45</v>
      </c>
      <c r="M30" s="6" t="s">
        <v>46</v>
      </c>
      <c r="N30" s="5">
        <v>9123.0</v>
      </c>
      <c r="O30" s="6" t="s">
        <v>135</v>
      </c>
      <c r="P30" s="6" t="s">
        <v>136</v>
      </c>
      <c r="Q30" s="6" t="s">
        <v>89</v>
      </c>
      <c r="R30" s="8" t="s">
        <v>50</v>
      </c>
      <c r="S30" s="5">
        <v>2000.0</v>
      </c>
      <c r="T30" s="5">
        <v>0.0</v>
      </c>
      <c r="U30" s="5">
        <v>2000.0</v>
      </c>
      <c r="V30" s="6"/>
      <c r="W30" s="6"/>
      <c r="X30" s="6"/>
      <c r="Y30" s="5">
        <v>21395.0</v>
      </c>
      <c r="Z30" s="5">
        <v>90531.0</v>
      </c>
      <c r="AA30" s="5">
        <v>62240.0</v>
      </c>
      <c r="AB30" s="6" t="s">
        <v>51</v>
      </c>
      <c r="AC30" s="6" t="s">
        <v>52</v>
      </c>
      <c r="AD30" s="6" t="s">
        <v>53</v>
      </c>
      <c r="AE30" s="6" t="s">
        <v>54</v>
      </c>
      <c r="AF30" s="5">
        <v>44583.0</v>
      </c>
      <c r="AG30" s="5">
        <v>44611.0</v>
      </c>
      <c r="AH30" s="5">
        <v>44611.0</v>
      </c>
      <c r="AI30" s="5">
        <v>44606.0</v>
      </c>
      <c r="AJ30" s="5">
        <v>2000.0</v>
      </c>
      <c r="AK30" s="5">
        <v>0.0</v>
      </c>
      <c r="AL30" s="5">
        <v>0.0</v>
      </c>
      <c r="AM30" s="5">
        <v>2000.0</v>
      </c>
      <c r="AN30" s="5">
        <v>-69136.0</v>
      </c>
      <c r="AO30" s="6" t="s">
        <v>55</v>
      </c>
      <c r="AP30" s="6" t="s">
        <v>56</v>
      </c>
      <c r="AQ30" s="6" t="s">
        <v>57</v>
      </c>
      <c r="AR30" s="6" t="s">
        <v>58</v>
      </c>
      <c r="AS30" s="6"/>
      <c r="AT30" s="9" t="e">
        <v>#VALUE!</v>
      </c>
    </row>
    <row r="31" ht="15.75" customHeight="1">
      <c r="B31" s="5">
        <v>-44611.0</v>
      </c>
      <c r="C31" s="6" t="s">
        <v>137</v>
      </c>
      <c r="D31" s="5">
        <v>344.0</v>
      </c>
      <c r="E31" s="6"/>
      <c r="F31" s="6"/>
      <c r="G31" s="5">
        <v>1.0</v>
      </c>
      <c r="H31" s="5">
        <v>344.0</v>
      </c>
      <c r="I31" s="11">
        <v>-1856.0</v>
      </c>
      <c r="J31" s="5">
        <v>1.0</v>
      </c>
      <c r="K31" s="7">
        <v>2.80160771E8</v>
      </c>
      <c r="L31" s="8" t="s">
        <v>45</v>
      </c>
      <c r="M31" s="6" t="s">
        <v>46</v>
      </c>
      <c r="N31" s="5">
        <v>9116.0</v>
      </c>
      <c r="O31" s="6" t="s">
        <v>138</v>
      </c>
      <c r="P31" s="6" t="s">
        <v>139</v>
      </c>
      <c r="Q31" s="6" t="s">
        <v>89</v>
      </c>
      <c r="R31" s="8" t="s">
        <v>50</v>
      </c>
      <c r="S31" s="5">
        <v>2000.0</v>
      </c>
      <c r="T31" s="5">
        <v>0.0</v>
      </c>
      <c r="U31" s="5">
        <v>2000.0</v>
      </c>
      <c r="V31" s="6"/>
      <c r="W31" s="6"/>
      <c r="X31" s="6"/>
      <c r="Y31" s="5">
        <v>21395.0</v>
      </c>
      <c r="Z31" s="5">
        <v>90531.0</v>
      </c>
      <c r="AA31" s="5">
        <v>62240.0</v>
      </c>
      <c r="AB31" s="6" t="s">
        <v>51</v>
      </c>
      <c r="AC31" s="6" t="s">
        <v>52</v>
      </c>
      <c r="AD31" s="6" t="s">
        <v>53</v>
      </c>
      <c r="AE31" s="6" t="s">
        <v>54</v>
      </c>
      <c r="AF31" s="5">
        <v>44583.0</v>
      </c>
      <c r="AG31" s="5">
        <v>44611.0</v>
      </c>
      <c r="AH31" s="5">
        <v>44611.0</v>
      </c>
      <c r="AI31" s="5">
        <v>44606.0</v>
      </c>
      <c r="AJ31" s="5">
        <v>2000.0</v>
      </c>
      <c r="AK31" s="5">
        <v>0.0</v>
      </c>
      <c r="AL31" s="5">
        <v>0.0</v>
      </c>
      <c r="AM31" s="5">
        <v>2000.0</v>
      </c>
      <c r="AN31" s="5">
        <v>-69136.0</v>
      </c>
      <c r="AO31" s="6" t="s">
        <v>55</v>
      </c>
      <c r="AP31" s="6" t="s">
        <v>56</v>
      </c>
      <c r="AQ31" s="6" t="s">
        <v>57</v>
      </c>
      <c r="AR31" s="6" t="s">
        <v>58</v>
      </c>
      <c r="AS31" s="6"/>
      <c r="AT31" s="9" t="e">
        <v>#VALUE!</v>
      </c>
    </row>
    <row r="32" ht="15.75" customHeight="1">
      <c r="B32" s="5">
        <v>-13.0</v>
      </c>
      <c r="C32" s="6" t="s">
        <v>140</v>
      </c>
      <c r="D32" s="5">
        <v>1000.0</v>
      </c>
      <c r="E32" s="5">
        <v>2856.0</v>
      </c>
      <c r="F32" s="12">
        <v>44600.0</v>
      </c>
      <c r="G32" s="5">
        <v>1.0</v>
      </c>
      <c r="H32" s="11">
        <v>-1856.0</v>
      </c>
      <c r="I32" s="5">
        <v>592.0</v>
      </c>
      <c r="J32" s="5">
        <v>0.0</v>
      </c>
      <c r="K32" s="7">
        <v>2.80160771E8</v>
      </c>
      <c r="L32" s="8" t="s">
        <v>45</v>
      </c>
      <c r="M32" s="6" t="s">
        <v>46</v>
      </c>
      <c r="N32" s="5">
        <v>9123.0</v>
      </c>
      <c r="O32" s="6" t="s">
        <v>141</v>
      </c>
      <c r="P32" s="6" t="s">
        <v>142</v>
      </c>
      <c r="Q32" s="6" t="s">
        <v>143</v>
      </c>
      <c r="R32" s="8" t="s">
        <v>50</v>
      </c>
      <c r="S32" s="5">
        <v>2200.0</v>
      </c>
      <c r="T32" s="5">
        <v>0.0</v>
      </c>
      <c r="U32" s="5">
        <v>2200.0</v>
      </c>
      <c r="V32" s="6"/>
      <c r="W32" s="6"/>
      <c r="X32" s="6"/>
      <c r="Y32" s="5">
        <v>21395.0</v>
      </c>
      <c r="Z32" s="5">
        <v>90531.0</v>
      </c>
      <c r="AA32" s="5">
        <v>62240.0</v>
      </c>
      <c r="AB32" s="6" t="s">
        <v>51</v>
      </c>
      <c r="AC32" s="6" t="s">
        <v>52</v>
      </c>
      <c r="AD32" s="6" t="s">
        <v>53</v>
      </c>
      <c r="AE32" s="6" t="s">
        <v>54</v>
      </c>
      <c r="AF32" s="5">
        <v>44583.0</v>
      </c>
      <c r="AG32" s="10">
        <v>44613.0</v>
      </c>
      <c r="AH32" s="10">
        <v>44614.0</v>
      </c>
      <c r="AI32" s="6"/>
      <c r="AJ32" s="5">
        <v>2200.0</v>
      </c>
      <c r="AK32" s="5">
        <v>0.0</v>
      </c>
      <c r="AL32" s="5">
        <v>0.0</v>
      </c>
      <c r="AM32" s="5">
        <v>2200.0</v>
      </c>
      <c r="AN32" s="5">
        <v>-69136.0</v>
      </c>
      <c r="AO32" s="6" t="s">
        <v>55</v>
      </c>
      <c r="AP32" s="6" t="s">
        <v>56</v>
      </c>
      <c r="AQ32" s="6" t="s">
        <v>57</v>
      </c>
      <c r="AR32" s="6" t="s">
        <v>58</v>
      </c>
      <c r="AS32" s="6"/>
      <c r="AT32" s="9" t="e">
        <v>#VALUE!</v>
      </c>
    </row>
    <row r="33" ht="15.75" customHeight="1">
      <c r="B33" s="13">
        <v>-13.0</v>
      </c>
      <c r="C33" s="14" t="s">
        <v>144</v>
      </c>
      <c r="D33" s="13">
        <v>592.0</v>
      </c>
      <c r="E33" s="14"/>
      <c r="F33" s="12">
        <v>44600.0</v>
      </c>
      <c r="G33" s="5">
        <v>1.0</v>
      </c>
      <c r="H33" s="11">
        <v>-2264.0</v>
      </c>
      <c r="I33" s="13">
        <v>312.0</v>
      </c>
      <c r="J33" s="5">
        <v>0.0</v>
      </c>
      <c r="K33" s="13">
        <v>2.80160771E8</v>
      </c>
      <c r="L33" s="15" t="s">
        <v>45</v>
      </c>
      <c r="M33" s="14" t="s">
        <v>46</v>
      </c>
      <c r="N33" s="13">
        <v>9117.0</v>
      </c>
      <c r="O33" s="14" t="s">
        <v>145</v>
      </c>
      <c r="P33" s="14" t="s">
        <v>146</v>
      </c>
      <c r="Q33" s="14" t="s">
        <v>143</v>
      </c>
      <c r="R33" s="15" t="s">
        <v>108</v>
      </c>
      <c r="S33" s="13">
        <v>408.0</v>
      </c>
      <c r="T33" s="13">
        <v>0.0</v>
      </c>
      <c r="U33" s="13">
        <v>408.0</v>
      </c>
      <c r="V33" s="14"/>
      <c r="W33" s="14"/>
      <c r="X33" s="14"/>
      <c r="Y33" s="13">
        <v>21395.0</v>
      </c>
      <c r="Z33" s="13">
        <v>90531.0</v>
      </c>
      <c r="AA33" s="13">
        <v>62240.0</v>
      </c>
      <c r="AB33" s="14" t="s">
        <v>51</v>
      </c>
      <c r="AC33" s="14" t="s">
        <v>52</v>
      </c>
      <c r="AD33" s="14" t="s">
        <v>53</v>
      </c>
      <c r="AE33" s="14" t="s">
        <v>54</v>
      </c>
      <c r="AF33" s="13">
        <v>44603.0</v>
      </c>
      <c r="AG33" s="16">
        <v>44613.0</v>
      </c>
      <c r="AH33" s="16">
        <v>44614.0</v>
      </c>
      <c r="AI33" s="14"/>
      <c r="AJ33" s="13">
        <v>408.0</v>
      </c>
      <c r="AK33" s="13">
        <v>0.0</v>
      </c>
      <c r="AL33" s="13">
        <v>0.0</v>
      </c>
      <c r="AM33" s="13">
        <v>408.0</v>
      </c>
      <c r="AN33" s="13">
        <v>-69136.0</v>
      </c>
      <c r="AO33" s="14" t="s">
        <v>55</v>
      </c>
      <c r="AP33" s="14" t="s">
        <v>56</v>
      </c>
      <c r="AQ33" s="14" t="s">
        <v>57</v>
      </c>
      <c r="AR33" s="14" t="s">
        <v>58</v>
      </c>
      <c r="AS33" s="14"/>
      <c r="AT33" s="17" t="e">
        <v>#VALUE!</v>
      </c>
    </row>
    <row r="34" ht="15.75" customHeight="1">
      <c r="B34" s="5">
        <v>-14.0</v>
      </c>
      <c r="C34" s="6" t="s">
        <v>147</v>
      </c>
      <c r="D34" s="5">
        <v>312.0</v>
      </c>
      <c r="E34" s="6"/>
      <c r="F34" s="12">
        <v>44600.0</v>
      </c>
      <c r="G34" s="5">
        <v>2.0</v>
      </c>
      <c r="H34" s="11">
        <v>-2544.0</v>
      </c>
      <c r="I34" s="11">
        <v>-1488.0</v>
      </c>
      <c r="J34" s="5">
        <v>1.0</v>
      </c>
      <c r="K34" s="7">
        <v>2.80160771E8</v>
      </c>
      <c r="L34" s="8" t="s">
        <v>45</v>
      </c>
      <c r="M34" s="6" t="s">
        <v>46</v>
      </c>
      <c r="N34" s="5">
        <v>9127.0</v>
      </c>
      <c r="O34" s="6" t="s">
        <v>148</v>
      </c>
      <c r="P34" s="6" t="s">
        <v>149</v>
      </c>
      <c r="Q34" s="6" t="s">
        <v>143</v>
      </c>
      <c r="R34" s="8" t="s">
        <v>50</v>
      </c>
      <c r="S34" s="5">
        <v>280.0</v>
      </c>
      <c r="T34" s="5">
        <v>0.0</v>
      </c>
      <c r="U34" s="5">
        <v>280.0</v>
      </c>
      <c r="V34" s="6"/>
      <c r="W34" s="6"/>
      <c r="X34" s="6"/>
      <c r="Y34" s="5">
        <v>21395.0</v>
      </c>
      <c r="Z34" s="5">
        <v>90531.0</v>
      </c>
      <c r="AA34" s="5">
        <v>62240.0</v>
      </c>
      <c r="AB34" s="6" t="s">
        <v>51</v>
      </c>
      <c r="AC34" s="6" t="s">
        <v>52</v>
      </c>
      <c r="AD34" s="6" t="s">
        <v>53</v>
      </c>
      <c r="AE34" s="6" t="s">
        <v>54</v>
      </c>
      <c r="AF34" s="5">
        <v>44510.0</v>
      </c>
      <c r="AG34" s="5">
        <v>44614.0</v>
      </c>
      <c r="AH34" s="5">
        <v>44614.0</v>
      </c>
      <c r="AI34" s="6"/>
      <c r="AJ34" s="5">
        <v>280.0</v>
      </c>
      <c r="AK34" s="5">
        <v>0.0</v>
      </c>
      <c r="AL34" s="5">
        <v>0.0</v>
      </c>
      <c r="AM34" s="5">
        <v>280.0</v>
      </c>
      <c r="AN34" s="5">
        <v>-69136.0</v>
      </c>
      <c r="AO34" s="6" t="s">
        <v>150</v>
      </c>
      <c r="AP34" s="6" t="s">
        <v>56</v>
      </c>
      <c r="AQ34" s="6" t="s">
        <v>57</v>
      </c>
      <c r="AR34" s="6" t="s">
        <v>151</v>
      </c>
      <c r="AS34" s="6"/>
      <c r="AT34" s="9" t="e">
        <v>#VALUE!</v>
      </c>
    </row>
    <row r="35" ht="15.75" customHeight="1">
      <c r="B35" s="5">
        <v>-8.0</v>
      </c>
      <c r="C35" s="6" t="s">
        <v>152</v>
      </c>
      <c r="D35" s="11">
        <v>-1488.0</v>
      </c>
      <c r="E35" s="6"/>
      <c r="F35" s="12">
        <v>44606.0</v>
      </c>
      <c r="G35" s="5">
        <v>3.0</v>
      </c>
      <c r="H35" s="11">
        <v>-4344.0</v>
      </c>
      <c r="I35" s="11">
        <v>-3788.0</v>
      </c>
      <c r="J35" s="5">
        <v>1.0</v>
      </c>
      <c r="K35" s="7">
        <v>2.80160771E8</v>
      </c>
      <c r="L35" s="8" t="s">
        <v>45</v>
      </c>
      <c r="M35" s="6" t="s">
        <v>46</v>
      </c>
      <c r="N35" s="5">
        <v>9116.0</v>
      </c>
      <c r="O35" s="6" t="s">
        <v>153</v>
      </c>
      <c r="P35" s="6" t="s">
        <v>154</v>
      </c>
      <c r="Q35" s="6" t="s">
        <v>143</v>
      </c>
      <c r="R35" s="8" t="s">
        <v>50</v>
      </c>
      <c r="S35" s="5">
        <v>1800.0</v>
      </c>
      <c r="T35" s="5">
        <v>0.0</v>
      </c>
      <c r="U35" s="5">
        <v>1800.0</v>
      </c>
      <c r="V35" s="6"/>
      <c r="W35" s="6"/>
      <c r="X35" s="6"/>
      <c r="Y35" s="5">
        <v>21395.0</v>
      </c>
      <c r="Z35" s="5">
        <v>90531.0</v>
      </c>
      <c r="AA35" s="5">
        <v>62240.0</v>
      </c>
      <c r="AB35" s="6" t="s">
        <v>51</v>
      </c>
      <c r="AC35" s="6" t="s">
        <v>52</v>
      </c>
      <c r="AD35" s="6" t="s">
        <v>53</v>
      </c>
      <c r="AE35" s="6" t="s">
        <v>54</v>
      </c>
      <c r="AF35" s="5">
        <v>44583.0</v>
      </c>
      <c r="AG35" s="10">
        <v>44614.0</v>
      </c>
      <c r="AH35" s="10">
        <v>44614.0</v>
      </c>
      <c r="AI35" s="6"/>
      <c r="AJ35" s="5">
        <v>1800.0</v>
      </c>
      <c r="AK35" s="5">
        <v>0.0</v>
      </c>
      <c r="AL35" s="5">
        <v>0.0</v>
      </c>
      <c r="AM35" s="5">
        <v>1800.0</v>
      </c>
      <c r="AN35" s="5">
        <v>-69136.0</v>
      </c>
      <c r="AO35" s="6" t="s">
        <v>55</v>
      </c>
      <c r="AP35" s="6" t="s">
        <v>56</v>
      </c>
      <c r="AQ35" s="6" t="s">
        <v>57</v>
      </c>
      <c r="AR35" s="6" t="s">
        <v>58</v>
      </c>
      <c r="AS35" s="6"/>
      <c r="AT35" s="9" t="e">
        <v>#VALUE!</v>
      </c>
    </row>
    <row r="36" ht="15.75" customHeight="1">
      <c r="B36" s="5">
        <v>2.0</v>
      </c>
      <c r="C36" s="6" t="s">
        <v>155</v>
      </c>
      <c r="D36" s="11">
        <v>-3788.0</v>
      </c>
      <c r="E36" s="6"/>
      <c r="F36" s="12">
        <v>44616.0</v>
      </c>
      <c r="G36" s="5">
        <v>4.0</v>
      </c>
      <c r="H36" s="11">
        <v>-6644.0</v>
      </c>
      <c r="I36" s="11">
        <v>-5080.0</v>
      </c>
      <c r="J36" s="5">
        <v>1.0</v>
      </c>
      <c r="K36" s="7">
        <v>2.80160771E8</v>
      </c>
      <c r="L36" s="8" t="s">
        <v>45</v>
      </c>
      <c r="M36" s="6" t="s">
        <v>46</v>
      </c>
      <c r="N36" s="5">
        <v>9123.0</v>
      </c>
      <c r="O36" s="6" t="s">
        <v>156</v>
      </c>
      <c r="P36" s="6" t="s">
        <v>157</v>
      </c>
      <c r="Q36" s="6" t="s">
        <v>143</v>
      </c>
      <c r="R36" s="8" t="s">
        <v>50</v>
      </c>
      <c r="S36" s="5">
        <v>2300.0</v>
      </c>
      <c r="T36" s="5">
        <v>0.0</v>
      </c>
      <c r="U36" s="5">
        <v>2300.0</v>
      </c>
      <c r="V36" s="6"/>
      <c r="W36" s="6"/>
      <c r="X36" s="6"/>
      <c r="Y36" s="5">
        <v>21395.0</v>
      </c>
      <c r="Z36" s="5">
        <v>90531.0</v>
      </c>
      <c r="AA36" s="5">
        <v>62240.0</v>
      </c>
      <c r="AB36" s="6" t="s">
        <v>51</v>
      </c>
      <c r="AC36" s="6" t="s">
        <v>52</v>
      </c>
      <c r="AD36" s="6" t="s">
        <v>53</v>
      </c>
      <c r="AE36" s="6" t="s">
        <v>54</v>
      </c>
      <c r="AF36" s="5">
        <v>44589.0</v>
      </c>
      <c r="AG36" s="5">
        <v>44614.0</v>
      </c>
      <c r="AH36" s="5">
        <v>44615.0</v>
      </c>
      <c r="AI36" s="6"/>
      <c r="AJ36" s="5">
        <v>2300.0</v>
      </c>
      <c r="AK36" s="5">
        <v>0.0</v>
      </c>
      <c r="AL36" s="5">
        <v>0.0</v>
      </c>
      <c r="AM36" s="5">
        <v>2300.0</v>
      </c>
      <c r="AN36" s="5">
        <v>-69136.0</v>
      </c>
      <c r="AO36" s="6" t="s">
        <v>55</v>
      </c>
      <c r="AP36" s="6" t="s">
        <v>56</v>
      </c>
      <c r="AQ36" s="6" t="s">
        <v>57</v>
      </c>
      <c r="AR36" s="6" t="s">
        <v>58</v>
      </c>
      <c r="AS36" s="6"/>
      <c r="AT36" s="9" t="e">
        <v>#VALUE!</v>
      </c>
    </row>
    <row r="37" ht="15.75" customHeight="1">
      <c r="B37" s="5">
        <v>6.0</v>
      </c>
      <c r="C37" s="6" t="s">
        <v>158</v>
      </c>
      <c r="D37" s="11">
        <v>-5080.0</v>
      </c>
      <c r="E37" s="6"/>
      <c r="F37" s="12">
        <v>44620.0</v>
      </c>
      <c r="G37" s="5">
        <v>5.0</v>
      </c>
      <c r="H37" s="11">
        <v>-7936.0</v>
      </c>
      <c r="I37" s="11">
        <v>-7080.0</v>
      </c>
      <c r="J37" s="5">
        <v>1.0</v>
      </c>
      <c r="K37" s="7">
        <v>2.80160771E8</v>
      </c>
      <c r="L37" s="8" t="s">
        <v>45</v>
      </c>
      <c r="M37" s="6" t="s">
        <v>46</v>
      </c>
      <c r="N37" s="5">
        <v>9117.0</v>
      </c>
      <c r="O37" s="6" t="s">
        <v>159</v>
      </c>
      <c r="P37" s="6" t="s">
        <v>160</v>
      </c>
      <c r="Q37" s="6" t="s">
        <v>143</v>
      </c>
      <c r="R37" s="8" t="s">
        <v>118</v>
      </c>
      <c r="S37" s="5">
        <v>1292.0</v>
      </c>
      <c r="T37" s="5">
        <v>0.0</v>
      </c>
      <c r="U37" s="5">
        <v>1292.0</v>
      </c>
      <c r="V37" s="6"/>
      <c r="W37" s="6"/>
      <c r="X37" s="6"/>
      <c r="Y37" s="5">
        <v>21395.0</v>
      </c>
      <c r="Z37" s="5">
        <v>90531.0</v>
      </c>
      <c r="AA37" s="5">
        <v>62240.0</v>
      </c>
      <c r="AB37" s="6" t="s">
        <v>51</v>
      </c>
      <c r="AC37" s="6" t="s">
        <v>52</v>
      </c>
      <c r="AD37" s="6" t="s">
        <v>53</v>
      </c>
      <c r="AE37" s="6" t="s">
        <v>54</v>
      </c>
      <c r="AF37" s="5">
        <v>44603.0</v>
      </c>
      <c r="AG37" s="5">
        <v>44614.0</v>
      </c>
      <c r="AH37" s="5">
        <v>44614.0</v>
      </c>
      <c r="AI37" s="6"/>
      <c r="AJ37" s="5">
        <v>1292.0</v>
      </c>
      <c r="AK37" s="5">
        <v>0.0</v>
      </c>
      <c r="AL37" s="5">
        <v>0.0</v>
      </c>
      <c r="AM37" s="5">
        <v>1292.0</v>
      </c>
      <c r="AN37" s="5">
        <v>-69136.0</v>
      </c>
      <c r="AO37" s="6" t="s">
        <v>55</v>
      </c>
      <c r="AP37" s="6" t="s">
        <v>56</v>
      </c>
      <c r="AQ37" s="6" t="s">
        <v>57</v>
      </c>
      <c r="AR37" s="6" t="s">
        <v>58</v>
      </c>
      <c r="AS37" s="6"/>
      <c r="AT37" s="9" t="e">
        <v>#VALUE!</v>
      </c>
    </row>
    <row r="38" ht="15.75" customHeight="1">
      <c r="B38" s="5">
        <v>13.0</v>
      </c>
      <c r="C38" s="6" t="s">
        <v>161</v>
      </c>
      <c r="D38" s="11">
        <v>-7080.0</v>
      </c>
      <c r="E38" s="6"/>
      <c r="F38" s="12">
        <v>44627.0</v>
      </c>
      <c r="G38" s="5">
        <v>6.0</v>
      </c>
      <c r="H38" s="11">
        <v>-9936.0</v>
      </c>
      <c r="I38" s="11">
        <v>-9080.0</v>
      </c>
      <c r="J38" s="5">
        <v>1.0</v>
      </c>
      <c r="K38" s="7">
        <v>2.80160771E8</v>
      </c>
      <c r="L38" s="8" t="s">
        <v>45</v>
      </c>
      <c r="M38" s="6" t="s">
        <v>46</v>
      </c>
      <c r="N38" s="5">
        <v>9117.0</v>
      </c>
      <c r="O38" s="6" t="s">
        <v>162</v>
      </c>
      <c r="P38" s="6" t="s">
        <v>163</v>
      </c>
      <c r="Q38" s="6" t="s">
        <v>143</v>
      </c>
      <c r="R38" s="8" t="s">
        <v>50</v>
      </c>
      <c r="S38" s="5">
        <v>2000.0</v>
      </c>
      <c r="T38" s="5">
        <v>0.0</v>
      </c>
      <c r="U38" s="5">
        <v>2000.0</v>
      </c>
      <c r="V38" s="6"/>
      <c r="W38" s="6"/>
      <c r="X38" s="6"/>
      <c r="Y38" s="5">
        <v>21395.0</v>
      </c>
      <c r="Z38" s="5">
        <v>90531.0</v>
      </c>
      <c r="AA38" s="5">
        <v>62240.0</v>
      </c>
      <c r="AB38" s="6" t="s">
        <v>51</v>
      </c>
      <c r="AC38" s="6" t="s">
        <v>52</v>
      </c>
      <c r="AD38" s="6" t="s">
        <v>53</v>
      </c>
      <c r="AE38" s="6" t="s">
        <v>54</v>
      </c>
      <c r="AF38" s="5">
        <v>44583.0</v>
      </c>
      <c r="AG38" s="10">
        <v>44614.0</v>
      </c>
      <c r="AH38" s="10">
        <v>44615.0</v>
      </c>
      <c r="AI38" s="6"/>
      <c r="AJ38" s="5">
        <v>2000.0</v>
      </c>
      <c r="AK38" s="5">
        <v>0.0</v>
      </c>
      <c r="AL38" s="5">
        <v>0.0</v>
      </c>
      <c r="AM38" s="5">
        <v>2000.0</v>
      </c>
      <c r="AN38" s="5">
        <v>-69136.0</v>
      </c>
      <c r="AO38" s="6" t="s">
        <v>55</v>
      </c>
      <c r="AP38" s="6" t="s">
        <v>56</v>
      </c>
      <c r="AQ38" s="6" t="s">
        <v>57</v>
      </c>
      <c r="AR38" s="6" t="s">
        <v>58</v>
      </c>
      <c r="AS38" s="6"/>
      <c r="AT38" s="9" t="e">
        <v>#VALUE!</v>
      </c>
    </row>
    <row r="39" ht="15.75" customHeight="1">
      <c r="B39" s="5">
        <v>19.0</v>
      </c>
      <c r="C39" s="6" t="s">
        <v>164</v>
      </c>
      <c r="D39" s="11">
        <v>-9080.0</v>
      </c>
      <c r="E39" s="6"/>
      <c r="F39" s="12">
        <v>44634.0</v>
      </c>
      <c r="G39" s="5">
        <v>7.0</v>
      </c>
      <c r="H39" s="11">
        <v>-11936.0</v>
      </c>
      <c r="I39" s="11">
        <v>-9080.0</v>
      </c>
      <c r="J39" s="5">
        <v>1.0</v>
      </c>
      <c r="K39" s="7">
        <v>2.80160771E8</v>
      </c>
      <c r="L39" s="8" t="s">
        <v>45</v>
      </c>
      <c r="M39" s="6" t="s">
        <v>46</v>
      </c>
      <c r="N39" s="5">
        <v>9123.0</v>
      </c>
      <c r="O39" s="6" t="s">
        <v>165</v>
      </c>
      <c r="P39" s="6" t="s">
        <v>166</v>
      </c>
      <c r="Q39" s="6" t="s">
        <v>143</v>
      </c>
      <c r="R39" s="8" t="s">
        <v>50</v>
      </c>
      <c r="S39" s="5">
        <v>2000.0</v>
      </c>
      <c r="T39" s="5">
        <v>0.0</v>
      </c>
      <c r="U39" s="5">
        <v>2000.0</v>
      </c>
      <c r="V39" s="6"/>
      <c r="W39" s="6"/>
      <c r="X39" s="6"/>
      <c r="Y39" s="5">
        <v>21395.0</v>
      </c>
      <c r="Z39" s="5">
        <v>90531.0</v>
      </c>
      <c r="AA39" s="5">
        <v>62240.0</v>
      </c>
      <c r="AB39" s="6" t="s">
        <v>51</v>
      </c>
      <c r="AC39" s="6" t="s">
        <v>52</v>
      </c>
      <c r="AD39" s="6" t="s">
        <v>53</v>
      </c>
      <c r="AE39" s="6" t="s">
        <v>54</v>
      </c>
      <c r="AF39" s="5">
        <v>44589.0</v>
      </c>
      <c r="AG39" s="5">
        <v>44615.0</v>
      </c>
      <c r="AH39" s="5">
        <v>44615.0</v>
      </c>
      <c r="AI39" s="6"/>
      <c r="AJ39" s="5">
        <v>2000.0</v>
      </c>
      <c r="AK39" s="5">
        <v>0.0</v>
      </c>
      <c r="AL39" s="5">
        <v>0.0</v>
      </c>
      <c r="AM39" s="5">
        <v>2000.0</v>
      </c>
      <c r="AN39" s="5">
        <v>-69136.0</v>
      </c>
      <c r="AO39" s="6" t="s">
        <v>55</v>
      </c>
      <c r="AP39" s="6" t="s">
        <v>56</v>
      </c>
      <c r="AQ39" s="6" t="s">
        <v>57</v>
      </c>
      <c r="AR39" s="6" t="s">
        <v>58</v>
      </c>
      <c r="AS39" s="6"/>
      <c r="AT39" s="9" t="e">
        <v>#VALUE!</v>
      </c>
    </row>
    <row r="40" ht="15.75" customHeight="1">
      <c r="B40" s="5">
        <v>-44614.0</v>
      </c>
      <c r="C40" s="6" t="s">
        <v>167</v>
      </c>
      <c r="D40" s="11">
        <v>-2388.0</v>
      </c>
      <c r="E40" s="6"/>
      <c r="F40" s="6"/>
      <c r="G40" s="6"/>
      <c r="H40" s="5">
        <v>-2388.0</v>
      </c>
      <c r="I40" s="6"/>
      <c r="J40" s="6"/>
      <c r="K40" s="5">
        <v>2.80160796E8</v>
      </c>
      <c r="L40" s="8" t="s">
        <v>168</v>
      </c>
      <c r="M40" s="6" t="s">
        <v>169</v>
      </c>
      <c r="N40" s="5">
        <v>9118.0</v>
      </c>
      <c r="O40" s="6" t="s">
        <v>170</v>
      </c>
      <c r="P40" s="6" t="s">
        <v>171</v>
      </c>
      <c r="Q40" s="6" t="s">
        <v>143</v>
      </c>
      <c r="R40" s="8" t="s">
        <v>172</v>
      </c>
      <c r="S40" s="5">
        <v>2442.0</v>
      </c>
      <c r="T40" s="5">
        <v>0.0</v>
      </c>
      <c r="U40" s="5">
        <v>2442.0</v>
      </c>
      <c r="V40" s="6"/>
      <c r="W40" s="6"/>
      <c r="X40" s="6"/>
      <c r="Y40" s="5">
        <v>54.0</v>
      </c>
      <c r="Z40" s="5">
        <v>3322.0</v>
      </c>
      <c r="AA40" s="5">
        <v>6838.0</v>
      </c>
      <c r="AB40" s="6" t="s">
        <v>51</v>
      </c>
      <c r="AC40" s="6" t="s">
        <v>52</v>
      </c>
      <c r="AD40" s="6" t="s">
        <v>53</v>
      </c>
      <c r="AE40" s="6" t="s">
        <v>54</v>
      </c>
      <c r="AF40" s="5">
        <v>44603.0</v>
      </c>
      <c r="AG40" s="5">
        <v>44614.0</v>
      </c>
      <c r="AH40" s="5">
        <v>44615.0</v>
      </c>
      <c r="AI40" s="6"/>
      <c r="AJ40" s="5">
        <v>2442.0</v>
      </c>
      <c r="AK40" s="5">
        <v>0.0</v>
      </c>
      <c r="AL40" s="5">
        <v>0.0</v>
      </c>
      <c r="AM40" s="5">
        <v>2442.0</v>
      </c>
      <c r="AN40" s="5">
        <v>-3268.0</v>
      </c>
      <c r="AO40" s="6" t="s">
        <v>55</v>
      </c>
      <c r="AP40" s="6" t="s">
        <v>56</v>
      </c>
      <c r="AQ40" s="6" t="s">
        <v>57</v>
      </c>
      <c r="AR40" s="6" t="s">
        <v>58</v>
      </c>
      <c r="AS40" s="6"/>
      <c r="AT40" s="9" t="e">
        <v>#VALUE!</v>
      </c>
    </row>
    <row r="41" ht="15.75" customHeight="1">
      <c r="B41" s="5">
        <v>-44636.0</v>
      </c>
      <c r="C41" s="6" t="s">
        <v>173</v>
      </c>
      <c r="D41" s="11">
        <v>-3268.0</v>
      </c>
      <c r="E41" s="6"/>
      <c r="F41" s="6"/>
      <c r="G41" s="6"/>
      <c r="H41" s="5">
        <v>-3268.0</v>
      </c>
      <c r="I41" s="6"/>
      <c r="J41" s="6"/>
      <c r="K41" s="5">
        <v>2.80160796E8</v>
      </c>
      <c r="L41" s="8" t="s">
        <v>168</v>
      </c>
      <c r="M41" s="6" t="s">
        <v>169</v>
      </c>
      <c r="N41" s="5">
        <v>9118.0</v>
      </c>
      <c r="O41" s="6" t="s">
        <v>174</v>
      </c>
      <c r="P41" s="6" t="s">
        <v>175</v>
      </c>
      <c r="Q41" s="6" t="s">
        <v>143</v>
      </c>
      <c r="R41" s="8" t="s">
        <v>172</v>
      </c>
      <c r="S41" s="5">
        <v>880.0</v>
      </c>
      <c r="T41" s="5">
        <v>0.0</v>
      </c>
      <c r="U41" s="5">
        <v>880.0</v>
      </c>
      <c r="V41" s="6"/>
      <c r="W41" s="6"/>
      <c r="X41" s="6"/>
      <c r="Y41" s="5">
        <v>54.0</v>
      </c>
      <c r="Z41" s="5">
        <v>3322.0</v>
      </c>
      <c r="AA41" s="5">
        <v>6838.0</v>
      </c>
      <c r="AB41" s="6" t="s">
        <v>51</v>
      </c>
      <c r="AC41" s="6" t="s">
        <v>52</v>
      </c>
      <c r="AD41" s="6" t="s">
        <v>53</v>
      </c>
      <c r="AE41" s="6" t="s">
        <v>54</v>
      </c>
      <c r="AF41" s="5">
        <v>44603.0</v>
      </c>
      <c r="AG41" s="5">
        <v>44636.0</v>
      </c>
      <c r="AH41" s="5">
        <v>44636.0</v>
      </c>
      <c r="AI41" s="6"/>
      <c r="AJ41" s="5">
        <v>880.0</v>
      </c>
      <c r="AK41" s="5">
        <v>0.0</v>
      </c>
      <c r="AL41" s="5">
        <v>0.0</v>
      </c>
      <c r="AM41" s="5">
        <v>880.0</v>
      </c>
      <c r="AN41" s="5">
        <v>-3268.0</v>
      </c>
      <c r="AO41" s="6" t="s">
        <v>55</v>
      </c>
      <c r="AP41" s="6" t="s">
        <v>56</v>
      </c>
      <c r="AQ41" s="6" t="s">
        <v>57</v>
      </c>
      <c r="AR41" s="6" t="s">
        <v>58</v>
      </c>
      <c r="AS41" s="6"/>
      <c r="AT41" s="9" t="e">
        <v>#VALUE!</v>
      </c>
    </row>
    <row r="42" ht="15.75" customHeight="1">
      <c r="B42" s="5">
        <v>-44607.0</v>
      </c>
      <c r="C42" s="6" t="s">
        <v>176</v>
      </c>
      <c r="D42" s="5">
        <v>0.0</v>
      </c>
      <c r="E42" s="6"/>
      <c r="F42" s="6"/>
      <c r="G42" s="6"/>
      <c r="H42" s="5">
        <v>0.0</v>
      </c>
      <c r="I42" s="6"/>
      <c r="J42" s="6"/>
      <c r="K42" s="5">
        <v>2.80160798E8</v>
      </c>
      <c r="L42" s="8" t="s">
        <v>177</v>
      </c>
      <c r="M42" s="6" t="s">
        <v>178</v>
      </c>
      <c r="N42" s="5">
        <v>9117.0</v>
      </c>
      <c r="O42" s="6" t="s">
        <v>106</v>
      </c>
      <c r="P42" s="6" t="s">
        <v>107</v>
      </c>
      <c r="Q42" s="6" t="s">
        <v>89</v>
      </c>
      <c r="R42" s="8" t="s">
        <v>108</v>
      </c>
      <c r="S42" s="5">
        <v>0.0</v>
      </c>
      <c r="T42" s="5">
        <v>0.0</v>
      </c>
      <c r="U42" s="5">
        <v>0.0</v>
      </c>
      <c r="V42" s="6"/>
      <c r="W42" s="6"/>
      <c r="X42" s="6"/>
      <c r="Y42" s="5">
        <v>0.0</v>
      </c>
      <c r="Z42" s="5">
        <v>1700.0</v>
      </c>
      <c r="AA42" s="5">
        <v>0.0</v>
      </c>
      <c r="AB42" s="6" t="s">
        <v>51</v>
      </c>
      <c r="AC42" s="6" t="s">
        <v>52</v>
      </c>
      <c r="AD42" s="6" t="s">
        <v>53</v>
      </c>
      <c r="AE42" s="6" t="s">
        <v>54</v>
      </c>
      <c r="AF42" s="5">
        <v>44586.0</v>
      </c>
      <c r="AG42" s="10">
        <v>44607.0</v>
      </c>
      <c r="AH42" s="10">
        <v>44607.0</v>
      </c>
      <c r="AI42" s="5">
        <v>44602.0</v>
      </c>
      <c r="AJ42" s="5">
        <v>576.0</v>
      </c>
      <c r="AK42" s="5">
        <v>0.0</v>
      </c>
      <c r="AL42" s="5">
        <v>0.0</v>
      </c>
      <c r="AM42" s="5">
        <v>576.0</v>
      </c>
      <c r="AN42" s="5">
        <v>-1700.0</v>
      </c>
      <c r="AO42" s="6" t="s">
        <v>55</v>
      </c>
      <c r="AP42" s="6" t="s">
        <v>56</v>
      </c>
      <c r="AQ42" s="6" t="s">
        <v>57</v>
      </c>
      <c r="AR42" s="6" t="s">
        <v>58</v>
      </c>
      <c r="AS42" s="6"/>
      <c r="AT42" s="9" t="e">
        <v>#VALUE!</v>
      </c>
    </row>
    <row r="43" ht="15.75" customHeight="1">
      <c r="B43" s="5">
        <v>-44608.0</v>
      </c>
      <c r="C43" s="6" t="s">
        <v>179</v>
      </c>
      <c r="D43" s="5">
        <v>0.0</v>
      </c>
      <c r="E43" s="6"/>
      <c r="F43" s="6"/>
      <c r="G43" s="6"/>
      <c r="H43" s="5">
        <v>0.0</v>
      </c>
      <c r="I43" s="6"/>
      <c r="J43" s="6"/>
      <c r="K43" s="5">
        <v>2.80160798E8</v>
      </c>
      <c r="L43" s="8" t="s">
        <v>177</v>
      </c>
      <c r="M43" s="6" t="s">
        <v>178</v>
      </c>
      <c r="N43" s="5">
        <v>9117.0</v>
      </c>
      <c r="O43" s="6" t="s">
        <v>116</v>
      </c>
      <c r="P43" s="6" t="s">
        <v>117</v>
      </c>
      <c r="Q43" s="6" t="s">
        <v>89</v>
      </c>
      <c r="R43" s="8" t="s">
        <v>118</v>
      </c>
      <c r="S43" s="5">
        <v>0.0</v>
      </c>
      <c r="T43" s="5">
        <v>0.0</v>
      </c>
      <c r="U43" s="5">
        <v>0.0</v>
      </c>
      <c r="V43" s="6"/>
      <c r="W43" s="6"/>
      <c r="X43" s="6"/>
      <c r="Y43" s="5">
        <v>0.0</v>
      </c>
      <c r="Z43" s="5">
        <v>1700.0</v>
      </c>
      <c r="AA43" s="5">
        <v>0.0</v>
      </c>
      <c r="AB43" s="6" t="s">
        <v>51</v>
      </c>
      <c r="AC43" s="6" t="s">
        <v>52</v>
      </c>
      <c r="AD43" s="6" t="s">
        <v>53</v>
      </c>
      <c r="AE43" s="6" t="s">
        <v>54</v>
      </c>
      <c r="AF43" s="5">
        <v>44579.0</v>
      </c>
      <c r="AG43" s="10">
        <v>44608.0</v>
      </c>
      <c r="AH43" s="10">
        <v>44609.0</v>
      </c>
      <c r="AI43" s="5">
        <v>44603.0</v>
      </c>
      <c r="AJ43" s="5">
        <v>2472.0</v>
      </c>
      <c r="AK43" s="5">
        <v>0.0</v>
      </c>
      <c r="AL43" s="5">
        <v>0.0</v>
      </c>
      <c r="AM43" s="5">
        <v>2472.0</v>
      </c>
      <c r="AN43" s="5">
        <v>-1700.0</v>
      </c>
      <c r="AO43" s="6" t="s">
        <v>55</v>
      </c>
      <c r="AP43" s="6" t="s">
        <v>56</v>
      </c>
      <c r="AQ43" s="6" t="s">
        <v>57</v>
      </c>
      <c r="AR43" s="6" t="s">
        <v>58</v>
      </c>
      <c r="AS43" s="6"/>
      <c r="AT43" s="9" t="e">
        <v>#VALUE!</v>
      </c>
    </row>
    <row r="44" ht="15.75" customHeight="1">
      <c r="B44" s="5">
        <v>-44613.0</v>
      </c>
      <c r="C44" s="6" t="s">
        <v>180</v>
      </c>
      <c r="D44" s="11">
        <v>-408.0</v>
      </c>
      <c r="E44" s="6"/>
      <c r="F44" s="6"/>
      <c r="G44" s="6"/>
      <c r="H44" s="5">
        <v>-408.0</v>
      </c>
      <c r="I44" s="6"/>
      <c r="J44" s="6"/>
      <c r="K44" s="5">
        <v>2.80160798E8</v>
      </c>
      <c r="L44" s="8" t="s">
        <v>177</v>
      </c>
      <c r="M44" s="6" t="s">
        <v>178</v>
      </c>
      <c r="N44" s="5">
        <v>9117.0</v>
      </c>
      <c r="O44" s="6" t="s">
        <v>145</v>
      </c>
      <c r="P44" s="6" t="s">
        <v>146</v>
      </c>
      <c r="Q44" s="6" t="s">
        <v>143</v>
      </c>
      <c r="R44" s="8" t="s">
        <v>108</v>
      </c>
      <c r="S44" s="5">
        <v>408.0</v>
      </c>
      <c r="T44" s="5">
        <v>0.0</v>
      </c>
      <c r="U44" s="5">
        <v>408.0</v>
      </c>
      <c r="V44" s="6"/>
      <c r="W44" s="6"/>
      <c r="X44" s="6"/>
      <c r="Y44" s="5">
        <v>0.0</v>
      </c>
      <c r="Z44" s="5">
        <v>1700.0</v>
      </c>
      <c r="AA44" s="5">
        <v>0.0</v>
      </c>
      <c r="AB44" s="6" t="s">
        <v>51</v>
      </c>
      <c r="AC44" s="6" t="s">
        <v>52</v>
      </c>
      <c r="AD44" s="6" t="s">
        <v>53</v>
      </c>
      <c r="AE44" s="6" t="s">
        <v>54</v>
      </c>
      <c r="AF44" s="5">
        <v>44603.0</v>
      </c>
      <c r="AG44" s="10">
        <v>44613.0</v>
      </c>
      <c r="AH44" s="10">
        <v>44614.0</v>
      </c>
      <c r="AI44" s="6"/>
      <c r="AJ44" s="5">
        <v>408.0</v>
      </c>
      <c r="AK44" s="5">
        <v>0.0</v>
      </c>
      <c r="AL44" s="5">
        <v>0.0</v>
      </c>
      <c r="AM44" s="5">
        <v>408.0</v>
      </c>
      <c r="AN44" s="5">
        <v>-1700.0</v>
      </c>
      <c r="AO44" s="6" t="s">
        <v>55</v>
      </c>
      <c r="AP44" s="6" t="s">
        <v>56</v>
      </c>
      <c r="AQ44" s="6" t="s">
        <v>57</v>
      </c>
      <c r="AR44" s="6" t="s">
        <v>58</v>
      </c>
      <c r="AS44" s="6"/>
      <c r="AT44" s="9" t="e">
        <v>#VALUE!</v>
      </c>
    </row>
    <row r="45" ht="15.75" customHeight="1">
      <c r="B45" s="5">
        <v>-44614.0</v>
      </c>
      <c r="C45" s="6" t="s">
        <v>181</v>
      </c>
      <c r="D45" s="11">
        <v>-1700.0</v>
      </c>
      <c r="E45" s="6"/>
      <c r="F45" s="6"/>
      <c r="G45" s="6"/>
      <c r="H45" s="5">
        <v>-1700.0</v>
      </c>
      <c r="I45" s="6"/>
      <c r="J45" s="6"/>
      <c r="K45" s="5">
        <v>2.80160798E8</v>
      </c>
      <c r="L45" s="8" t="s">
        <v>177</v>
      </c>
      <c r="M45" s="6" t="s">
        <v>178</v>
      </c>
      <c r="N45" s="5">
        <v>9117.0</v>
      </c>
      <c r="O45" s="6" t="s">
        <v>159</v>
      </c>
      <c r="P45" s="6" t="s">
        <v>160</v>
      </c>
      <c r="Q45" s="6" t="s">
        <v>143</v>
      </c>
      <c r="R45" s="8" t="s">
        <v>118</v>
      </c>
      <c r="S45" s="5">
        <v>1292.0</v>
      </c>
      <c r="T45" s="5">
        <v>0.0</v>
      </c>
      <c r="U45" s="5">
        <v>1292.0</v>
      </c>
      <c r="V45" s="6"/>
      <c r="W45" s="6"/>
      <c r="X45" s="6"/>
      <c r="Y45" s="5">
        <v>0.0</v>
      </c>
      <c r="Z45" s="5">
        <v>1700.0</v>
      </c>
      <c r="AA45" s="5">
        <v>0.0</v>
      </c>
      <c r="AB45" s="6" t="s">
        <v>51</v>
      </c>
      <c r="AC45" s="6" t="s">
        <v>52</v>
      </c>
      <c r="AD45" s="6" t="s">
        <v>53</v>
      </c>
      <c r="AE45" s="6" t="s">
        <v>54</v>
      </c>
      <c r="AF45" s="5">
        <v>44603.0</v>
      </c>
      <c r="AG45" s="10">
        <v>44614.0</v>
      </c>
      <c r="AH45" s="10">
        <v>44614.0</v>
      </c>
      <c r="AI45" s="6"/>
      <c r="AJ45" s="5">
        <v>1292.0</v>
      </c>
      <c r="AK45" s="5">
        <v>0.0</v>
      </c>
      <c r="AL45" s="5">
        <v>0.0</v>
      </c>
      <c r="AM45" s="5">
        <v>1292.0</v>
      </c>
      <c r="AN45" s="5">
        <v>-1700.0</v>
      </c>
      <c r="AO45" s="6" t="s">
        <v>55</v>
      </c>
      <c r="AP45" s="6" t="s">
        <v>56</v>
      </c>
      <c r="AQ45" s="6" t="s">
        <v>57</v>
      </c>
      <c r="AR45" s="6" t="s">
        <v>58</v>
      </c>
      <c r="AS45" s="6"/>
      <c r="AT45" s="9" t="e">
        <v>#VALUE!</v>
      </c>
    </row>
    <row r="46" ht="15.75" customHeight="1">
      <c r="B46" s="5">
        <v>-44606.0</v>
      </c>
      <c r="C46" s="6" t="s">
        <v>182</v>
      </c>
      <c r="D46" s="5">
        <v>0.0</v>
      </c>
      <c r="E46" s="6"/>
      <c r="F46" s="6"/>
      <c r="G46" s="6"/>
      <c r="H46" s="5">
        <v>0.0</v>
      </c>
      <c r="I46" s="6"/>
      <c r="J46" s="6"/>
      <c r="K46" s="5">
        <v>2.80160802E8</v>
      </c>
      <c r="L46" s="8" t="s">
        <v>183</v>
      </c>
      <c r="M46" s="6" t="s">
        <v>184</v>
      </c>
      <c r="N46" s="5">
        <v>9151.0</v>
      </c>
      <c r="O46" s="6" t="s">
        <v>185</v>
      </c>
      <c r="P46" s="6" t="s">
        <v>186</v>
      </c>
      <c r="Q46" s="6" t="s">
        <v>89</v>
      </c>
      <c r="R46" s="8" t="s">
        <v>187</v>
      </c>
      <c r="S46" s="5">
        <v>0.0</v>
      </c>
      <c r="T46" s="5">
        <v>0.0</v>
      </c>
      <c r="U46" s="5">
        <v>0.0</v>
      </c>
      <c r="V46" s="6"/>
      <c r="W46" s="6"/>
      <c r="X46" s="6"/>
      <c r="Y46" s="5">
        <v>0.0</v>
      </c>
      <c r="Z46" s="5">
        <v>4700.0</v>
      </c>
      <c r="AA46" s="5">
        <v>46855.0</v>
      </c>
      <c r="AB46" s="6" t="s">
        <v>51</v>
      </c>
      <c r="AC46" s="6" t="s">
        <v>188</v>
      </c>
      <c r="AD46" s="6" t="s">
        <v>53</v>
      </c>
      <c r="AE46" s="6" t="s">
        <v>189</v>
      </c>
      <c r="AF46" s="5">
        <v>44568.0</v>
      </c>
      <c r="AG46" s="10">
        <v>44606.0</v>
      </c>
      <c r="AH46" s="10">
        <v>44607.0</v>
      </c>
      <c r="AI46" s="5">
        <v>44602.0</v>
      </c>
      <c r="AJ46" s="5">
        <v>1230.0</v>
      </c>
      <c r="AK46" s="5">
        <v>800.0</v>
      </c>
      <c r="AL46" s="5">
        <v>0.0</v>
      </c>
      <c r="AM46" s="5">
        <v>430.0</v>
      </c>
      <c r="AN46" s="5">
        <v>-4700.0</v>
      </c>
      <c r="AO46" s="6" t="s">
        <v>190</v>
      </c>
      <c r="AP46" s="6" t="s">
        <v>56</v>
      </c>
      <c r="AQ46" s="6" t="s">
        <v>57</v>
      </c>
      <c r="AR46" s="6" t="s">
        <v>191</v>
      </c>
      <c r="AS46" s="6"/>
      <c r="AT46" s="9" t="e">
        <v>#VALUE!</v>
      </c>
    </row>
    <row r="47" ht="15.75" customHeight="1">
      <c r="B47" s="5">
        <v>-44624.0</v>
      </c>
      <c r="C47" s="6" t="s">
        <v>192</v>
      </c>
      <c r="D47" s="11">
        <v>-2200.0</v>
      </c>
      <c r="E47" s="6"/>
      <c r="F47" s="6"/>
      <c r="G47" s="6"/>
      <c r="H47" s="5">
        <v>-2200.0</v>
      </c>
      <c r="I47" s="6"/>
      <c r="J47" s="6"/>
      <c r="K47" s="5">
        <v>2.80160802E8</v>
      </c>
      <c r="L47" s="8" t="s">
        <v>183</v>
      </c>
      <c r="M47" s="6" t="s">
        <v>184</v>
      </c>
      <c r="N47" s="5">
        <v>9151.0</v>
      </c>
      <c r="O47" s="6" t="s">
        <v>193</v>
      </c>
      <c r="P47" s="6" t="s">
        <v>194</v>
      </c>
      <c r="Q47" s="6" t="s">
        <v>143</v>
      </c>
      <c r="R47" s="8" t="s">
        <v>187</v>
      </c>
      <c r="S47" s="5">
        <v>2200.0</v>
      </c>
      <c r="T47" s="5">
        <v>0.0</v>
      </c>
      <c r="U47" s="5">
        <v>2200.0</v>
      </c>
      <c r="V47" s="6"/>
      <c r="W47" s="6"/>
      <c r="X47" s="6"/>
      <c r="Y47" s="5">
        <v>0.0</v>
      </c>
      <c r="Z47" s="5">
        <v>4700.0</v>
      </c>
      <c r="AA47" s="5">
        <v>46855.0</v>
      </c>
      <c r="AB47" s="6" t="s">
        <v>51</v>
      </c>
      <c r="AC47" s="6" t="s">
        <v>188</v>
      </c>
      <c r="AD47" s="6" t="s">
        <v>53</v>
      </c>
      <c r="AE47" s="6" t="s">
        <v>189</v>
      </c>
      <c r="AF47" s="5">
        <v>44606.0</v>
      </c>
      <c r="AG47" s="10">
        <v>44624.0</v>
      </c>
      <c r="AH47" s="10">
        <v>44625.0</v>
      </c>
      <c r="AI47" s="6"/>
      <c r="AJ47" s="5">
        <v>2200.0</v>
      </c>
      <c r="AK47" s="5">
        <v>0.0</v>
      </c>
      <c r="AL47" s="5">
        <v>0.0</v>
      </c>
      <c r="AM47" s="5">
        <v>2200.0</v>
      </c>
      <c r="AN47" s="5">
        <v>-4700.0</v>
      </c>
      <c r="AO47" s="6" t="s">
        <v>190</v>
      </c>
      <c r="AP47" s="6" t="s">
        <v>56</v>
      </c>
      <c r="AQ47" s="6" t="s">
        <v>57</v>
      </c>
      <c r="AR47" s="6" t="s">
        <v>191</v>
      </c>
      <c r="AS47" s="6"/>
      <c r="AT47" s="9" t="e">
        <v>#VALUE!</v>
      </c>
    </row>
    <row r="48" ht="15.75" customHeight="1">
      <c r="B48" s="5">
        <v>-44634.0</v>
      </c>
      <c r="C48" s="6" t="s">
        <v>195</v>
      </c>
      <c r="D48" s="11">
        <v>-4700.0</v>
      </c>
      <c r="E48" s="6"/>
      <c r="F48" s="6"/>
      <c r="G48" s="6"/>
      <c r="H48" s="5">
        <v>-4700.0</v>
      </c>
      <c r="I48" s="6"/>
      <c r="J48" s="6"/>
      <c r="K48" s="5">
        <v>2.80160802E8</v>
      </c>
      <c r="L48" s="8" t="s">
        <v>183</v>
      </c>
      <c r="M48" s="6" t="s">
        <v>184</v>
      </c>
      <c r="N48" s="5">
        <v>9151.0</v>
      </c>
      <c r="O48" s="6" t="s">
        <v>196</v>
      </c>
      <c r="P48" s="6" t="s">
        <v>197</v>
      </c>
      <c r="Q48" s="6" t="s">
        <v>143</v>
      </c>
      <c r="R48" s="8" t="s">
        <v>187</v>
      </c>
      <c r="S48" s="5">
        <v>2500.0</v>
      </c>
      <c r="T48" s="5">
        <v>0.0</v>
      </c>
      <c r="U48" s="5">
        <v>2500.0</v>
      </c>
      <c r="V48" s="6"/>
      <c r="W48" s="6"/>
      <c r="X48" s="6"/>
      <c r="Y48" s="5">
        <v>0.0</v>
      </c>
      <c r="Z48" s="5">
        <v>4700.0</v>
      </c>
      <c r="AA48" s="5">
        <v>46855.0</v>
      </c>
      <c r="AB48" s="6" t="s">
        <v>51</v>
      </c>
      <c r="AC48" s="6" t="s">
        <v>188</v>
      </c>
      <c r="AD48" s="6" t="s">
        <v>53</v>
      </c>
      <c r="AE48" s="6" t="s">
        <v>189</v>
      </c>
      <c r="AF48" s="5">
        <v>44606.0</v>
      </c>
      <c r="AG48" s="10">
        <v>44634.0</v>
      </c>
      <c r="AH48" s="10">
        <v>44635.0</v>
      </c>
      <c r="AI48" s="6"/>
      <c r="AJ48" s="5">
        <v>2500.0</v>
      </c>
      <c r="AK48" s="5">
        <v>0.0</v>
      </c>
      <c r="AL48" s="5">
        <v>0.0</v>
      </c>
      <c r="AM48" s="5">
        <v>2500.0</v>
      </c>
      <c r="AN48" s="5">
        <v>-4700.0</v>
      </c>
      <c r="AO48" s="6" t="s">
        <v>190</v>
      </c>
      <c r="AP48" s="6" t="s">
        <v>56</v>
      </c>
      <c r="AQ48" s="6" t="s">
        <v>57</v>
      </c>
      <c r="AR48" s="6" t="s">
        <v>191</v>
      </c>
      <c r="AS48" s="6"/>
      <c r="AT48" s="9" t="e">
        <v>#VALUE!</v>
      </c>
    </row>
    <row r="49" ht="15.75" customHeight="1">
      <c r="B49" s="5">
        <v>-44602.0</v>
      </c>
      <c r="C49" s="6" t="s">
        <v>198</v>
      </c>
      <c r="D49" s="5">
        <v>41.0</v>
      </c>
      <c r="E49" s="6"/>
      <c r="F49" s="6"/>
      <c r="G49" s="6"/>
      <c r="H49" s="5">
        <v>41.0</v>
      </c>
      <c r="I49" s="6"/>
      <c r="J49" s="6"/>
      <c r="K49" s="5">
        <v>2.80160804E8</v>
      </c>
      <c r="L49" s="8" t="s">
        <v>199</v>
      </c>
      <c r="M49" s="6" t="s">
        <v>200</v>
      </c>
      <c r="N49" s="5">
        <v>9152.0</v>
      </c>
      <c r="O49" s="6" t="s">
        <v>201</v>
      </c>
      <c r="P49" s="6" t="s">
        <v>202</v>
      </c>
      <c r="Q49" s="6" t="s">
        <v>49</v>
      </c>
      <c r="R49" s="8" t="s">
        <v>203</v>
      </c>
      <c r="S49" s="5">
        <v>555.0</v>
      </c>
      <c r="T49" s="5">
        <v>555.0</v>
      </c>
      <c r="U49" s="5">
        <v>0.0</v>
      </c>
      <c r="V49" s="6"/>
      <c r="W49" s="6"/>
      <c r="X49" s="6"/>
      <c r="Y49" s="5">
        <v>41.0</v>
      </c>
      <c r="Z49" s="5">
        <v>3790.0</v>
      </c>
      <c r="AA49" s="5">
        <v>1433.0</v>
      </c>
      <c r="AB49" s="6" t="s">
        <v>51</v>
      </c>
      <c r="AC49" s="6" t="s">
        <v>188</v>
      </c>
      <c r="AD49" s="6" t="s">
        <v>53</v>
      </c>
      <c r="AE49" s="6" t="s">
        <v>189</v>
      </c>
      <c r="AF49" s="5">
        <v>44550.0</v>
      </c>
      <c r="AG49" s="10">
        <v>44602.0</v>
      </c>
      <c r="AH49" s="10">
        <v>44602.0</v>
      </c>
      <c r="AI49" s="5">
        <v>44599.0</v>
      </c>
      <c r="AJ49" s="5">
        <v>555.0</v>
      </c>
      <c r="AK49" s="5">
        <v>555.0</v>
      </c>
      <c r="AL49" s="5">
        <v>0.0</v>
      </c>
      <c r="AM49" s="5">
        <v>0.0</v>
      </c>
      <c r="AN49" s="5">
        <v>-3749.0</v>
      </c>
      <c r="AO49" s="6" t="s">
        <v>190</v>
      </c>
      <c r="AP49" s="6" t="s">
        <v>56</v>
      </c>
      <c r="AQ49" s="6" t="s">
        <v>57</v>
      </c>
      <c r="AR49" s="6" t="s">
        <v>191</v>
      </c>
      <c r="AS49" s="6"/>
      <c r="AT49" s="9" t="e">
        <v>#VALUE!</v>
      </c>
    </row>
    <row r="50" ht="15.75" customHeight="1">
      <c r="B50" s="5">
        <v>-44616.0</v>
      </c>
      <c r="C50" s="6" t="s">
        <v>204</v>
      </c>
      <c r="D50" s="11">
        <v>-1959.0</v>
      </c>
      <c r="E50" s="6"/>
      <c r="F50" s="6"/>
      <c r="G50" s="6"/>
      <c r="H50" s="5">
        <v>-1959.0</v>
      </c>
      <c r="I50" s="6"/>
      <c r="J50" s="6"/>
      <c r="K50" s="5">
        <v>2.80160804E8</v>
      </c>
      <c r="L50" s="8" t="s">
        <v>199</v>
      </c>
      <c r="M50" s="6" t="s">
        <v>200</v>
      </c>
      <c r="N50" s="5">
        <v>9152.0</v>
      </c>
      <c r="O50" s="6" t="s">
        <v>205</v>
      </c>
      <c r="P50" s="6" t="s">
        <v>206</v>
      </c>
      <c r="Q50" s="6" t="s">
        <v>143</v>
      </c>
      <c r="R50" s="8" t="s">
        <v>203</v>
      </c>
      <c r="S50" s="5">
        <v>2000.0</v>
      </c>
      <c r="T50" s="5">
        <v>0.0</v>
      </c>
      <c r="U50" s="5">
        <v>2000.0</v>
      </c>
      <c r="V50" s="6"/>
      <c r="W50" s="6"/>
      <c r="X50" s="6"/>
      <c r="Y50" s="5">
        <v>41.0</v>
      </c>
      <c r="Z50" s="5">
        <v>3790.0</v>
      </c>
      <c r="AA50" s="5">
        <v>1433.0</v>
      </c>
      <c r="AB50" s="6" t="s">
        <v>51</v>
      </c>
      <c r="AC50" s="6" t="s">
        <v>188</v>
      </c>
      <c r="AD50" s="6" t="s">
        <v>53</v>
      </c>
      <c r="AE50" s="6" t="s">
        <v>189</v>
      </c>
      <c r="AF50" s="5">
        <v>44592.0</v>
      </c>
      <c r="AG50" s="5">
        <v>44616.0</v>
      </c>
      <c r="AH50" s="5">
        <v>44616.0</v>
      </c>
      <c r="AI50" s="6"/>
      <c r="AJ50" s="5">
        <v>2000.0</v>
      </c>
      <c r="AK50" s="5">
        <v>0.0</v>
      </c>
      <c r="AL50" s="5">
        <v>0.0</v>
      </c>
      <c r="AM50" s="5">
        <v>2000.0</v>
      </c>
      <c r="AN50" s="5">
        <v>-3749.0</v>
      </c>
      <c r="AO50" s="6" t="s">
        <v>190</v>
      </c>
      <c r="AP50" s="6" t="s">
        <v>56</v>
      </c>
      <c r="AQ50" s="6" t="s">
        <v>57</v>
      </c>
      <c r="AR50" s="6" t="s">
        <v>191</v>
      </c>
      <c r="AS50" s="6"/>
      <c r="AT50" s="9" t="e">
        <v>#VALUE!</v>
      </c>
    </row>
    <row r="51" ht="15.75" customHeight="1">
      <c r="B51" s="5">
        <v>-44620.0</v>
      </c>
      <c r="C51" s="6" t="s">
        <v>207</v>
      </c>
      <c r="D51" s="11">
        <v>-3501.0</v>
      </c>
      <c r="E51" s="6"/>
      <c r="F51" s="6"/>
      <c r="G51" s="6"/>
      <c r="H51" s="5">
        <v>-3501.0</v>
      </c>
      <c r="I51" s="6"/>
      <c r="J51" s="6"/>
      <c r="K51" s="5">
        <v>2.80160804E8</v>
      </c>
      <c r="L51" s="8" t="s">
        <v>199</v>
      </c>
      <c r="M51" s="6" t="s">
        <v>200</v>
      </c>
      <c r="N51" s="5">
        <v>9152.0</v>
      </c>
      <c r="O51" s="6" t="s">
        <v>208</v>
      </c>
      <c r="P51" s="6" t="s">
        <v>209</v>
      </c>
      <c r="Q51" s="6" t="s">
        <v>143</v>
      </c>
      <c r="R51" s="8" t="s">
        <v>203</v>
      </c>
      <c r="S51" s="5">
        <v>1542.0</v>
      </c>
      <c r="T51" s="5">
        <v>0.0</v>
      </c>
      <c r="U51" s="5">
        <v>1542.0</v>
      </c>
      <c r="V51" s="6"/>
      <c r="W51" s="6"/>
      <c r="X51" s="6"/>
      <c r="Y51" s="5">
        <v>41.0</v>
      </c>
      <c r="Z51" s="5">
        <v>3790.0</v>
      </c>
      <c r="AA51" s="5">
        <v>1433.0</v>
      </c>
      <c r="AB51" s="6" t="s">
        <v>51</v>
      </c>
      <c r="AC51" s="6" t="s">
        <v>188</v>
      </c>
      <c r="AD51" s="6" t="s">
        <v>53</v>
      </c>
      <c r="AE51" s="6" t="s">
        <v>189</v>
      </c>
      <c r="AF51" s="5">
        <v>44592.0</v>
      </c>
      <c r="AG51" s="10">
        <v>44620.0</v>
      </c>
      <c r="AH51" s="10">
        <v>44620.0</v>
      </c>
      <c r="AI51" s="6"/>
      <c r="AJ51" s="5">
        <v>1542.0</v>
      </c>
      <c r="AK51" s="5">
        <v>0.0</v>
      </c>
      <c r="AL51" s="5">
        <v>0.0</v>
      </c>
      <c r="AM51" s="5">
        <v>1542.0</v>
      </c>
      <c r="AN51" s="5">
        <v>-3749.0</v>
      </c>
      <c r="AO51" s="6" t="s">
        <v>190</v>
      </c>
      <c r="AP51" s="6" t="s">
        <v>56</v>
      </c>
      <c r="AQ51" s="6" t="s">
        <v>57</v>
      </c>
      <c r="AR51" s="6" t="s">
        <v>191</v>
      </c>
      <c r="AS51" s="6"/>
      <c r="AT51" s="9" t="e">
        <v>#VALUE!</v>
      </c>
    </row>
    <row r="52" ht="15.75" customHeight="1">
      <c r="B52" s="5">
        <v>-44621.0</v>
      </c>
      <c r="C52" s="6" t="s">
        <v>210</v>
      </c>
      <c r="D52" s="11">
        <v>-3749.0</v>
      </c>
      <c r="E52" s="6"/>
      <c r="F52" s="6"/>
      <c r="G52" s="6"/>
      <c r="H52" s="5">
        <v>-3749.0</v>
      </c>
      <c r="I52" s="6"/>
      <c r="J52" s="6"/>
      <c r="K52" s="5">
        <v>2.80160804E8</v>
      </c>
      <c r="L52" s="8" t="s">
        <v>199</v>
      </c>
      <c r="M52" s="6" t="s">
        <v>200</v>
      </c>
      <c r="N52" s="5">
        <v>9151.0</v>
      </c>
      <c r="O52" s="6" t="s">
        <v>211</v>
      </c>
      <c r="P52" s="6" t="s">
        <v>212</v>
      </c>
      <c r="Q52" s="6" t="s">
        <v>143</v>
      </c>
      <c r="R52" s="8" t="s">
        <v>203</v>
      </c>
      <c r="S52" s="5">
        <v>248.0</v>
      </c>
      <c r="T52" s="5">
        <v>0.0</v>
      </c>
      <c r="U52" s="5">
        <v>248.0</v>
      </c>
      <c r="V52" s="6"/>
      <c r="W52" s="6"/>
      <c r="X52" s="6"/>
      <c r="Y52" s="5">
        <v>41.0</v>
      </c>
      <c r="Z52" s="5">
        <v>3790.0</v>
      </c>
      <c r="AA52" s="5">
        <v>1433.0</v>
      </c>
      <c r="AB52" s="6" t="s">
        <v>51</v>
      </c>
      <c r="AC52" s="6" t="s">
        <v>188</v>
      </c>
      <c r="AD52" s="6" t="s">
        <v>53</v>
      </c>
      <c r="AE52" s="6" t="s">
        <v>189</v>
      </c>
      <c r="AF52" s="5">
        <v>44481.0</v>
      </c>
      <c r="AG52" s="10">
        <v>44621.0</v>
      </c>
      <c r="AH52" s="10">
        <v>44621.0</v>
      </c>
      <c r="AI52" s="6"/>
      <c r="AJ52" s="5">
        <v>248.0</v>
      </c>
      <c r="AK52" s="5">
        <v>0.0</v>
      </c>
      <c r="AL52" s="5">
        <v>0.0</v>
      </c>
      <c r="AM52" s="5">
        <v>248.0</v>
      </c>
      <c r="AN52" s="5">
        <v>-3749.0</v>
      </c>
      <c r="AO52" s="6" t="s">
        <v>213</v>
      </c>
      <c r="AP52" s="6" t="s">
        <v>56</v>
      </c>
      <c r="AQ52" s="6" t="s">
        <v>57</v>
      </c>
      <c r="AR52" s="6" t="s">
        <v>214</v>
      </c>
      <c r="AS52" s="6"/>
      <c r="AT52" s="9" t="e">
        <v>#VALUE!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0" t="s">
        <v>253</v>
      </c>
    </row>
    <row r="4">
      <c r="A4" s="121" t="s">
        <v>215</v>
      </c>
      <c r="B4" s="121" t="s">
        <v>18</v>
      </c>
      <c r="C4" s="121" t="s">
        <v>30</v>
      </c>
      <c r="D4" s="122" t="s">
        <v>246</v>
      </c>
      <c r="E4" s="121" t="s">
        <v>247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>
      <c r="A5" s="123" t="s">
        <v>220</v>
      </c>
      <c r="B5" s="124">
        <v>2442.0</v>
      </c>
      <c r="C5" s="125">
        <v>44662.0</v>
      </c>
      <c r="D5" s="126">
        <v>44648.0</v>
      </c>
      <c r="E5" s="124">
        <v>2388.0</v>
      </c>
    </row>
    <row r="6">
      <c r="A6" s="123" t="s">
        <v>220</v>
      </c>
      <c r="B6" s="124">
        <v>880.0</v>
      </c>
      <c r="C6" s="125">
        <v>44684.0</v>
      </c>
      <c r="D6" s="126">
        <v>44655.0</v>
      </c>
      <c r="E6" s="124">
        <v>4776.0</v>
      </c>
    </row>
    <row r="7">
      <c r="A7" s="123" t="s">
        <v>221</v>
      </c>
      <c r="B7" s="124">
        <v>408.0</v>
      </c>
      <c r="C7" s="125">
        <v>44661.0</v>
      </c>
      <c r="D7" s="126">
        <v>44648.0</v>
      </c>
      <c r="E7" s="124">
        <v>408.0</v>
      </c>
    </row>
    <row r="8">
      <c r="A8" s="123" t="s">
        <v>221</v>
      </c>
      <c r="B8" s="124">
        <v>1292.0</v>
      </c>
      <c r="C8" s="125">
        <v>44662.0</v>
      </c>
      <c r="D8" s="126">
        <v>44669.0</v>
      </c>
      <c r="E8" s="124">
        <v>821.0</v>
      </c>
    </row>
    <row r="9">
      <c r="A9" s="123" t="s">
        <v>223</v>
      </c>
      <c r="B9" s="124">
        <v>2200.0</v>
      </c>
      <c r="C9" s="125">
        <v>44672.0</v>
      </c>
      <c r="D9" s="126">
        <v>44648.0</v>
      </c>
      <c r="E9" s="124">
        <v>2200.0</v>
      </c>
    </row>
    <row r="10">
      <c r="A10" s="123" t="s">
        <v>225</v>
      </c>
      <c r="B10" s="124">
        <v>2000.0</v>
      </c>
      <c r="C10" s="125">
        <v>44664.0</v>
      </c>
      <c r="D10" s="126">
        <v>44648.0</v>
      </c>
      <c r="E10" s="124">
        <v>1959.0</v>
      </c>
    </row>
    <row r="11">
      <c r="A11" s="123" t="s">
        <v>225</v>
      </c>
      <c r="B11" s="124">
        <v>1542.0</v>
      </c>
      <c r="C11" s="125">
        <v>44668.0</v>
      </c>
      <c r="D11" s="126">
        <v>44655.0</v>
      </c>
      <c r="E11" s="124">
        <v>3918.0</v>
      </c>
    </row>
    <row r="12">
      <c r="A12" s="123" t="s">
        <v>225</v>
      </c>
      <c r="B12" s="124">
        <v>248.0</v>
      </c>
      <c r="C12" s="125">
        <v>44669.0</v>
      </c>
      <c r="D12" s="126">
        <v>44655.0</v>
      </c>
      <c r="E12" s="124">
        <v>3918.0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8" max="8" width="15.13"/>
    <col customWidth="1" min="11" max="11" width="14.0"/>
    <col customWidth="1" min="12" max="12" width="14.13"/>
  </cols>
  <sheetData>
    <row r="1">
      <c r="K1" s="1"/>
      <c r="L1" s="1"/>
    </row>
    <row r="2">
      <c r="L2" s="127"/>
    </row>
    <row r="3">
      <c r="A3" s="128" t="s">
        <v>254</v>
      </c>
      <c r="B3" s="129"/>
      <c r="C3" s="129"/>
      <c r="D3" s="130"/>
      <c r="F3" s="131" t="s">
        <v>255</v>
      </c>
      <c r="G3" s="129"/>
      <c r="H3" s="129"/>
      <c r="I3" s="129"/>
      <c r="J3" s="130"/>
      <c r="L3" s="1"/>
    </row>
    <row r="4">
      <c r="A4" s="132" t="s">
        <v>215</v>
      </c>
      <c r="B4" s="121" t="s">
        <v>18</v>
      </c>
      <c r="C4" s="121" t="s">
        <v>30</v>
      </c>
      <c r="D4" s="133" t="s">
        <v>247</v>
      </c>
      <c r="E4" s="6"/>
      <c r="F4" s="134" t="s">
        <v>215</v>
      </c>
      <c r="G4" s="98" t="s">
        <v>18</v>
      </c>
      <c r="H4" s="98" t="s">
        <v>30</v>
      </c>
      <c r="I4" s="127"/>
      <c r="J4" s="135"/>
    </row>
    <row r="5">
      <c r="A5" s="136" t="s">
        <v>223</v>
      </c>
      <c r="B5" s="137">
        <v>2200.0</v>
      </c>
      <c r="C5" s="138">
        <v>44672.0</v>
      </c>
      <c r="D5" s="139">
        <v>2200.0</v>
      </c>
      <c r="E5" s="6"/>
      <c r="F5" s="140" t="s">
        <v>223</v>
      </c>
      <c r="G5" s="1">
        <v>2200.0</v>
      </c>
      <c r="H5" s="103">
        <v>44672.0</v>
      </c>
      <c r="J5" s="135"/>
    </row>
    <row r="6">
      <c r="A6" s="123"/>
      <c r="B6" s="124"/>
      <c r="C6" s="125"/>
      <c r="D6" s="124"/>
      <c r="F6" s="141" t="s">
        <v>223</v>
      </c>
      <c r="G6" s="111">
        <v>2500.0</v>
      </c>
      <c r="H6" s="112">
        <v>44682.0</v>
      </c>
      <c r="I6" s="111"/>
      <c r="J6" s="142"/>
      <c r="K6" s="1"/>
      <c r="L6" s="1"/>
      <c r="M6" s="127"/>
    </row>
    <row r="7">
      <c r="J7" s="1"/>
      <c r="K7" s="1"/>
      <c r="L7" s="1"/>
      <c r="M7" s="127"/>
    </row>
    <row r="8">
      <c r="I8" s="1"/>
      <c r="J8" s="1"/>
      <c r="K8" s="1"/>
      <c r="L8" s="1"/>
      <c r="M8" s="127"/>
    </row>
    <row r="9">
      <c r="I9" s="1"/>
      <c r="J9" s="1"/>
      <c r="K9" s="1"/>
      <c r="L9" s="1"/>
      <c r="M9" s="127"/>
    </row>
    <row r="10">
      <c r="I10" s="1"/>
      <c r="J10" s="1"/>
      <c r="K10" s="1"/>
      <c r="L10" s="1"/>
      <c r="M10" s="127"/>
    </row>
    <row r="11">
      <c r="B11" s="143" t="s">
        <v>256</v>
      </c>
      <c r="G11" s="1"/>
      <c r="H11" s="1"/>
      <c r="M11" s="127"/>
    </row>
    <row r="12">
      <c r="B12" s="98" t="s">
        <v>215</v>
      </c>
      <c r="C12" s="98" t="s">
        <v>18</v>
      </c>
      <c r="D12" s="98" t="s">
        <v>30</v>
      </c>
      <c r="E12" s="98" t="s">
        <v>246</v>
      </c>
      <c r="F12" s="98" t="s">
        <v>247</v>
      </c>
      <c r="G12" s="127"/>
      <c r="H12" s="127"/>
    </row>
    <row r="13">
      <c r="B13" s="1" t="s">
        <v>223</v>
      </c>
      <c r="C13" s="1">
        <v>2200.0</v>
      </c>
      <c r="D13" s="103">
        <v>44672.0</v>
      </c>
      <c r="E13" s="103">
        <v>44648.0</v>
      </c>
      <c r="F13" s="1">
        <v>2200.0</v>
      </c>
    </row>
    <row r="14" collapsed="1">
      <c r="B14" s="1" t="s">
        <v>223</v>
      </c>
      <c r="C14" s="1">
        <v>2500.0</v>
      </c>
      <c r="D14" s="103">
        <v>44682.0</v>
      </c>
      <c r="E14" s="144"/>
      <c r="G14" s="103"/>
      <c r="M14" s="127"/>
    </row>
    <row r="15" ht="8.25" hidden="1" customHeight="1" outlineLevel="1">
      <c r="B15" s="123"/>
      <c r="C15" s="124"/>
      <c r="D15" s="125"/>
      <c r="E15" s="125"/>
      <c r="F15" s="124"/>
      <c r="J15" s="1"/>
      <c r="K15" s="1"/>
      <c r="L15" s="1"/>
      <c r="M15" s="127"/>
    </row>
    <row r="16" hidden="1" outlineLevel="1">
      <c r="B16" s="123" t="s">
        <v>220</v>
      </c>
      <c r="C16" s="124">
        <v>2442.0</v>
      </c>
      <c r="D16" s="125">
        <v>44662.0</v>
      </c>
      <c r="E16" s="125">
        <v>44648.0</v>
      </c>
      <c r="F16" s="124">
        <v>2388.0</v>
      </c>
      <c r="J16" s="1"/>
      <c r="K16" s="1"/>
      <c r="L16" s="1"/>
      <c r="M16" s="127"/>
    </row>
    <row r="17" hidden="1" outlineLevel="1">
      <c r="B17" s="123" t="s">
        <v>220</v>
      </c>
      <c r="C17" s="124">
        <v>880.0</v>
      </c>
      <c r="D17" s="125">
        <v>44684.0</v>
      </c>
      <c r="E17" s="125">
        <v>44655.0</v>
      </c>
      <c r="F17" s="124">
        <v>4776.0</v>
      </c>
      <c r="J17" s="1"/>
      <c r="K17" s="1"/>
      <c r="L17" s="1"/>
      <c r="M17" s="127"/>
    </row>
    <row r="18" ht="10.5" hidden="1" customHeight="1" outlineLevel="1">
      <c r="B18" s="123"/>
      <c r="C18" s="124"/>
      <c r="D18" s="125"/>
      <c r="E18" s="125"/>
      <c r="F18" s="124"/>
      <c r="I18" s="1"/>
      <c r="J18" s="1"/>
      <c r="K18" s="1"/>
      <c r="L18" s="1"/>
      <c r="M18" s="127"/>
    </row>
    <row r="19" hidden="1" outlineLevel="1">
      <c r="B19" s="123" t="s">
        <v>221</v>
      </c>
      <c r="C19" s="124">
        <v>408.0</v>
      </c>
      <c r="D19" s="125">
        <v>44661.0</v>
      </c>
      <c r="E19" s="125">
        <v>44648.0</v>
      </c>
      <c r="F19" s="124">
        <v>408.0</v>
      </c>
      <c r="I19" s="1"/>
      <c r="J19" s="1"/>
      <c r="K19" s="1"/>
      <c r="L19" s="1"/>
      <c r="M19" s="127"/>
    </row>
    <row r="20" hidden="1" outlineLevel="1">
      <c r="B20" s="123" t="s">
        <v>221</v>
      </c>
      <c r="C20" s="124">
        <v>1292.0</v>
      </c>
      <c r="D20" s="125">
        <v>44662.0</v>
      </c>
      <c r="E20" s="125">
        <v>44669.0</v>
      </c>
      <c r="F20" s="124">
        <v>821.0</v>
      </c>
      <c r="I20" s="1"/>
      <c r="J20" s="1"/>
      <c r="K20" s="1"/>
      <c r="L20" s="1"/>
      <c r="M20" s="127"/>
    </row>
    <row r="21" ht="8.25" hidden="1" customHeight="1" outlineLevel="1">
      <c r="B21" s="123"/>
      <c r="C21" s="124"/>
      <c r="D21" s="125"/>
      <c r="E21" s="125"/>
      <c r="F21" s="124"/>
      <c r="I21" s="1"/>
      <c r="J21" s="1"/>
      <c r="K21" s="1"/>
      <c r="L21" s="1"/>
      <c r="M21" s="127"/>
    </row>
    <row r="22" hidden="1" outlineLevel="1">
      <c r="B22" s="123" t="s">
        <v>225</v>
      </c>
      <c r="C22" s="124">
        <v>2000.0</v>
      </c>
      <c r="D22" s="125">
        <v>44664.0</v>
      </c>
      <c r="E22" s="125">
        <v>44648.0</v>
      </c>
      <c r="F22" s="124">
        <v>1959.0</v>
      </c>
      <c r="I22" s="1"/>
      <c r="J22" s="1"/>
      <c r="K22" s="1"/>
      <c r="L22" s="1"/>
      <c r="M22" s="127"/>
    </row>
    <row r="23" hidden="1" outlineLevel="1">
      <c r="B23" s="123" t="s">
        <v>225</v>
      </c>
      <c r="C23" s="124">
        <v>1542.0</v>
      </c>
      <c r="D23" s="125">
        <v>44668.0</v>
      </c>
      <c r="E23" s="125">
        <v>44655.0</v>
      </c>
      <c r="F23" s="125">
        <v>3918.0</v>
      </c>
      <c r="I23" s="1"/>
      <c r="J23" s="1"/>
      <c r="K23" s="1"/>
      <c r="L23" s="1"/>
      <c r="M23" s="127"/>
    </row>
    <row r="24" hidden="1" outlineLevel="1">
      <c r="B24" s="123" t="s">
        <v>225</v>
      </c>
      <c r="C24" s="124">
        <v>248.0</v>
      </c>
      <c r="D24" s="125">
        <v>44669.0</v>
      </c>
      <c r="E24" s="125">
        <v>44655.0</v>
      </c>
      <c r="F24" s="125">
        <v>3918.0</v>
      </c>
      <c r="I24" s="1"/>
      <c r="J24" s="1"/>
      <c r="K24" s="1"/>
      <c r="L24" s="1"/>
      <c r="M24" s="127"/>
    </row>
    <row r="25">
      <c r="B25" s="123"/>
      <c r="C25" s="124"/>
      <c r="D25" s="125"/>
      <c r="E25" s="125"/>
      <c r="F25" s="125"/>
      <c r="I25" s="1"/>
      <c r="J25" s="1"/>
      <c r="K25" s="1"/>
      <c r="L25" s="1"/>
      <c r="M25" s="127"/>
    </row>
    <row r="26">
      <c r="E26" s="103"/>
      <c r="F26" s="103"/>
      <c r="I26" s="1"/>
      <c r="J26" s="1"/>
      <c r="K26" s="1"/>
      <c r="L26" s="1"/>
      <c r="M26" s="127"/>
    </row>
    <row r="27">
      <c r="E27" s="103"/>
      <c r="F27" s="103"/>
      <c r="I27" s="1"/>
      <c r="J27" s="1"/>
      <c r="K27" s="1"/>
      <c r="L27" s="1"/>
      <c r="M27" s="127"/>
    </row>
    <row r="28">
      <c r="E28" s="103"/>
      <c r="F28" s="103"/>
      <c r="I28" s="1"/>
      <c r="J28" s="1"/>
      <c r="K28" s="1"/>
      <c r="L28" s="1"/>
      <c r="M28" s="127"/>
    </row>
    <row r="29">
      <c r="E29" s="103"/>
      <c r="F29" s="103"/>
      <c r="I29" s="1"/>
      <c r="J29" s="1"/>
      <c r="K29" s="1"/>
      <c r="L29" s="1"/>
      <c r="M29" s="127"/>
    </row>
    <row r="30">
      <c r="E30" s="103"/>
      <c r="F30" s="103"/>
      <c r="I30" s="1"/>
      <c r="J30" s="1"/>
      <c r="K30" s="1"/>
      <c r="L30" s="1"/>
      <c r="M30" s="127"/>
    </row>
    <row r="31">
      <c r="E31" s="103"/>
      <c r="F31" s="103"/>
      <c r="I31" s="1"/>
      <c r="J31" s="1"/>
      <c r="K31" s="1"/>
      <c r="L31" s="1"/>
      <c r="M31" s="127"/>
    </row>
    <row r="32">
      <c r="E32" s="103"/>
      <c r="F32" s="103"/>
      <c r="I32" s="1"/>
      <c r="J32" s="1"/>
      <c r="K32" s="1"/>
      <c r="L32" s="1"/>
      <c r="M32" s="127"/>
    </row>
    <row r="33">
      <c r="E33" s="103"/>
      <c r="F33" s="103"/>
      <c r="I33" s="1"/>
      <c r="J33" s="1"/>
      <c r="K33" s="1"/>
      <c r="L33" s="1"/>
      <c r="M33" s="127"/>
    </row>
    <row r="34">
      <c r="E34" s="103"/>
      <c r="F34" s="103"/>
      <c r="I34" s="1"/>
      <c r="J34" s="1"/>
      <c r="K34" s="1"/>
      <c r="L34" s="1"/>
      <c r="M34" s="127"/>
    </row>
    <row r="35">
      <c r="E35" s="103"/>
      <c r="F35" s="103"/>
    </row>
    <row r="36">
      <c r="E36" s="103"/>
      <c r="F36" s="103"/>
    </row>
    <row r="37">
      <c r="E37" s="103"/>
      <c r="F37" s="103"/>
    </row>
    <row r="38">
      <c r="E38" s="103"/>
      <c r="F38" s="103"/>
    </row>
    <row r="39">
      <c r="E39" s="103"/>
      <c r="F39" s="103"/>
    </row>
    <row r="40">
      <c r="E40" s="103"/>
      <c r="F40" s="103"/>
    </row>
    <row r="41">
      <c r="E41" s="103"/>
      <c r="F41" s="103"/>
    </row>
    <row r="42">
      <c r="E42" s="103"/>
    </row>
    <row r="43">
      <c r="E43" s="103"/>
    </row>
    <row r="44">
      <c r="E44" s="103"/>
      <c r="F44" s="103"/>
    </row>
    <row r="45">
      <c r="E45" s="103"/>
      <c r="F45" s="103"/>
    </row>
  </sheetData>
  <mergeCells count="3">
    <mergeCell ref="A3:D3"/>
    <mergeCell ref="F3:J3"/>
    <mergeCell ref="B11:F1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ollapsed="1" min="1" max="1" width="12.63"/>
    <col customWidth="1" hidden="1" min="2" max="2" width="29.25" outlineLevel="1"/>
    <col collapsed="1" customWidth="1" min="5" max="5" width="8.5"/>
    <col customWidth="1" hidden="1" min="6" max="6" width="21.5" outlineLevel="1"/>
    <col customWidth="1" hidden="1" min="7" max="7" width="27.75" outlineLevel="1"/>
    <col hidden="1" min="8" max="8" width="12.63" outlineLevel="1"/>
    <col customWidth="1" hidden="1" min="9" max="9" width="41.0" outlineLevel="1"/>
  </cols>
  <sheetData>
    <row r="1" ht="15.75" customHeight="1">
      <c r="A1" s="2" t="s">
        <v>215</v>
      </c>
      <c r="B1" s="2" t="s">
        <v>216</v>
      </c>
      <c r="C1" s="2" t="s">
        <v>18</v>
      </c>
      <c r="D1" s="18" t="s">
        <v>30</v>
      </c>
      <c r="E1" s="19"/>
      <c r="F1" s="20" t="s">
        <v>217</v>
      </c>
      <c r="G1" s="21" t="s">
        <v>218</v>
      </c>
      <c r="H1" s="20" t="s">
        <v>219</v>
      </c>
    </row>
    <row r="2" ht="15.75" customHeight="1">
      <c r="A2" s="22" t="s">
        <v>220</v>
      </c>
      <c r="B2" s="22" t="s">
        <v>170</v>
      </c>
      <c r="C2" s="23">
        <v>2442.0</v>
      </c>
      <c r="D2" s="24">
        <v>44662.0</v>
      </c>
      <c r="E2" s="19"/>
      <c r="F2" s="23">
        <v>2388.0</v>
      </c>
      <c r="G2" s="24">
        <v>44648.0</v>
      </c>
      <c r="H2" s="1">
        <f t="shared" ref="H2:H6" si="1">G2-D2</f>
        <v>-14</v>
      </c>
    </row>
    <row r="3" ht="15.75" customHeight="1">
      <c r="A3" s="25" t="s">
        <v>220</v>
      </c>
      <c r="B3" s="25" t="s">
        <v>174</v>
      </c>
      <c r="C3" s="26">
        <v>880.0</v>
      </c>
      <c r="D3" s="27">
        <v>44684.0</v>
      </c>
      <c r="E3" s="19"/>
      <c r="F3" s="26">
        <v>4776.0</v>
      </c>
      <c r="G3" s="27">
        <v>44655.0</v>
      </c>
      <c r="H3" s="28">
        <f t="shared" si="1"/>
        <v>-29</v>
      </c>
    </row>
    <row r="4" ht="15.75" customHeight="1">
      <c r="A4" s="6" t="s">
        <v>221</v>
      </c>
      <c r="B4" s="6" t="s">
        <v>145</v>
      </c>
      <c r="C4" s="5">
        <v>408.0</v>
      </c>
      <c r="D4" s="29">
        <v>44661.0</v>
      </c>
      <c r="E4" s="19"/>
      <c r="F4" s="5">
        <v>408.0</v>
      </c>
      <c r="G4" s="29">
        <v>44648.0</v>
      </c>
      <c r="H4" s="1">
        <f t="shared" si="1"/>
        <v>-13</v>
      </c>
    </row>
    <row r="5" ht="15.75" customHeight="1">
      <c r="A5" s="25" t="s">
        <v>221</v>
      </c>
      <c r="B5" s="25" t="s">
        <v>159</v>
      </c>
      <c r="C5" s="26">
        <v>1292.0</v>
      </c>
      <c r="D5" s="27">
        <v>44662.0</v>
      </c>
      <c r="E5" s="19"/>
      <c r="F5" s="26">
        <v>821.0</v>
      </c>
      <c r="G5" s="27">
        <v>44669.0</v>
      </c>
      <c r="H5" s="28">
        <f t="shared" si="1"/>
        <v>7</v>
      </c>
      <c r="I5" s="30" t="s">
        <v>222</v>
      </c>
    </row>
    <row r="6" ht="15.75" customHeight="1">
      <c r="A6" s="6" t="s">
        <v>223</v>
      </c>
      <c r="B6" s="6" t="s">
        <v>193</v>
      </c>
      <c r="C6" s="5">
        <v>2200.0</v>
      </c>
      <c r="D6" s="29">
        <v>44672.0</v>
      </c>
      <c r="E6" s="19"/>
      <c r="F6" s="5">
        <v>2200.0</v>
      </c>
      <c r="G6" s="29">
        <v>44648.0</v>
      </c>
      <c r="H6" s="1">
        <f t="shared" si="1"/>
        <v>-24</v>
      </c>
    </row>
    <row r="7" ht="15.75" customHeight="1">
      <c r="A7" s="31" t="s">
        <v>223</v>
      </c>
      <c r="B7" s="31" t="s">
        <v>196</v>
      </c>
      <c r="C7" s="32">
        <v>2500.0</v>
      </c>
      <c r="D7" s="27">
        <v>44682.0</v>
      </c>
      <c r="E7" s="19"/>
      <c r="F7" s="26"/>
      <c r="G7" s="27"/>
      <c r="H7" s="28"/>
      <c r="I7" s="30" t="s">
        <v>224</v>
      </c>
    </row>
    <row r="8" ht="15.75" customHeight="1">
      <c r="A8" s="6" t="s">
        <v>225</v>
      </c>
      <c r="B8" s="6" t="s">
        <v>205</v>
      </c>
      <c r="C8" s="5">
        <v>2000.0</v>
      </c>
      <c r="D8" s="29">
        <v>44664.0</v>
      </c>
      <c r="E8" s="19"/>
      <c r="F8" s="5">
        <v>1959.0</v>
      </c>
      <c r="G8" s="29">
        <v>44648.0</v>
      </c>
      <c r="H8" s="1">
        <f t="shared" ref="H8:H10" si="2">G8-D8</f>
        <v>-16</v>
      </c>
    </row>
    <row r="9" ht="15.75" customHeight="1">
      <c r="A9" s="6" t="s">
        <v>225</v>
      </c>
      <c r="B9" s="6" t="s">
        <v>208</v>
      </c>
      <c r="C9" s="5">
        <v>1542.0</v>
      </c>
      <c r="D9" s="29">
        <v>44668.0</v>
      </c>
      <c r="E9" s="19"/>
      <c r="F9" s="5">
        <v>3918.0</v>
      </c>
      <c r="G9" s="29">
        <v>44655.0</v>
      </c>
      <c r="H9" s="1">
        <f t="shared" si="2"/>
        <v>-13</v>
      </c>
    </row>
    <row r="10" ht="15.75" customHeight="1">
      <c r="A10" s="6" t="s">
        <v>225</v>
      </c>
      <c r="B10" s="6" t="s">
        <v>211</v>
      </c>
      <c r="C10" s="5">
        <v>248.0</v>
      </c>
      <c r="D10" s="29">
        <v>44669.0</v>
      </c>
      <c r="E10" s="19"/>
      <c r="F10" s="5">
        <v>3918.0</v>
      </c>
      <c r="G10" s="29">
        <v>44655.0</v>
      </c>
      <c r="H10" s="1">
        <f t="shared" si="2"/>
        <v>-14</v>
      </c>
    </row>
    <row r="11" ht="15.75" customHeight="1">
      <c r="D11" s="33"/>
      <c r="E11" s="19"/>
      <c r="G11" s="3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/>
  <cols>
    <col min="2" max="2" width="12.63" outlineLevel="1"/>
  </cols>
  <sheetData>
    <row r="1" ht="28.5" customHeight="1">
      <c r="A1" s="1"/>
      <c r="B1" s="34"/>
      <c r="C1" s="35" t="s">
        <v>226</v>
      </c>
      <c r="D1" s="36"/>
      <c r="E1" s="36"/>
      <c r="F1" s="36"/>
      <c r="G1" s="37"/>
    </row>
    <row r="2" ht="15.75" customHeight="1">
      <c r="A2" s="38" t="s">
        <v>215</v>
      </c>
      <c r="B2" s="39" t="s">
        <v>227</v>
      </c>
      <c r="C2" s="40">
        <v>44648.0</v>
      </c>
      <c r="D2" s="40">
        <f t="shared" ref="D2:G2" si="1">C2+7</f>
        <v>44655</v>
      </c>
      <c r="E2" s="40">
        <f t="shared" si="1"/>
        <v>44662</v>
      </c>
      <c r="F2" s="40">
        <f t="shared" si="1"/>
        <v>44669</v>
      </c>
      <c r="G2" s="41">
        <f t="shared" si="1"/>
        <v>44676</v>
      </c>
    </row>
    <row r="3" ht="15.75" customHeight="1">
      <c r="A3" s="42" t="s">
        <v>220</v>
      </c>
      <c r="B3" s="43">
        <v>54.0</v>
      </c>
      <c r="C3" s="44">
        <v>2388.0</v>
      </c>
      <c r="D3" s="44">
        <v>4776.0</v>
      </c>
      <c r="E3" s="44">
        <v>2393.0</v>
      </c>
      <c r="F3" s="44">
        <v>4781.0</v>
      </c>
      <c r="G3" s="45">
        <v>2398.0</v>
      </c>
    </row>
    <row r="4" ht="15.75" customHeight="1">
      <c r="A4" s="46" t="s">
        <v>221</v>
      </c>
      <c r="B4" s="47">
        <v>0.0</v>
      </c>
      <c r="C4" s="48">
        <v>408.0</v>
      </c>
      <c r="D4" s="48">
        <v>816.0</v>
      </c>
      <c r="E4" s="48">
        <v>413.0</v>
      </c>
      <c r="F4" s="49">
        <v>821.0</v>
      </c>
      <c r="G4" s="50">
        <v>418.0</v>
      </c>
    </row>
    <row r="5" ht="15.75" customHeight="1">
      <c r="A5" s="46" t="s">
        <v>223</v>
      </c>
      <c r="B5" s="47">
        <v>0.0</v>
      </c>
      <c r="C5" s="48">
        <v>2200.0</v>
      </c>
      <c r="D5" s="48"/>
      <c r="E5" s="48"/>
      <c r="F5" s="48"/>
      <c r="G5" s="50"/>
    </row>
    <row r="6" ht="15.75" customHeight="1">
      <c r="A6" s="51" t="s">
        <v>225</v>
      </c>
      <c r="B6" s="52">
        <v>41.0</v>
      </c>
      <c r="C6" s="53">
        <v>1959.0</v>
      </c>
      <c r="D6" s="53">
        <v>3918.0</v>
      </c>
      <c r="E6" s="53">
        <v>1964.0</v>
      </c>
      <c r="F6" s="53">
        <v>3923.0</v>
      </c>
      <c r="G6" s="54">
        <v>1969.0</v>
      </c>
    </row>
  </sheetData>
  <mergeCells count="1">
    <mergeCell ref="C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 outlineLevelRow="1"/>
  <cols>
    <col customWidth="1" min="3" max="3" width="8.38"/>
    <col customWidth="1" min="4" max="4" width="15.38"/>
    <col min="7" max="7" width="12.63" outlineLevel="1"/>
    <col customWidth="1" min="8" max="8" width="11.75" outlineLevel="1"/>
    <col customWidth="1" min="9" max="11" width="9.75" outlineLevel="1"/>
    <col collapsed="1" customWidth="1" min="12" max="12" width="4.88"/>
    <col hidden="1" min="13" max="13" width="12.63" outlineLevel="1"/>
    <col customWidth="1" hidden="1" min="14" max="14" width="6.0" outlineLevel="1"/>
    <col hidden="1" min="15" max="17" width="12.63" outlineLevel="1"/>
  </cols>
  <sheetData>
    <row r="1">
      <c r="H1" s="55" t="s">
        <v>228</v>
      </c>
    </row>
    <row r="3">
      <c r="A3" s="56" t="s">
        <v>229</v>
      </c>
      <c r="B3" s="57"/>
      <c r="C3" s="57"/>
      <c r="D3" s="58"/>
      <c r="G3" s="59" t="s">
        <v>230</v>
      </c>
      <c r="H3" s="60"/>
      <c r="I3" s="60"/>
      <c r="J3" s="60"/>
      <c r="K3" s="61"/>
      <c r="M3" s="62" t="s">
        <v>231</v>
      </c>
      <c r="N3" s="1"/>
      <c r="O3" s="63" t="s">
        <v>232</v>
      </c>
      <c r="P3" s="64" t="s">
        <v>233</v>
      </c>
      <c r="Q3" s="65" t="s">
        <v>234</v>
      </c>
    </row>
    <row r="4">
      <c r="A4" s="66" t="s">
        <v>232</v>
      </c>
      <c r="B4" s="67" t="s">
        <v>235</v>
      </c>
      <c r="C4" s="67" t="s">
        <v>236</v>
      </c>
      <c r="D4" s="68" t="s">
        <v>237</v>
      </c>
      <c r="G4" s="69" t="s">
        <v>232</v>
      </c>
      <c r="H4" s="70" t="s">
        <v>238</v>
      </c>
      <c r="I4" s="71">
        <v>44648.0</v>
      </c>
      <c r="J4" s="71">
        <f t="shared" ref="J4:K4" si="1">I4+7</f>
        <v>44655</v>
      </c>
      <c r="K4" s="72">
        <f t="shared" si="1"/>
        <v>44662</v>
      </c>
      <c r="M4" s="73" t="s">
        <v>239</v>
      </c>
      <c r="N4" s="1"/>
      <c r="O4" s="74" t="s">
        <v>240</v>
      </c>
      <c r="P4" s="75" t="s">
        <v>241</v>
      </c>
      <c r="Q4" s="76">
        <v>10.0</v>
      </c>
    </row>
    <row r="5">
      <c r="A5" s="77" t="s">
        <v>240</v>
      </c>
      <c r="B5" s="78">
        <v>44650.0</v>
      </c>
      <c r="C5" s="79">
        <v>2.0</v>
      </c>
      <c r="D5" s="80">
        <f>C5</f>
        <v>2</v>
      </c>
      <c r="G5" s="81" t="s">
        <v>240</v>
      </c>
      <c r="H5" s="82">
        <v>10.0</v>
      </c>
      <c r="I5" s="82">
        <v>7.0</v>
      </c>
      <c r="J5" s="82">
        <v>8.0</v>
      </c>
      <c r="K5" s="83">
        <v>3.0</v>
      </c>
      <c r="M5" s="84"/>
      <c r="N5" s="1"/>
      <c r="O5" s="74" t="s">
        <v>240</v>
      </c>
      <c r="P5" s="34">
        <v>44648.0</v>
      </c>
      <c r="Q5" s="76">
        <v>7.0</v>
      </c>
    </row>
    <row r="6">
      <c r="A6" s="77" t="s">
        <v>240</v>
      </c>
      <c r="B6" s="78">
        <v>44651.0</v>
      </c>
      <c r="C6" s="79">
        <v>5.0</v>
      </c>
      <c r="D6" s="80">
        <f t="shared" ref="D6:D9" si="2">C6+D5</f>
        <v>7</v>
      </c>
      <c r="M6" s="84"/>
      <c r="N6" s="1"/>
      <c r="O6" s="74" t="s">
        <v>240</v>
      </c>
      <c r="P6" s="34">
        <v>44655.0</v>
      </c>
      <c r="Q6" s="76">
        <v>8.0</v>
      </c>
    </row>
    <row r="7">
      <c r="A7" s="77" t="s">
        <v>240</v>
      </c>
      <c r="B7" s="78">
        <v>44652.0</v>
      </c>
      <c r="C7" s="79">
        <v>6.0</v>
      </c>
      <c r="D7" s="80">
        <f t="shared" si="2"/>
        <v>13</v>
      </c>
      <c r="E7" s="85"/>
      <c r="G7" s="86" t="s">
        <v>242</v>
      </c>
      <c r="H7" s="87">
        <v>10.0</v>
      </c>
      <c r="I7" s="87">
        <v>17.0</v>
      </c>
      <c r="J7" s="87">
        <v>25.0</v>
      </c>
      <c r="K7" s="87">
        <v>28.0</v>
      </c>
      <c r="M7" s="84"/>
      <c r="N7" s="1"/>
      <c r="O7" s="88" t="s">
        <v>240</v>
      </c>
      <c r="P7" s="89">
        <v>44662.0</v>
      </c>
      <c r="Q7" s="83">
        <v>3.0</v>
      </c>
    </row>
    <row r="8">
      <c r="A8" s="77" t="s">
        <v>240</v>
      </c>
      <c r="B8" s="78">
        <v>44653.0</v>
      </c>
      <c r="C8" s="79">
        <v>2.0</v>
      </c>
      <c r="D8" s="80">
        <f t="shared" si="2"/>
        <v>15</v>
      </c>
      <c r="E8" s="85"/>
      <c r="M8" s="84"/>
      <c r="O8" s="1"/>
      <c r="P8" s="1"/>
      <c r="Q8" s="1"/>
    </row>
    <row r="9">
      <c r="A9" s="90" t="s">
        <v>240</v>
      </c>
      <c r="B9" s="91">
        <v>44654.0</v>
      </c>
      <c r="C9" s="92">
        <v>4.0</v>
      </c>
      <c r="D9" s="93">
        <f t="shared" si="2"/>
        <v>19</v>
      </c>
      <c r="E9" s="85"/>
      <c r="M9" s="84"/>
      <c r="N9" s="94"/>
      <c r="O9" s="94"/>
      <c r="P9" s="95"/>
      <c r="Q9" s="96"/>
    </row>
    <row r="10">
      <c r="F10" s="78"/>
    </row>
    <row r="11">
      <c r="A11" s="67"/>
      <c r="F11" s="78"/>
    </row>
    <row r="12">
      <c r="A12" s="78"/>
      <c r="E12" s="1" t="str">
        <f>D12</f>
        <v/>
      </c>
      <c r="F12" s="78"/>
    </row>
    <row r="13">
      <c r="A13" s="78"/>
      <c r="F13" s="78"/>
    </row>
    <row r="14" collapsed="1">
      <c r="A14" s="78"/>
      <c r="F14" s="97"/>
    </row>
    <row r="15" hidden="1" outlineLevel="1">
      <c r="A15" s="78"/>
      <c r="B15" s="67"/>
      <c r="C15" s="67" t="s">
        <v>236</v>
      </c>
      <c r="D15" s="98" t="s">
        <v>237</v>
      </c>
      <c r="E15" s="98" t="s">
        <v>243</v>
      </c>
    </row>
    <row r="16" hidden="1" outlineLevel="1">
      <c r="A16" s="97"/>
      <c r="B16" s="79"/>
      <c r="C16" s="79">
        <v>2.0</v>
      </c>
      <c r="D16" s="1">
        <v>2.0</v>
      </c>
      <c r="E16" s="1">
        <v>10.0</v>
      </c>
      <c r="F16" s="1" t="s">
        <v>244</v>
      </c>
      <c r="G16" s="99" t="s">
        <v>238</v>
      </c>
    </row>
    <row r="17" hidden="1" outlineLevel="1">
      <c r="B17" s="79"/>
      <c r="C17" s="79">
        <v>2.0</v>
      </c>
      <c r="D17" s="1">
        <v>2.0</v>
      </c>
      <c r="E17" s="1">
        <v>17.0</v>
      </c>
    </row>
    <row r="18" hidden="1" outlineLevel="1">
      <c r="B18" s="79"/>
      <c r="C18" s="79">
        <v>2.0</v>
      </c>
      <c r="D18" s="1">
        <v>2.0</v>
      </c>
      <c r="E18" s="1">
        <v>25.0</v>
      </c>
    </row>
    <row r="19" hidden="1" outlineLevel="1">
      <c r="A19" s="28"/>
      <c r="B19" s="92"/>
      <c r="C19" s="92">
        <v>2.0</v>
      </c>
      <c r="D19" s="28">
        <v>2.0</v>
      </c>
      <c r="E19" s="28">
        <v>28.0</v>
      </c>
      <c r="F19" s="28"/>
      <c r="G19" s="28"/>
    </row>
    <row r="20" hidden="1" outlineLevel="1">
      <c r="B20" s="79"/>
      <c r="C20" s="79">
        <v>5.0</v>
      </c>
      <c r="D20" s="1">
        <v>7.0</v>
      </c>
      <c r="E20" s="1">
        <v>10.0</v>
      </c>
      <c r="F20" s="55" t="s">
        <v>244</v>
      </c>
      <c r="G20" s="99" t="s">
        <v>238</v>
      </c>
    </row>
    <row r="21" hidden="1" outlineLevel="1">
      <c r="B21" s="79"/>
      <c r="C21" s="79">
        <v>5.0</v>
      </c>
      <c r="D21" s="1">
        <v>7.0</v>
      </c>
      <c r="E21" s="1">
        <v>17.0</v>
      </c>
    </row>
    <row r="22" hidden="1" outlineLevel="1">
      <c r="B22" s="79"/>
      <c r="C22" s="79">
        <v>5.0</v>
      </c>
      <c r="D22" s="1">
        <v>7.0</v>
      </c>
      <c r="E22" s="1">
        <v>25.0</v>
      </c>
    </row>
    <row r="23" hidden="1" outlineLevel="1">
      <c r="A23" s="28"/>
      <c r="B23" s="92"/>
      <c r="C23" s="92">
        <v>5.0</v>
      </c>
      <c r="D23" s="28">
        <v>7.0</v>
      </c>
      <c r="E23" s="28">
        <v>28.0</v>
      </c>
      <c r="F23" s="28"/>
      <c r="G23" s="28"/>
    </row>
    <row r="24" hidden="1" outlineLevel="1">
      <c r="B24" s="79"/>
      <c r="C24" s="79">
        <v>6.0</v>
      </c>
      <c r="D24" s="100">
        <v>13.0</v>
      </c>
      <c r="E24" s="100">
        <v>10.0</v>
      </c>
      <c r="F24" s="100"/>
    </row>
    <row r="25" hidden="1" outlineLevel="1">
      <c r="B25" s="79"/>
      <c r="C25" s="79">
        <v>6.0</v>
      </c>
      <c r="D25" s="1">
        <v>13.0</v>
      </c>
      <c r="E25" s="1">
        <v>17.0</v>
      </c>
      <c r="F25" s="1" t="s">
        <v>244</v>
      </c>
      <c r="G25" s="34">
        <v>44648.0</v>
      </c>
    </row>
    <row r="26" hidden="1" outlineLevel="1">
      <c r="B26" s="79"/>
      <c r="C26" s="79">
        <v>6.0</v>
      </c>
      <c r="D26" s="1">
        <v>13.0</v>
      </c>
      <c r="E26" s="1">
        <v>25.0</v>
      </c>
    </row>
    <row r="27" hidden="1" outlineLevel="1">
      <c r="A27" s="28"/>
      <c r="B27" s="92"/>
      <c r="C27" s="92">
        <v>6.0</v>
      </c>
      <c r="D27" s="28">
        <v>13.0</v>
      </c>
      <c r="E27" s="28">
        <v>28.0</v>
      </c>
      <c r="F27" s="28"/>
      <c r="G27" s="28"/>
    </row>
    <row r="28" hidden="1" outlineLevel="1">
      <c r="B28" s="79"/>
      <c r="C28" s="79">
        <v>2.0</v>
      </c>
      <c r="D28" s="100">
        <v>15.0</v>
      </c>
      <c r="E28" s="100">
        <v>10.0</v>
      </c>
      <c r="F28" s="100"/>
    </row>
    <row r="29" hidden="1" outlineLevel="1">
      <c r="B29" s="79"/>
      <c r="C29" s="79">
        <v>2.0</v>
      </c>
      <c r="D29" s="1">
        <v>15.0</v>
      </c>
      <c r="E29" s="1">
        <v>17.0</v>
      </c>
      <c r="F29" s="1" t="s">
        <v>244</v>
      </c>
      <c r="G29" s="34">
        <v>44648.0</v>
      </c>
    </row>
    <row r="30" hidden="1" outlineLevel="1">
      <c r="B30" s="79"/>
      <c r="C30" s="79">
        <v>2.0</v>
      </c>
      <c r="D30" s="1">
        <v>15.0</v>
      </c>
      <c r="E30" s="1">
        <v>25.0</v>
      </c>
    </row>
    <row r="31" hidden="1" outlineLevel="1">
      <c r="A31" s="28"/>
      <c r="B31" s="92"/>
      <c r="C31" s="92">
        <v>2.0</v>
      </c>
      <c r="D31" s="28">
        <v>15.0</v>
      </c>
      <c r="E31" s="28">
        <v>28.0</v>
      </c>
      <c r="F31" s="28"/>
      <c r="G31" s="28"/>
    </row>
    <row r="32" hidden="1" outlineLevel="1">
      <c r="B32" s="79"/>
      <c r="C32" s="79">
        <v>4.0</v>
      </c>
      <c r="D32" s="100">
        <v>19.0</v>
      </c>
      <c r="E32" s="100">
        <v>10.0</v>
      </c>
      <c r="F32" s="100"/>
    </row>
    <row r="33" hidden="1" outlineLevel="1">
      <c r="B33" s="79"/>
      <c r="C33" s="79">
        <v>4.0</v>
      </c>
      <c r="D33" s="100">
        <v>19.0</v>
      </c>
      <c r="E33" s="100">
        <v>17.0</v>
      </c>
      <c r="F33" s="100"/>
    </row>
    <row r="34" hidden="1" outlineLevel="1">
      <c r="B34" s="79"/>
      <c r="C34" s="79">
        <v>4.0</v>
      </c>
      <c r="D34" s="1">
        <v>19.0</v>
      </c>
      <c r="E34" s="1">
        <v>25.0</v>
      </c>
      <c r="F34" s="101" t="s">
        <v>244</v>
      </c>
      <c r="G34" s="85">
        <v>44655.0</v>
      </c>
    </row>
    <row r="35" hidden="1" outlineLevel="1">
      <c r="B35" s="79"/>
      <c r="C35" s="79">
        <v>4.0</v>
      </c>
      <c r="D35" s="1">
        <v>19.0</v>
      </c>
      <c r="E35" s="1">
        <v>28.0</v>
      </c>
    </row>
  </sheetData>
  <mergeCells count="2">
    <mergeCell ref="A3:D3"/>
    <mergeCell ref="G3:K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88"/>
    <col customWidth="1" min="17" max="17" width="18.88"/>
  </cols>
  <sheetData>
    <row r="1">
      <c r="A1" s="98" t="s">
        <v>215</v>
      </c>
      <c r="B1" s="98" t="s">
        <v>18</v>
      </c>
      <c r="C1" s="98" t="s">
        <v>30</v>
      </c>
      <c r="D1" s="102" t="s">
        <v>245</v>
      </c>
      <c r="E1" s="98"/>
      <c r="F1" s="98"/>
      <c r="G1" s="98"/>
      <c r="H1" s="98"/>
      <c r="I1" s="98"/>
      <c r="J1" s="98"/>
      <c r="K1" s="98"/>
      <c r="L1" s="98"/>
      <c r="M1" s="98"/>
      <c r="N1" s="1"/>
      <c r="O1" s="1"/>
      <c r="P1" s="1"/>
      <c r="Q1" s="1"/>
      <c r="R1" s="98"/>
      <c r="S1" s="98"/>
      <c r="T1" s="98"/>
      <c r="U1" s="98"/>
      <c r="V1" s="98"/>
      <c r="W1" s="98"/>
      <c r="X1" s="98"/>
      <c r="Y1" s="98"/>
    </row>
    <row r="2">
      <c r="A2" s="1" t="s">
        <v>220</v>
      </c>
      <c r="B2" s="1">
        <v>2442.0</v>
      </c>
      <c r="C2" s="103">
        <v>44662.0</v>
      </c>
      <c r="D2" s="1">
        <v>2442.0</v>
      </c>
      <c r="P2" s="103"/>
    </row>
    <row r="3">
      <c r="A3" s="1" t="s">
        <v>220</v>
      </c>
      <c r="B3" s="1">
        <v>880.0</v>
      </c>
      <c r="C3" s="103">
        <v>44684.0</v>
      </c>
      <c r="D3" s="1">
        <v>3322.0</v>
      </c>
      <c r="P3" s="103"/>
    </row>
    <row r="4">
      <c r="A4" s="1"/>
      <c r="B4" s="1"/>
      <c r="C4" s="103"/>
      <c r="D4" s="1"/>
      <c r="P4" s="103"/>
    </row>
    <row r="5">
      <c r="A5" s="1" t="s">
        <v>221</v>
      </c>
      <c r="B5" s="1">
        <v>408.0</v>
      </c>
      <c r="C5" s="103">
        <v>44661.0</v>
      </c>
      <c r="D5" s="1">
        <v>408.0</v>
      </c>
    </row>
    <row r="6">
      <c r="A6" s="1" t="s">
        <v>221</v>
      </c>
      <c r="B6" s="1">
        <v>1292.0</v>
      </c>
      <c r="C6" s="103">
        <v>44662.0</v>
      </c>
      <c r="D6" s="1">
        <v>1700.0</v>
      </c>
    </row>
    <row r="7">
      <c r="A7" s="1"/>
      <c r="B7" s="1"/>
      <c r="C7" s="103"/>
      <c r="D7" s="1"/>
    </row>
    <row r="8">
      <c r="A8" s="1" t="s">
        <v>223</v>
      </c>
      <c r="B8" s="1">
        <v>2200.0</v>
      </c>
      <c r="C8" s="103">
        <v>44672.0</v>
      </c>
      <c r="D8" s="1">
        <v>2200.0</v>
      </c>
    </row>
    <row r="9">
      <c r="A9" s="1" t="s">
        <v>223</v>
      </c>
      <c r="B9" s="1">
        <v>2500.0</v>
      </c>
      <c r="C9" s="103">
        <v>44682.0</v>
      </c>
      <c r="D9" s="1">
        <v>4700.0</v>
      </c>
      <c r="P9" s="103"/>
    </row>
    <row r="10">
      <c r="A10" s="1"/>
      <c r="B10" s="1"/>
      <c r="C10" s="103"/>
      <c r="D10" s="1"/>
      <c r="P10" s="103"/>
    </row>
    <row r="11">
      <c r="A11" s="1" t="s">
        <v>225</v>
      </c>
      <c r="B11" s="1">
        <v>2000.0</v>
      </c>
      <c r="C11" s="103">
        <v>44664.0</v>
      </c>
      <c r="D11" s="1">
        <v>2000.0</v>
      </c>
    </row>
    <row r="12">
      <c r="A12" s="1" t="s">
        <v>225</v>
      </c>
      <c r="B12" s="1">
        <v>1542.0</v>
      </c>
      <c r="C12" s="103">
        <v>44668.0</v>
      </c>
      <c r="D12" s="1">
        <v>3542.0</v>
      </c>
      <c r="P12" s="103"/>
    </row>
    <row r="13">
      <c r="A13" s="1" t="s">
        <v>225</v>
      </c>
      <c r="B13" s="1">
        <v>248.0</v>
      </c>
      <c r="C13" s="103">
        <v>44669.0</v>
      </c>
      <c r="D13" s="1">
        <v>3790.0</v>
      </c>
      <c r="P13" s="103"/>
    </row>
    <row r="14">
      <c r="P14" s="103"/>
    </row>
    <row r="15">
      <c r="P15" s="103"/>
    </row>
    <row r="16">
      <c r="P16" s="103"/>
    </row>
    <row r="17">
      <c r="P17" s="10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215</v>
      </c>
      <c r="B1" s="1" t="s">
        <v>246</v>
      </c>
      <c r="C1" s="1" t="s">
        <v>247</v>
      </c>
      <c r="D1" s="30" t="s">
        <v>248</v>
      </c>
    </row>
    <row r="2">
      <c r="A2" s="1" t="s">
        <v>223</v>
      </c>
      <c r="B2" s="104">
        <v>36526.0</v>
      </c>
      <c r="C2" s="1">
        <v>0.0</v>
      </c>
      <c r="D2" s="1">
        <v>0.0</v>
      </c>
    </row>
    <row r="3">
      <c r="A3" s="1" t="s">
        <v>223</v>
      </c>
      <c r="B3" s="103">
        <v>44648.0</v>
      </c>
      <c r="C3" s="1">
        <v>2200.0</v>
      </c>
      <c r="D3" s="1">
        <v>2200.0</v>
      </c>
    </row>
    <row r="4">
      <c r="A4" s="1" t="s">
        <v>223</v>
      </c>
      <c r="B4" s="103">
        <v>44655.0</v>
      </c>
    </row>
    <row r="5">
      <c r="A5" s="1" t="s">
        <v>223</v>
      </c>
      <c r="B5" s="103">
        <v>44662.0</v>
      </c>
    </row>
    <row r="6">
      <c r="A6" s="1" t="s">
        <v>223</v>
      </c>
      <c r="B6" s="103">
        <v>44669.0</v>
      </c>
    </row>
    <row r="7">
      <c r="A7" s="1" t="s">
        <v>223</v>
      </c>
      <c r="B7" s="103">
        <v>44676.0</v>
      </c>
    </row>
    <row r="8">
      <c r="A8" s="1"/>
      <c r="B8" s="103"/>
      <c r="C8" s="1"/>
      <c r="D8" s="1"/>
    </row>
    <row r="9">
      <c r="A9" s="1" t="s">
        <v>220</v>
      </c>
      <c r="B9" s="103">
        <v>36526.0</v>
      </c>
      <c r="C9" s="1">
        <v>54.0</v>
      </c>
      <c r="D9" s="1">
        <v>54.0</v>
      </c>
    </row>
    <row r="10">
      <c r="A10" s="1" t="s">
        <v>220</v>
      </c>
      <c r="B10" s="103">
        <v>44648.0</v>
      </c>
      <c r="C10" s="1">
        <v>2388.0</v>
      </c>
      <c r="D10" s="1">
        <v>2442.0</v>
      </c>
    </row>
    <row r="11">
      <c r="A11" s="1" t="s">
        <v>220</v>
      </c>
      <c r="B11" s="103">
        <v>44655.0</v>
      </c>
      <c r="C11" s="1">
        <v>4776.0</v>
      </c>
      <c r="D11" s="1">
        <v>7218.0</v>
      </c>
    </row>
    <row r="12">
      <c r="A12" s="1" t="s">
        <v>220</v>
      </c>
      <c r="B12" s="103">
        <v>44662.0</v>
      </c>
      <c r="C12" s="1">
        <v>2393.0</v>
      </c>
      <c r="D12" s="1">
        <v>9611.0</v>
      </c>
    </row>
    <row r="13">
      <c r="A13" s="1" t="s">
        <v>220</v>
      </c>
      <c r="B13" s="103">
        <v>44669.0</v>
      </c>
      <c r="C13" s="1">
        <v>4781.0</v>
      </c>
      <c r="D13" s="1">
        <v>14392.0</v>
      </c>
    </row>
    <row r="14">
      <c r="A14" s="1" t="s">
        <v>220</v>
      </c>
      <c r="B14" s="103">
        <v>44676.0</v>
      </c>
      <c r="C14" s="1">
        <v>2398.0</v>
      </c>
      <c r="D14" s="1">
        <v>16790.0</v>
      </c>
    </row>
    <row r="15">
      <c r="A15" s="1"/>
      <c r="B15" s="103"/>
      <c r="C15" s="1"/>
      <c r="D15" s="1"/>
    </row>
    <row r="16">
      <c r="A16" s="1" t="s">
        <v>221</v>
      </c>
      <c r="B16" s="103">
        <v>36526.0</v>
      </c>
      <c r="C16" s="1">
        <v>0.0</v>
      </c>
      <c r="D16" s="1">
        <v>0.0</v>
      </c>
    </row>
    <row r="17">
      <c r="A17" s="1" t="s">
        <v>221</v>
      </c>
      <c r="B17" s="103">
        <v>44648.0</v>
      </c>
      <c r="C17" s="1">
        <v>408.0</v>
      </c>
      <c r="D17" s="1">
        <v>408.0</v>
      </c>
    </row>
    <row r="18">
      <c r="A18" s="1" t="s">
        <v>221</v>
      </c>
      <c r="B18" s="103">
        <v>44655.0</v>
      </c>
      <c r="C18" s="1">
        <v>816.0</v>
      </c>
      <c r="D18" s="1">
        <v>1224.0</v>
      </c>
    </row>
    <row r="19">
      <c r="A19" s="1" t="s">
        <v>221</v>
      </c>
      <c r="B19" s="103">
        <v>44662.0</v>
      </c>
      <c r="C19" s="1">
        <v>413.0</v>
      </c>
      <c r="D19" s="1">
        <v>1637.0</v>
      </c>
    </row>
    <row r="20">
      <c r="A20" s="1" t="s">
        <v>221</v>
      </c>
      <c r="B20" s="103">
        <v>44669.0</v>
      </c>
      <c r="C20" s="1">
        <v>821.0</v>
      </c>
      <c r="D20" s="1">
        <v>2458.0</v>
      </c>
    </row>
    <row r="21">
      <c r="A21" s="1" t="s">
        <v>221</v>
      </c>
      <c r="B21" s="103">
        <v>44676.0</v>
      </c>
      <c r="C21" s="1">
        <v>418.0</v>
      </c>
      <c r="D21" s="1">
        <v>2876.0</v>
      </c>
    </row>
    <row r="22">
      <c r="A22" s="1"/>
      <c r="B22" s="103"/>
      <c r="C22" s="1"/>
      <c r="D22" s="1"/>
    </row>
    <row r="23">
      <c r="A23" s="1" t="s">
        <v>225</v>
      </c>
      <c r="B23" s="103">
        <v>36526.0</v>
      </c>
      <c r="C23" s="1">
        <v>41.0</v>
      </c>
      <c r="D23" s="1">
        <v>41.0</v>
      </c>
    </row>
    <row r="24">
      <c r="A24" s="1" t="s">
        <v>225</v>
      </c>
      <c r="B24" s="103">
        <v>44648.0</v>
      </c>
      <c r="C24" s="1">
        <v>1959.0</v>
      </c>
      <c r="D24" s="1">
        <v>2000.0</v>
      </c>
    </row>
    <row r="25">
      <c r="A25" s="1" t="s">
        <v>225</v>
      </c>
      <c r="B25" s="103">
        <v>44655.0</v>
      </c>
      <c r="C25" s="1">
        <v>3918.0</v>
      </c>
      <c r="D25" s="1">
        <v>5918.0</v>
      </c>
    </row>
    <row r="26">
      <c r="A26" s="1" t="s">
        <v>225</v>
      </c>
      <c r="B26" s="103">
        <v>44662.0</v>
      </c>
      <c r="C26" s="1">
        <v>1964.0</v>
      </c>
      <c r="D26" s="1">
        <v>7882.0</v>
      </c>
    </row>
    <row r="27">
      <c r="A27" s="1" t="s">
        <v>225</v>
      </c>
      <c r="B27" s="103">
        <v>44669.0</v>
      </c>
      <c r="C27" s="1">
        <v>3923.0</v>
      </c>
      <c r="D27" s="1">
        <v>11805.0</v>
      </c>
    </row>
    <row r="28">
      <c r="A28" s="1" t="s">
        <v>225</v>
      </c>
      <c r="B28" s="103">
        <v>44676.0</v>
      </c>
      <c r="C28" s="1">
        <v>1969.0</v>
      </c>
      <c r="D28" s="1">
        <v>13774.0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 outlineLevelRow="1"/>
  <cols>
    <col customWidth="1" min="2" max="2" width="8.63"/>
    <col customWidth="1" min="4" max="4" width="15.75"/>
    <col customWidth="1" min="5" max="5" width="2.13"/>
    <col customWidth="1" min="6" max="6" width="18.5"/>
    <col customWidth="1" min="8" max="8" width="17.63"/>
    <col customWidth="1" min="9" max="9" width="4.5"/>
    <col customWidth="1" min="10" max="10" width="23.75" outlineLevel="1"/>
  </cols>
  <sheetData>
    <row r="1">
      <c r="A1" s="1"/>
      <c r="B1" s="105" t="s">
        <v>249</v>
      </c>
      <c r="E1" s="1"/>
      <c r="F1" s="106" t="s">
        <v>250</v>
      </c>
      <c r="J1" s="107" t="s">
        <v>251</v>
      </c>
    </row>
    <row r="2">
      <c r="A2" s="1" t="s">
        <v>215</v>
      </c>
      <c r="B2" s="1" t="s">
        <v>18</v>
      </c>
      <c r="C2" s="1" t="s">
        <v>30</v>
      </c>
      <c r="D2" s="98" t="s">
        <v>245</v>
      </c>
      <c r="E2" s="1"/>
      <c r="F2" s="1" t="s">
        <v>246</v>
      </c>
      <c r="G2" s="1" t="s">
        <v>247</v>
      </c>
      <c r="H2" s="98" t="s">
        <v>248</v>
      </c>
      <c r="J2" s="108" t="s">
        <v>252</v>
      </c>
    </row>
    <row r="3">
      <c r="A3" s="100" t="s">
        <v>220</v>
      </c>
      <c r="B3" s="100">
        <v>2442.0</v>
      </c>
      <c r="C3" s="109">
        <v>44662.0</v>
      </c>
      <c r="D3" s="110">
        <v>2442.0</v>
      </c>
      <c r="E3" s="109"/>
      <c r="F3" s="109">
        <v>36526.0</v>
      </c>
      <c r="G3" s="100">
        <v>54.0</v>
      </c>
      <c r="H3" s="110">
        <v>54.0</v>
      </c>
      <c r="J3" s="1" t="b">
        <f t="shared" ref="J3:J14" si="1">D3&lt;=H3</f>
        <v>0</v>
      </c>
    </row>
    <row r="4">
      <c r="A4" s="1" t="s">
        <v>220</v>
      </c>
      <c r="B4" s="1">
        <v>2442.0</v>
      </c>
      <c r="C4" s="103">
        <v>44662.0</v>
      </c>
      <c r="D4" s="98">
        <v>2442.0</v>
      </c>
      <c r="E4" s="103"/>
      <c r="F4" s="103">
        <v>44648.0</v>
      </c>
      <c r="G4" s="1">
        <v>2388.0</v>
      </c>
      <c r="H4" s="98">
        <v>2442.0</v>
      </c>
      <c r="J4" s="98" t="b">
        <f t="shared" si="1"/>
        <v>1</v>
      </c>
    </row>
    <row r="5">
      <c r="A5" s="1" t="s">
        <v>220</v>
      </c>
      <c r="B5" s="1">
        <v>2442.0</v>
      </c>
      <c r="C5" s="103">
        <v>44662.0</v>
      </c>
      <c r="D5" s="98">
        <v>2442.0</v>
      </c>
      <c r="E5" s="103"/>
      <c r="F5" s="103">
        <v>44655.0</v>
      </c>
      <c r="G5" s="1">
        <v>4776.0</v>
      </c>
      <c r="H5" s="98">
        <v>7218.0</v>
      </c>
      <c r="J5" s="1" t="b">
        <f t="shared" si="1"/>
        <v>1</v>
      </c>
    </row>
    <row r="6">
      <c r="A6" s="1" t="s">
        <v>220</v>
      </c>
      <c r="B6" s="1">
        <v>2442.0</v>
      </c>
      <c r="C6" s="103">
        <v>44662.0</v>
      </c>
      <c r="D6" s="98">
        <v>2442.0</v>
      </c>
      <c r="E6" s="103"/>
      <c r="F6" s="103">
        <v>44662.0</v>
      </c>
      <c r="G6" s="1">
        <v>2393.0</v>
      </c>
      <c r="H6" s="98">
        <v>9611.0</v>
      </c>
      <c r="J6" s="1" t="b">
        <f t="shared" si="1"/>
        <v>1</v>
      </c>
    </row>
    <row r="7">
      <c r="A7" s="1" t="s">
        <v>220</v>
      </c>
      <c r="B7" s="1">
        <v>2442.0</v>
      </c>
      <c r="C7" s="103">
        <v>44662.0</v>
      </c>
      <c r="D7" s="98">
        <v>2442.0</v>
      </c>
      <c r="E7" s="103"/>
      <c r="F7" s="103">
        <v>44669.0</v>
      </c>
      <c r="G7" s="1">
        <v>4781.0</v>
      </c>
      <c r="H7" s="98">
        <v>14392.0</v>
      </c>
      <c r="J7" s="1" t="b">
        <f t="shared" si="1"/>
        <v>1</v>
      </c>
    </row>
    <row r="8">
      <c r="A8" s="111" t="s">
        <v>220</v>
      </c>
      <c r="B8" s="111">
        <v>2442.0</v>
      </c>
      <c r="C8" s="112">
        <v>44662.0</v>
      </c>
      <c r="D8" s="113">
        <v>2442.0</v>
      </c>
      <c r="E8" s="103"/>
      <c r="F8" s="112">
        <v>44676.0</v>
      </c>
      <c r="G8" s="111">
        <v>2398.0</v>
      </c>
      <c r="H8" s="113">
        <v>16790.0</v>
      </c>
      <c r="J8" s="111" t="b">
        <f t="shared" si="1"/>
        <v>1</v>
      </c>
    </row>
    <row r="9">
      <c r="A9" s="114" t="s">
        <v>220</v>
      </c>
      <c r="B9" s="114">
        <v>880.0</v>
      </c>
      <c r="C9" s="115">
        <v>44684.0</v>
      </c>
      <c r="D9" s="116">
        <v>3322.0</v>
      </c>
      <c r="E9" s="109"/>
      <c r="F9" s="115">
        <v>36526.0</v>
      </c>
      <c r="G9" s="114">
        <v>54.0</v>
      </c>
      <c r="H9" s="116">
        <v>54.0</v>
      </c>
      <c r="J9" s="1" t="b">
        <f t="shared" si="1"/>
        <v>0</v>
      </c>
    </row>
    <row r="10">
      <c r="A10" s="114" t="s">
        <v>220</v>
      </c>
      <c r="B10" s="114">
        <v>880.0</v>
      </c>
      <c r="C10" s="115">
        <v>44684.0</v>
      </c>
      <c r="D10" s="116">
        <v>3322.0</v>
      </c>
      <c r="E10" s="109"/>
      <c r="F10" s="115">
        <v>44648.0</v>
      </c>
      <c r="G10" s="114">
        <v>2388.0</v>
      </c>
      <c r="H10" s="116">
        <v>2442.0</v>
      </c>
      <c r="J10" s="1" t="b">
        <f t="shared" si="1"/>
        <v>0</v>
      </c>
    </row>
    <row r="11">
      <c r="A11" s="117" t="s">
        <v>220</v>
      </c>
      <c r="B11" s="117">
        <v>880.0</v>
      </c>
      <c r="C11" s="118">
        <v>44684.0</v>
      </c>
      <c r="D11" s="119">
        <v>3322.0</v>
      </c>
      <c r="E11" s="103"/>
      <c r="F11" s="118">
        <v>44655.0</v>
      </c>
      <c r="G11" s="117">
        <v>4776.0</v>
      </c>
      <c r="H11" s="119">
        <v>7218.0</v>
      </c>
      <c r="J11" s="98" t="b">
        <f t="shared" si="1"/>
        <v>1</v>
      </c>
    </row>
    <row r="12">
      <c r="A12" s="117" t="s">
        <v>220</v>
      </c>
      <c r="B12" s="117">
        <v>880.0</v>
      </c>
      <c r="C12" s="118">
        <v>44684.0</v>
      </c>
      <c r="D12" s="119">
        <v>3322.0</v>
      </c>
      <c r="E12" s="103"/>
      <c r="F12" s="118">
        <v>44662.0</v>
      </c>
      <c r="G12" s="117">
        <v>2393.0</v>
      </c>
      <c r="H12" s="119">
        <v>9611.0</v>
      </c>
      <c r="J12" s="1" t="b">
        <f t="shared" si="1"/>
        <v>1</v>
      </c>
    </row>
    <row r="13">
      <c r="A13" s="117" t="s">
        <v>220</v>
      </c>
      <c r="B13" s="117">
        <v>880.0</v>
      </c>
      <c r="C13" s="118">
        <v>44684.0</v>
      </c>
      <c r="D13" s="119">
        <v>3322.0</v>
      </c>
      <c r="E13" s="103"/>
      <c r="F13" s="118">
        <v>44669.0</v>
      </c>
      <c r="G13" s="117">
        <v>4781.0</v>
      </c>
      <c r="H13" s="119">
        <v>14392.0</v>
      </c>
      <c r="J13" s="1" t="b">
        <f t="shared" si="1"/>
        <v>1</v>
      </c>
    </row>
    <row r="14">
      <c r="A14" s="117" t="s">
        <v>220</v>
      </c>
      <c r="B14" s="117">
        <v>880.0</v>
      </c>
      <c r="C14" s="118">
        <v>44684.0</v>
      </c>
      <c r="D14" s="119">
        <v>3322.0</v>
      </c>
      <c r="E14" s="103"/>
      <c r="F14" s="118">
        <v>44676.0</v>
      </c>
      <c r="G14" s="117">
        <v>2398.0</v>
      </c>
      <c r="H14" s="119">
        <v>16790.0</v>
      </c>
      <c r="J14" s="1" t="b">
        <f t="shared" si="1"/>
        <v>1</v>
      </c>
    </row>
    <row r="15" collapsed="1">
      <c r="A15" s="1"/>
      <c r="B15" s="1"/>
      <c r="C15" s="103"/>
      <c r="D15" s="98"/>
      <c r="E15" s="103"/>
      <c r="F15" s="103"/>
      <c r="G15" s="1"/>
      <c r="H15" s="98"/>
    </row>
    <row r="16" hidden="1" outlineLevel="1">
      <c r="A16" s="1" t="s">
        <v>221</v>
      </c>
      <c r="B16" s="1">
        <v>408.0</v>
      </c>
      <c r="C16" s="103">
        <v>44661.0</v>
      </c>
      <c r="D16" s="98">
        <v>408.0</v>
      </c>
      <c r="E16" s="103"/>
      <c r="F16" s="103">
        <v>36526.0</v>
      </c>
      <c r="G16" s="1">
        <v>0.0</v>
      </c>
      <c r="H16" s="98">
        <v>0.0</v>
      </c>
      <c r="J16" s="1" t="b">
        <f t="shared" ref="J16:J27" si="2">D16&lt;=H16</f>
        <v>0</v>
      </c>
    </row>
    <row r="17" hidden="1" outlineLevel="1">
      <c r="A17" s="1" t="s">
        <v>221</v>
      </c>
      <c r="B17" s="1">
        <v>408.0</v>
      </c>
      <c r="C17" s="103">
        <v>44661.0</v>
      </c>
      <c r="D17" s="98">
        <v>408.0</v>
      </c>
      <c r="E17" s="103"/>
      <c r="F17" s="103">
        <v>44648.0</v>
      </c>
      <c r="G17" s="1">
        <v>408.0</v>
      </c>
      <c r="H17" s="98">
        <v>408.0</v>
      </c>
      <c r="J17" s="1" t="b">
        <f t="shared" si="2"/>
        <v>1</v>
      </c>
    </row>
    <row r="18" hidden="1" outlineLevel="1">
      <c r="A18" s="1" t="s">
        <v>221</v>
      </c>
      <c r="B18" s="1">
        <v>408.0</v>
      </c>
      <c r="C18" s="103">
        <v>44661.0</v>
      </c>
      <c r="D18" s="98">
        <v>408.0</v>
      </c>
      <c r="E18" s="103"/>
      <c r="F18" s="103">
        <v>44655.0</v>
      </c>
      <c r="G18" s="1">
        <v>816.0</v>
      </c>
      <c r="H18" s="98">
        <v>1224.0</v>
      </c>
      <c r="J18" s="1" t="b">
        <f t="shared" si="2"/>
        <v>1</v>
      </c>
    </row>
    <row r="19" hidden="1" outlineLevel="1">
      <c r="A19" s="1" t="s">
        <v>221</v>
      </c>
      <c r="B19" s="1">
        <v>408.0</v>
      </c>
      <c r="C19" s="103">
        <v>44661.0</v>
      </c>
      <c r="D19" s="98">
        <v>408.0</v>
      </c>
      <c r="E19" s="103"/>
      <c r="F19" s="103">
        <v>44662.0</v>
      </c>
      <c r="G19" s="1">
        <v>413.0</v>
      </c>
      <c r="H19" s="98">
        <v>1637.0</v>
      </c>
      <c r="J19" s="1" t="b">
        <f t="shared" si="2"/>
        <v>1</v>
      </c>
    </row>
    <row r="20" hidden="1" outlineLevel="1">
      <c r="A20" s="1" t="s">
        <v>221</v>
      </c>
      <c r="B20" s="1">
        <v>408.0</v>
      </c>
      <c r="C20" s="103">
        <v>44661.0</v>
      </c>
      <c r="D20" s="98">
        <v>408.0</v>
      </c>
      <c r="E20" s="103"/>
      <c r="F20" s="103">
        <v>44669.0</v>
      </c>
      <c r="G20" s="1">
        <v>821.0</v>
      </c>
      <c r="H20" s="98">
        <v>2458.0</v>
      </c>
      <c r="J20" s="1" t="b">
        <f t="shared" si="2"/>
        <v>1</v>
      </c>
    </row>
    <row r="21" hidden="1" outlineLevel="1">
      <c r="A21" s="1" t="s">
        <v>221</v>
      </c>
      <c r="B21" s="1">
        <v>408.0</v>
      </c>
      <c r="C21" s="103">
        <v>44661.0</v>
      </c>
      <c r="D21" s="98">
        <v>408.0</v>
      </c>
      <c r="E21" s="103"/>
      <c r="F21" s="103">
        <v>44676.0</v>
      </c>
      <c r="G21" s="1">
        <v>418.0</v>
      </c>
      <c r="H21" s="98">
        <v>2876.0</v>
      </c>
      <c r="J21" s="1" t="b">
        <f t="shared" si="2"/>
        <v>1</v>
      </c>
    </row>
    <row r="22" hidden="1" outlineLevel="1">
      <c r="A22" s="117" t="s">
        <v>221</v>
      </c>
      <c r="B22" s="117">
        <v>1292.0</v>
      </c>
      <c r="C22" s="118">
        <v>44662.0</v>
      </c>
      <c r="D22" s="119">
        <v>1700.0</v>
      </c>
      <c r="E22" s="103"/>
      <c r="F22" s="118">
        <v>36526.0</v>
      </c>
      <c r="G22" s="117">
        <v>0.0</v>
      </c>
      <c r="H22" s="119">
        <v>0.0</v>
      </c>
      <c r="J22" s="1" t="b">
        <f t="shared" si="2"/>
        <v>0</v>
      </c>
    </row>
    <row r="23" hidden="1" outlineLevel="1">
      <c r="A23" s="117" t="s">
        <v>221</v>
      </c>
      <c r="B23" s="117">
        <v>1292.0</v>
      </c>
      <c r="C23" s="118">
        <v>44662.0</v>
      </c>
      <c r="D23" s="119">
        <v>1700.0</v>
      </c>
      <c r="E23" s="103"/>
      <c r="F23" s="118">
        <v>44648.0</v>
      </c>
      <c r="G23" s="117">
        <v>408.0</v>
      </c>
      <c r="H23" s="119">
        <v>408.0</v>
      </c>
      <c r="J23" s="1" t="b">
        <f t="shared" si="2"/>
        <v>0</v>
      </c>
    </row>
    <row r="24" hidden="1" outlineLevel="1">
      <c r="A24" s="117" t="s">
        <v>221</v>
      </c>
      <c r="B24" s="117">
        <v>1292.0</v>
      </c>
      <c r="C24" s="118">
        <v>44662.0</v>
      </c>
      <c r="D24" s="119">
        <v>1700.0</v>
      </c>
      <c r="E24" s="103"/>
      <c r="F24" s="118">
        <v>44655.0</v>
      </c>
      <c r="G24" s="117">
        <v>816.0</v>
      </c>
      <c r="H24" s="119">
        <v>1224.0</v>
      </c>
      <c r="J24" s="1" t="b">
        <f t="shared" si="2"/>
        <v>0</v>
      </c>
    </row>
    <row r="25" hidden="1" outlineLevel="1">
      <c r="A25" s="117" t="s">
        <v>221</v>
      </c>
      <c r="B25" s="117">
        <v>1292.0</v>
      </c>
      <c r="C25" s="118">
        <v>44662.0</v>
      </c>
      <c r="D25" s="119">
        <v>1700.0</v>
      </c>
      <c r="E25" s="103"/>
      <c r="F25" s="118">
        <v>44662.0</v>
      </c>
      <c r="G25" s="117">
        <v>413.0</v>
      </c>
      <c r="H25" s="119">
        <v>1637.0</v>
      </c>
      <c r="J25" s="1" t="b">
        <f t="shared" si="2"/>
        <v>0</v>
      </c>
    </row>
    <row r="26" hidden="1" outlineLevel="1">
      <c r="A26" s="117" t="s">
        <v>221</v>
      </c>
      <c r="B26" s="117">
        <v>1292.0</v>
      </c>
      <c r="C26" s="118">
        <v>44662.0</v>
      </c>
      <c r="D26" s="119">
        <v>1700.0</v>
      </c>
      <c r="E26" s="103"/>
      <c r="F26" s="118">
        <v>44669.0</v>
      </c>
      <c r="G26" s="117">
        <v>821.0</v>
      </c>
      <c r="H26" s="119">
        <v>2458.0</v>
      </c>
      <c r="J26" s="1" t="b">
        <f t="shared" si="2"/>
        <v>1</v>
      </c>
    </row>
    <row r="27" hidden="1" outlineLevel="1">
      <c r="A27" s="117" t="s">
        <v>221</v>
      </c>
      <c r="B27" s="117">
        <v>1292.0</v>
      </c>
      <c r="C27" s="118">
        <v>44662.0</v>
      </c>
      <c r="D27" s="119">
        <v>1700.0</v>
      </c>
      <c r="E27" s="103"/>
      <c r="F27" s="118">
        <v>44676.0</v>
      </c>
      <c r="G27" s="117">
        <v>418.0</v>
      </c>
      <c r="H27" s="119">
        <v>2876.0</v>
      </c>
      <c r="J27" s="1" t="b">
        <f t="shared" si="2"/>
        <v>1</v>
      </c>
    </row>
    <row r="28" hidden="1" outlineLevel="1">
      <c r="A28" s="1"/>
      <c r="B28" s="1"/>
      <c r="C28" s="103"/>
      <c r="D28" s="98"/>
      <c r="E28" s="103"/>
      <c r="F28" s="103"/>
      <c r="G28" s="1"/>
      <c r="H28" s="98"/>
    </row>
    <row r="29" hidden="1" outlineLevel="1">
      <c r="A29" s="1" t="s">
        <v>223</v>
      </c>
      <c r="B29" s="1">
        <v>2200.0</v>
      </c>
      <c r="C29" s="103">
        <v>44672.0</v>
      </c>
      <c r="D29" s="98">
        <v>2200.0</v>
      </c>
      <c r="E29" s="103"/>
      <c r="F29" s="103">
        <v>36526.0</v>
      </c>
      <c r="G29" s="1">
        <v>0.0</v>
      </c>
      <c r="H29" s="98">
        <v>0.0</v>
      </c>
      <c r="J29" s="1" t="b">
        <f t="shared" ref="J29:J40" si="3">D29&lt;=H29</f>
        <v>0</v>
      </c>
    </row>
    <row r="30" hidden="1" outlineLevel="1">
      <c r="A30" s="1" t="s">
        <v>223</v>
      </c>
      <c r="B30" s="1">
        <v>2200.0</v>
      </c>
      <c r="C30" s="103">
        <v>44672.0</v>
      </c>
      <c r="D30" s="98">
        <v>2200.0</v>
      </c>
      <c r="E30" s="103"/>
      <c r="F30" s="103">
        <v>44648.0</v>
      </c>
      <c r="G30" s="1">
        <v>2200.0</v>
      </c>
      <c r="H30" s="98">
        <v>2200.0</v>
      </c>
      <c r="J30" s="1" t="b">
        <f t="shared" si="3"/>
        <v>1</v>
      </c>
    </row>
    <row r="31" hidden="1" outlineLevel="1">
      <c r="A31" s="1" t="s">
        <v>223</v>
      </c>
      <c r="B31" s="1">
        <v>2200.0</v>
      </c>
      <c r="C31" s="103">
        <v>44672.0</v>
      </c>
      <c r="D31" s="98">
        <v>2200.0</v>
      </c>
      <c r="E31" s="103"/>
      <c r="F31" s="103">
        <v>44655.0</v>
      </c>
      <c r="H31" s="98"/>
      <c r="J31" s="1" t="b">
        <f t="shared" si="3"/>
        <v>0</v>
      </c>
    </row>
    <row r="32" hidden="1" outlineLevel="1">
      <c r="A32" s="1" t="s">
        <v>223</v>
      </c>
      <c r="B32" s="1">
        <v>2200.0</v>
      </c>
      <c r="C32" s="103">
        <v>44672.0</v>
      </c>
      <c r="D32" s="98">
        <v>2200.0</v>
      </c>
      <c r="E32" s="103"/>
      <c r="F32" s="103">
        <v>44662.0</v>
      </c>
      <c r="H32" s="98"/>
      <c r="J32" s="1" t="b">
        <f t="shared" si="3"/>
        <v>0</v>
      </c>
    </row>
    <row r="33" hidden="1" outlineLevel="1">
      <c r="A33" s="1" t="s">
        <v>223</v>
      </c>
      <c r="B33" s="1">
        <v>2200.0</v>
      </c>
      <c r="C33" s="103">
        <v>44672.0</v>
      </c>
      <c r="D33" s="98">
        <v>2200.0</v>
      </c>
      <c r="E33" s="103"/>
      <c r="F33" s="103">
        <v>44669.0</v>
      </c>
      <c r="H33" s="98"/>
      <c r="J33" s="1" t="b">
        <f t="shared" si="3"/>
        <v>0</v>
      </c>
    </row>
    <row r="34" hidden="1" outlineLevel="1">
      <c r="A34" s="1" t="s">
        <v>223</v>
      </c>
      <c r="B34" s="1">
        <v>2200.0</v>
      </c>
      <c r="C34" s="103">
        <v>44672.0</v>
      </c>
      <c r="D34" s="98">
        <v>2200.0</v>
      </c>
      <c r="E34" s="103"/>
      <c r="F34" s="103">
        <v>44676.0</v>
      </c>
      <c r="H34" s="98"/>
      <c r="J34" s="1" t="b">
        <f t="shared" si="3"/>
        <v>0</v>
      </c>
    </row>
    <row r="35" hidden="1" outlineLevel="1">
      <c r="A35" s="117" t="s">
        <v>223</v>
      </c>
      <c r="B35" s="117">
        <v>2500.0</v>
      </c>
      <c r="C35" s="118">
        <v>44682.0</v>
      </c>
      <c r="D35" s="119">
        <v>4700.0</v>
      </c>
      <c r="E35" s="103"/>
      <c r="F35" s="118">
        <v>36526.0</v>
      </c>
      <c r="G35" s="117">
        <v>0.0</v>
      </c>
      <c r="H35" s="119">
        <v>0.0</v>
      </c>
      <c r="J35" s="1" t="b">
        <f t="shared" si="3"/>
        <v>0</v>
      </c>
    </row>
    <row r="36" hidden="1" outlineLevel="1">
      <c r="A36" s="117" t="s">
        <v>223</v>
      </c>
      <c r="B36" s="117">
        <v>2500.0</v>
      </c>
      <c r="C36" s="118">
        <v>44682.0</v>
      </c>
      <c r="D36" s="119">
        <v>4700.0</v>
      </c>
      <c r="E36" s="103"/>
      <c r="F36" s="118">
        <v>44648.0</v>
      </c>
      <c r="G36" s="117">
        <v>2200.0</v>
      </c>
      <c r="H36" s="119">
        <v>2200.0</v>
      </c>
      <c r="J36" s="1" t="b">
        <f t="shared" si="3"/>
        <v>0</v>
      </c>
    </row>
    <row r="37" hidden="1" outlineLevel="1">
      <c r="A37" s="117" t="s">
        <v>223</v>
      </c>
      <c r="B37" s="117">
        <v>2500.0</v>
      </c>
      <c r="C37" s="118">
        <v>44682.0</v>
      </c>
      <c r="D37" s="119">
        <v>4700.0</v>
      </c>
      <c r="E37" s="103"/>
      <c r="F37" s="118">
        <v>44655.0</v>
      </c>
      <c r="G37" s="117"/>
      <c r="H37" s="119"/>
      <c r="J37" s="1" t="b">
        <f t="shared" si="3"/>
        <v>0</v>
      </c>
    </row>
    <row r="38" hidden="1" outlineLevel="1">
      <c r="A38" s="117" t="s">
        <v>223</v>
      </c>
      <c r="B38" s="117">
        <v>2500.0</v>
      </c>
      <c r="C38" s="118">
        <v>44682.0</v>
      </c>
      <c r="D38" s="119">
        <v>4700.0</v>
      </c>
      <c r="E38" s="103"/>
      <c r="F38" s="118">
        <v>44662.0</v>
      </c>
      <c r="G38" s="117"/>
      <c r="H38" s="119"/>
      <c r="J38" s="1" t="b">
        <f t="shared" si="3"/>
        <v>0</v>
      </c>
    </row>
    <row r="39" hidden="1" outlineLevel="1">
      <c r="A39" s="117" t="s">
        <v>223</v>
      </c>
      <c r="B39" s="117">
        <v>2500.0</v>
      </c>
      <c r="C39" s="118">
        <v>44682.0</v>
      </c>
      <c r="D39" s="119">
        <v>4700.0</v>
      </c>
      <c r="E39" s="103"/>
      <c r="F39" s="118">
        <v>44669.0</v>
      </c>
      <c r="G39" s="117"/>
      <c r="H39" s="119"/>
      <c r="J39" s="1" t="b">
        <f t="shared" si="3"/>
        <v>0</v>
      </c>
    </row>
    <row r="40" hidden="1" outlineLevel="1">
      <c r="A40" s="117" t="s">
        <v>223</v>
      </c>
      <c r="B40" s="117">
        <v>2500.0</v>
      </c>
      <c r="C40" s="118">
        <v>44682.0</v>
      </c>
      <c r="D40" s="119">
        <v>4700.0</v>
      </c>
      <c r="E40" s="103"/>
      <c r="F40" s="118">
        <v>44676.0</v>
      </c>
      <c r="G40" s="117"/>
      <c r="H40" s="119"/>
      <c r="J40" s="1" t="b">
        <f t="shared" si="3"/>
        <v>0</v>
      </c>
    </row>
    <row r="41" hidden="1" outlineLevel="1">
      <c r="A41" s="1"/>
      <c r="B41" s="1"/>
      <c r="C41" s="103"/>
      <c r="D41" s="98"/>
      <c r="E41" s="103"/>
      <c r="F41" s="103"/>
      <c r="G41" s="1"/>
      <c r="H41" s="98"/>
    </row>
    <row r="42" hidden="1" outlineLevel="1">
      <c r="A42" s="1" t="s">
        <v>225</v>
      </c>
      <c r="B42" s="1">
        <v>2000.0</v>
      </c>
      <c r="C42" s="103">
        <v>44664.0</v>
      </c>
      <c r="D42" s="98">
        <v>2000.0</v>
      </c>
      <c r="E42" s="103"/>
      <c r="F42" s="103">
        <v>36526.0</v>
      </c>
      <c r="G42" s="1">
        <v>41.0</v>
      </c>
      <c r="H42" s="98">
        <v>41.0</v>
      </c>
      <c r="J42" s="1" t="b">
        <f t="shared" ref="J42:J59" si="4">D42&lt;=H42</f>
        <v>0</v>
      </c>
    </row>
    <row r="43" hidden="1" outlineLevel="1">
      <c r="A43" s="1" t="s">
        <v>225</v>
      </c>
      <c r="B43" s="1">
        <v>2000.0</v>
      </c>
      <c r="C43" s="103">
        <v>44664.0</v>
      </c>
      <c r="D43" s="98">
        <v>2000.0</v>
      </c>
      <c r="E43" s="103"/>
      <c r="F43" s="103">
        <v>44648.0</v>
      </c>
      <c r="G43" s="1">
        <v>1959.0</v>
      </c>
      <c r="H43" s="98">
        <v>2000.0</v>
      </c>
      <c r="J43" s="1" t="b">
        <f t="shared" si="4"/>
        <v>1</v>
      </c>
    </row>
    <row r="44" hidden="1" outlineLevel="1">
      <c r="A44" s="1" t="s">
        <v>225</v>
      </c>
      <c r="B44" s="1">
        <v>2000.0</v>
      </c>
      <c r="C44" s="103">
        <v>44664.0</v>
      </c>
      <c r="D44" s="98">
        <v>2000.0</v>
      </c>
      <c r="E44" s="103"/>
      <c r="F44" s="103">
        <v>44655.0</v>
      </c>
      <c r="G44" s="1">
        <v>3918.0</v>
      </c>
      <c r="H44" s="98">
        <v>5918.0</v>
      </c>
      <c r="J44" s="1" t="b">
        <f t="shared" si="4"/>
        <v>1</v>
      </c>
    </row>
    <row r="45" hidden="1" outlineLevel="1">
      <c r="A45" s="1" t="s">
        <v>225</v>
      </c>
      <c r="B45" s="1">
        <v>2000.0</v>
      </c>
      <c r="C45" s="103">
        <v>44664.0</v>
      </c>
      <c r="D45" s="98">
        <v>2000.0</v>
      </c>
      <c r="E45" s="103"/>
      <c r="F45" s="103">
        <v>44662.0</v>
      </c>
      <c r="G45" s="1">
        <v>1964.0</v>
      </c>
      <c r="H45" s="98">
        <v>7882.0</v>
      </c>
      <c r="J45" s="1" t="b">
        <f t="shared" si="4"/>
        <v>1</v>
      </c>
    </row>
    <row r="46" hidden="1" outlineLevel="1">
      <c r="A46" s="1" t="s">
        <v>225</v>
      </c>
      <c r="B46" s="1">
        <v>2000.0</v>
      </c>
      <c r="C46" s="103">
        <v>44664.0</v>
      </c>
      <c r="D46" s="98">
        <v>2000.0</v>
      </c>
      <c r="E46" s="103"/>
      <c r="F46" s="103">
        <v>44669.0</v>
      </c>
      <c r="G46" s="1">
        <v>3923.0</v>
      </c>
      <c r="H46" s="98">
        <v>11805.0</v>
      </c>
      <c r="J46" s="1" t="b">
        <f t="shared" si="4"/>
        <v>1</v>
      </c>
    </row>
    <row r="47" hidden="1" outlineLevel="1">
      <c r="A47" s="1" t="s">
        <v>225</v>
      </c>
      <c r="B47" s="1">
        <v>2000.0</v>
      </c>
      <c r="C47" s="103">
        <v>44664.0</v>
      </c>
      <c r="D47" s="98">
        <v>2000.0</v>
      </c>
      <c r="E47" s="103"/>
      <c r="F47" s="103">
        <v>44676.0</v>
      </c>
      <c r="G47" s="1">
        <v>1969.0</v>
      </c>
      <c r="H47" s="98">
        <v>13774.0</v>
      </c>
      <c r="J47" s="1" t="b">
        <f t="shared" si="4"/>
        <v>1</v>
      </c>
    </row>
    <row r="48" hidden="1" outlineLevel="1">
      <c r="A48" s="117" t="s">
        <v>225</v>
      </c>
      <c r="B48" s="117">
        <v>1542.0</v>
      </c>
      <c r="C48" s="118">
        <v>44668.0</v>
      </c>
      <c r="D48" s="119">
        <v>3542.0</v>
      </c>
      <c r="E48" s="103"/>
      <c r="F48" s="118">
        <v>36526.0</v>
      </c>
      <c r="G48" s="117">
        <v>41.0</v>
      </c>
      <c r="H48" s="119">
        <v>41.0</v>
      </c>
      <c r="J48" s="1" t="b">
        <f t="shared" si="4"/>
        <v>0</v>
      </c>
    </row>
    <row r="49" hidden="1" outlineLevel="1">
      <c r="A49" s="117" t="s">
        <v>225</v>
      </c>
      <c r="B49" s="117">
        <v>1542.0</v>
      </c>
      <c r="C49" s="118">
        <v>44668.0</v>
      </c>
      <c r="D49" s="119">
        <v>3542.0</v>
      </c>
      <c r="E49" s="103"/>
      <c r="F49" s="118">
        <v>44648.0</v>
      </c>
      <c r="G49" s="117">
        <v>1959.0</v>
      </c>
      <c r="H49" s="119">
        <v>2000.0</v>
      </c>
      <c r="J49" s="1" t="b">
        <f t="shared" si="4"/>
        <v>0</v>
      </c>
    </row>
    <row r="50" hidden="1" outlineLevel="1">
      <c r="A50" s="117" t="s">
        <v>225</v>
      </c>
      <c r="B50" s="117">
        <v>1542.0</v>
      </c>
      <c r="C50" s="118">
        <v>44668.0</v>
      </c>
      <c r="D50" s="119">
        <v>3542.0</v>
      </c>
      <c r="E50" s="103"/>
      <c r="F50" s="118">
        <v>44655.0</v>
      </c>
      <c r="G50" s="117">
        <v>3918.0</v>
      </c>
      <c r="H50" s="119">
        <v>5918.0</v>
      </c>
      <c r="J50" s="1" t="b">
        <f t="shared" si="4"/>
        <v>1</v>
      </c>
    </row>
    <row r="51" hidden="1" outlineLevel="1">
      <c r="A51" s="117" t="s">
        <v>225</v>
      </c>
      <c r="B51" s="117">
        <v>1542.0</v>
      </c>
      <c r="C51" s="118">
        <v>44668.0</v>
      </c>
      <c r="D51" s="119">
        <v>3542.0</v>
      </c>
      <c r="E51" s="103"/>
      <c r="F51" s="118">
        <v>44662.0</v>
      </c>
      <c r="G51" s="117">
        <v>1964.0</v>
      </c>
      <c r="H51" s="119">
        <v>7882.0</v>
      </c>
      <c r="J51" s="1" t="b">
        <f t="shared" si="4"/>
        <v>1</v>
      </c>
    </row>
    <row r="52" hidden="1" outlineLevel="1">
      <c r="A52" s="117" t="s">
        <v>225</v>
      </c>
      <c r="B52" s="117">
        <v>1542.0</v>
      </c>
      <c r="C52" s="118">
        <v>44668.0</v>
      </c>
      <c r="D52" s="119">
        <v>3542.0</v>
      </c>
      <c r="E52" s="103"/>
      <c r="F52" s="118">
        <v>44669.0</v>
      </c>
      <c r="G52" s="117">
        <v>3923.0</v>
      </c>
      <c r="H52" s="119">
        <v>11805.0</v>
      </c>
      <c r="J52" s="1" t="b">
        <f t="shared" si="4"/>
        <v>1</v>
      </c>
    </row>
    <row r="53" hidden="1" outlineLevel="1">
      <c r="A53" s="117" t="s">
        <v>225</v>
      </c>
      <c r="B53" s="117">
        <v>1542.0</v>
      </c>
      <c r="C53" s="118">
        <v>44668.0</v>
      </c>
      <c r="D53" s="119">
        <v>3542.0</v>
      </c>
      <c r="E53" s="103"/>
      <c r="F53" s="118">
        <v>44676.0</v>
      </c>
      <c r="G53" s="117">
        <v>1969.0</v>
      </c>
      <c r="H53" s="119">
        <v>13774.0</v>
      </c>
      <c r="J53" s="1" t="b">
        <f t="shared" si="4"/>
        <v>1</v>
      </c>
    </row>
    <row r="54" hidden="1" outlineLevel="1">
      <c r="A54" s="1" t="s">
        <v>225</v>
      </c>
      <c r="B54" s="1">
        <v>248.0</v>
      </c>
      <c r="C54" s="103">
        <v>44669.0</v>
      </c>
      <c r="D54" s="98">
        <v>3790.0</v>
      </c>
      <c r="E54" s="103"/>
      <c r="F54" s="103">
        <v>36526.0</v>
      </c>
      <c r="G54" s="1">
        <v>41.0</v>
      </c>
      <c r="H54" s="98">
        <v>41.0</v>
      </c>
      <c r="J54" s="1" t="b">
        <f t="shared" si="4"/>
        <v>0</v>
      </c>
    </row>
    <row r="55" hidden="1" outlineLevel="1">
      <c r="A55" s="1" t="s">
        <v>225</v>
      </c>
      <c r="B55" s="1">
        <v>248.0</v>
      </c>
      <c r="C55" s="103">
        <v>44669.0</v>
      </c>
      <c r="D55" s="98">
        <v>3790.0</v>
      </c>
      <c r="E55" s="103"/>
      <c r="F55" s="103">
        <v>44648.0</v>
      </c>
      <c r="G55" s="1">
        <v>1959.0</v>
      </c>
      <c r="H55" s="98">
        <v>2000.0</v>
      </c>
      <c r="J55" s="1" t="b">
        <f t="shared" si="4"/>
        <v>0</v>
      </c>
    </row>
    <row r="56" hidden="1" outlineLevel="1">
      <c r="A56" s="1" t="s">
        <v>225</v>
      </c>
      <c r="B56" s="1">
        <v>248.0</v>
      </c>
      <c r="C56" s="103">
        <v>44669.0</v>
      </c>
      <c r="D56" s="98">
        <v>3790.0</v>
      </c>
      <c r="E56" s="103"/>
      <c r="F56" s="103">
        <v>44655.0</v>
      </c>
      <c r="G56" s="1">
        <v>3918.0</v>
      </c>
      <c r="H56" s="98">
        <v>5918.0</v>
      </c>
      <c r="J56" s="1" t="b">
        <f t="shared" si="4"/>
        <v>1</v>
      </c>
    </row>
    <row r="57" hidden="1" outlineLevel="1">
      <c r="A57" s="1" t="s">
        <v>225</v>
      </c>
      <c r="B57" s="1">
        <v>248.0</v>
      </c>
      <c r="C57" s="103">
        <v>44669.0</v>
      </c>
      <c r="D57" s="98">
        <v>3790.0</v>
      </c>
      <c r="E57" s="103"/>
      <c r="F57" s="103">
        <v>44662.0</v>
      </c>
      <c r="G57" s="1">
        <v>1964.0</v>
      </c>
      <c r="H57" s="98">
        <v>7882.0</v>
      </c>
      <c r="J57" s="1" t="b">
        <f t="shared" si="4"/>
        <v>1</v>
      </c>
    </row>
    <row r="58" hidden="1" outlineLevel="1">
      <c r="A58" s="1" t="s">
        <v>225</v>
      </c>
      <c r="B58" s="1">
        <v>248.0</v>
      </c>
      <c r="C58" s="103">
        <v>44669.0</v>
      </c>
      <c r="D58" s="98">
        <v>3790.0</v>
      </c>
      <c r="E58" s="103"/>
      <c r="F58" s="103">
        <v>44669.0</v>
      </c>
      <c r="G58" s="1">
        <v>3923.0</v>
      </c>
      <c r="H58" s="98">
        <v>11805.0</v>
      </c>
      <c r="J58" s="1" t="b">
        <f t="shared" si="4"/>
        <v>1</v>
      </c>
    </row>
    <row r="59" hidden="1" outlineLevel="1">
      <c r="A59" s="1" t="s">
        <v>225</v>
      </c>
      <c r="B59" s="1">
        <v>248.0</v>
      </c>
      <c r="C59" s="103">
        <v>44669.0</v>
      </c>
      <c r="D59" s="98">
        <v>3790.0</v>
      </c>
      <c r="E59" s="103"/>
      <c r="F59" s="103">
        <v>44676.0</v>
      </c>
      <c r="G59" s="1">
        <v>1969.0</v>
      </c>
      <c r="H59" s="98">
        <v>13774.0</v>
      </c>
      <c r="J59" s="1" t="b">
        <f t="shared" si="4"/>
        <v>1</v>
      </c>
    </row>
    <row r="60" hidden="1" outlineLevel="1">
      <c r="D60" s="98"/>
      <c r="H60" s="98"/>
    </row>
    <row r="61" hidden="1" outlineLevel="1">
      <c r="D61" s="98"/>
      <c r="H61" s="98"/>
    </row>
    <row r="62" hidden="1" outlineLevel="1">
      <c r="D62" s="98"/>
      <c r="H62" s="98"/>
    </row>
    <row r="63" hidden="1" outlineLevel="1">
      <c r="D63" s="98"/>
      <c r="H63" s="98"/>
    </row>
    <row r="64" hidden="1" outlineLevel="1">
      <c r="D64" s="98"/>
      <c r="H64" s="98"/>
    </row>
    <row r="65" hidden="1" outlineLevel="1">
      <c r="D65" s="98"/>
      <c r="H65" s="98"/>
    </row>
    <row r="66" hidden="1" outlineLevel="1">
      <c r="D66" s="98"/>
      <c r="H66" s="98"/>
    </row>
    <row r="67" hidden="1" outlineLevel="1">
      <c r="D67" s="98"/>
      <c r="H67" s="98"/>
    </row>
    <row r="68" hidden="1" outlineLevel="1">
      <c r="D68" s="98"/>
      <c r="H68" s="98"/>
    </row>
    <row r="69" hidden="1" outlineLevel="1">
      <c r="D69" s="98"/>
      <c r="H69" s="98"/>
    </row>
    <row r="70" hidden="1" outlineLevel="1">
      <c r="D70" s="98"/>
      <c r="H70" s="98"/>
    </row>
    <row r="71" hidden="1" outlineLevel="1">
      <c r="D71" s="98"/>
      <c r="H71" s="98"/>
    </row>
    <row r="72" hidden="1" outlineLevel="1">
      <c r="D72" s="98"/>
      <c r="H72" s="98"/>
    </row>
    <row r="73" hidden="1" outlineLevel="1">
      <c r="D73" s="98"/>
      <c r="H73" s="98"/>
    </row>
    <row r="74" hidden="1" outlineLevel="1">
      <c r="D74" s="98"/>
      <c r="H74" s="98"/>
    </row>
    <row r="75" hidden="1" outlineLevel="1">
      <c r="D75" s="98"/>
      <c r="H75" s="98"/>
    </row>
    <row r="76" hidden="1" outlineLevel="1">
      <c r="D76" s="98"/>
      <c r="H76" s="98"/>
    </row>
    <row r="77" hidden="1" outlineLevel="1">
      <c r="D77" s="98"/>
      <c r="H77" s="98"/>
    </row>
    <row r="78" hidden="1" outlineLevel="1">
      <c r="D78" s="98"/>
      <c r="H78" s="98"/>
    </row>
    <row r="79" hidden="1" outlineLevel="1">
      <c r="D79" s="98"/>
      <c r="H79" s="98"/>
    </row>
    <row r="80" hidden="1" outlineLevel="1">
      <c r="D80" s="98"/>
      <c r="H80" s="98"/>
    </row>
    <row r="81" hidden="1" outlineLevel="1">
      <c r="D81" s="98"/>
      <c r="H81" s="98"/>
    </row>
    <row r="82" hidden="1" outlineLevel="1">
      <c r="D82" s="98"/>
      <c r="H82" s="98"/>
    </row>
    <row r="83" hidden="1" outlineLevel="1">
      <c r="D83" s="98"/>
      <c r="H83" s="98"/>
    </row>
    <row r="84" hidden="1" outlineLevel="1">
      <c r="D84" s="98"/>
      <c r="H84" s="98"/>
    </row>
    <row r="85" hidden="1" outlineLevel="1">
      <c r="D85" s="98"/>
      <c r="H85" s="98"/>
    </row>
    <row r="86" hidden="1" outlineLevel="1">
      <c r="D86" s="98"/>
      <c r="H86" s="98"/>
    </row>
    <row r="87" hidden="1" outlineLevel="1">
      <c r="D87" s="98"/>
      <c r="H87" s="98"/>
    </row>
    <row r="88" hidden="1" outlineLevel="1">
      <c r="D88" s="98"/>
      <c r="H88" s="98"/>
    </row>
    <row r="89" hidden="1" outlineLevel="1">
      <c r="D89" s="98"/>
      <c r="H89" s="98"/>
    </row>
    <row r="90" hidden="1" outlineLevel="1">
      <c r="D90" s="98"/>
      <c r="H90" s="98"/>
    </row>
    <row r="91" hidden="1" outlineLevel="1">
      <c r="D91" s="98"/>
      <c r="H91" s="98"/>
    </row>
    <row r="92" hidden="1" outlineLevel="1">
      <c r="D92" s="98"/>
      <c r="H92" s="98"/>
    </row>
    <row r="93" hidden="1" outlineLevel="1">
      <c r="D93" s="98"/>
      <c r="H93" s="98"/>
    </row>
    <row r="94" hidden="1" outlineLevel="1">
      <c r="D94" s="98"/>
      <c r="H94" s="98"/>
    </row>
    <row r="95" hidden="1" outlineLevel="1">
      <c r="D95" s="98"/>
      <c r="H95" s="98"/>
    </row>
    <row r="96" hidden="1" outlineLevel="1">
      <c r="D96" s="98"/>
      <c r="H96" s="98"/>
    </row>
    <row r="97" hidden="1" outlineLevel="1">
      <c r="D97" s="98"/>
      <c r="H97" s="98"/>
    </row>
    <row r="98" hidden="1" outlineLevel="1">
      <c r="D98" s="98"/>
      <c r="H98" s="98"/>
    </row>
    <row r="99" hidden="1" outlineLevel="1">
      <c r="D99" s="98"/>
      <c r="H99" s="98"/>
    </row>
    <row r="100" hidden="1" outlineLevel="1">
      <c r="D100" s="98"/>
      <c r="H100" s="98"/>
    </row>
    <row r="101" hidden="1" outlineLevel="1">
      <c r="D101" s="98"/>
      <c r="H101" s="98"/>
    </row>
    <row r="102" hidden="1" outlineLevel="1">
      <c r="D102" s="98"/>
      <c r="H102" s="98"/>
    </row>
    <row r="103" hidden="1" outlineLevel="1">
      <c r="D103" s="98"/>
      <c r="H103" s="98"/>
    </row>
    <row r="104" hidden="1" outlineLevel="1">
      <c r="D104" s="98"/>
      <c r="H104" s="98"/>
    </row>
    <row r="105" hidden="1" outlineLevel="1">
      <c r="D105" s="98"/>
      <c r="H105" s="98"/>
    </row>
    <row r="106" hidden="1" outlineLevel="1">
      <c r="D106" s="98"/>
      <c r="H106" s="98"/>
    </row>
    <row r="107" hidden="1" outlineLevel="1">
      <c r="D107" s="98"/>
      <c r="H107" s="98"/>
    </row>
    <row r="108" hidden="1" outlineLevel="1">
      <c r="D108" s="98"/>
      <c r="H108" s="98"/>
    </row>
    <row r="109" hidden="1" outlineLevel="1">
      <c r="D109" s="98"/>
      <c r="H109" s="98"/>
    </row>
    <row r="110" hidden="1" outlineLevel="1">
      <c r="D110" s="98"/>
      <c r="H110" s="98"/>
    </row>
    <row r="111" hidden="1" outlineLevel="1">
      <c r="D111" s="98"/>
      <c r="H111" s="98"/>
    </row>
    <row r="112" hidden="1" outlineLevel="1">
      <c r="D112" s="98"/>
      <c r="H112" s="98"/>
    </row>
    <row r="113" hidden="1" outlineLevel="1">
      <c r="D113" s="98"/>
      <c r="H113" s="98"/>
    </row>
    <row r="114" hidden="1" outlineLevel="1">
      <c r="D114" s="98"/>
      <c r="H114" s="98"/>
    </row>
    <row r="115" hidden="1" outlineLevel="1">
      <c r="D115" s="98"/>
      <c r="H115" s="98"/>
    </row>
    <row r="116" hidden="1" outlineLevel="1">
      <c r="D116" s="98"/>
      <c r="H116" s="98"/>
    </row>
    <row r="117" hidden="1" outlineLevel="1">
      <c r="D117" s="98"/>
      <c r="H117" s="98"/>
    </row>
    <row r="118" hidden="1" outlineLevel="1">
      <c r="D118" s="98"/>
      <c r="H118" s="98"/>
    </row>
    <row r="119" hidden="1" outlineLevel="1">
      <c r="D119" s="98"/>
      <c r="H119" s="98"/>
    </row>
    <row r="120" hidden="1" outlineLevel="1">
      <c r="D120" s="98"/>
      <c r="H120" s="98"/>
    </row>
    <row r="121" hidden="1" outlineLevel="1">
      <c r="D121" s="98"/>
      <c r="H121" s="98"/>
    </row>
    <row r="122" hidden="1" outlineLevel="1">
      <c r="D122" s="98"/>
      <c r="H122" s="98"/>
    </row>
    <row r="123" hidden="1" outlineLevel="1">
      <c r="D123" s="98"/>
      <c r="H123" s="98"/>
    </row>
    <row r="124" hidden="1" outlineLevel="1">
      <c r="D124" s="98"/>
      <c r="H124" s="98"/>
    </row>
    <row r="125" hidden="1" outlineLevel="1">
      <c r="D125" s="98"/>
      <c r="H125" s="98"/>
    </row>
    <row r="126" hidden="1" outlineLevel="1">
      <c r="D126" s="98"/>
      <c r="H126" s="98"/>
    </row>
    <row r="127" hidden="1" outlineLevel="1">
      <c r="D127" s="98"/>
      <c r="H127" s="98"/>
    </row>
    <row r="128" hidden="1" outlineLevel="1">
      <c r="D128" s="98"/>
      <c r="H128" s="98"/>
    </row>
    <row r="129" hidden="1" outlineLevel="1">
      <c r="D129" s="98"/>
      <c r="H129" s="98"/>
    </row>
    <row r="130" hidden="1" outlineLevel="1">
      <c r="D130" s="98"/>
      <c r="H130" s="98"/>
    </row>
    <row r="131" hidden="1" outlineLevel="1">
      <c r="D131" s="98"/>
      <c r="H131" s="98"/>
    </row>
    <row r="132" hidden="1" outlineLevel="1">
      <c r="D132" s="98"/>
      <c r="H132" s="98"/>
    </row>
    <row r="133" hidden="1" outlineLevel="1">
      <c r="D133" s="98"/>
      <c r="H133" s="98"/>
    </row>
    <row r="134" hidden="1" outlineLevel="1">
      <c r="D134" s="98"/>
      <c r="H134" s="98"/>
    </row>
    <row r="135" hidden="1" outlineLevel="1">
      <c r="D135" s="98"/>
      <c r="H135" s="98"/>
    </row>
    <row r="136" hidden="1" outlineLevel="1">
      <c r="D136" s="98"/>
      <c r="H136" s="98"/>
    </row>
    <row r="137" hidden="1" outlineLevel="1">
      <c r="D137" s="98"/>
      <c r="H137" s="98"/>
    </row>
    <row r="138" hidden="1" outlineLevel="1">
      <c r="D138" s="98"/>
      <c r="H138" s="98"/>
    </row>
    <row r="139" hidden="1" outlineLevel="1">
      <c r="D139" s="98"/>
      <c r="H139" s="98"/>
    </row>
    <row r="140" hidden="1" outlineLevel="1">
      <c r="D140" s="98"/>
      <c r="H140" s="98"/>
    </row>
    <row r="141" hidden="1" outlineLevel="1">
      <c r="D141" s="98"/>
      <c r="H141" s="98"/>
    </row>
    <row r="142" hidden="1" outlineLevel="1">
      <c r="D142" s="98"/>
      <c r="H142" s="98"/>
    </row>
    <row r="143" hidden="1" outlineLevel="1">
      <c r="D143" s="98"/>
      <c r="H143" s="98"/>
    </row>
    <row r="144" hidden="1" outlineLevel="1">
      <c r="D144" s="98"/>
      <c r="H144" s="98"/>
    </row>
    <row r="145" hidden="1" outlineLevel="1">
      <c r="D145" s="98"/>
      <c r="H145" s="98"/>
    </row>
    <row r="146" hidden="1" outlineLevel="1">
      <c r="D146" s="98"/>
      <c r="H146" s="98"/>
    </row>
    <row r="147" hidden="1" outlineLevel="1">
      <c r="D147" s="98"/>
      <c r="H147" s="98"/>
    </row>
    <row r="148" hidden="1" outlineLevel="1">
      <c r="D148" s="98"/>
      <c r="H148" s="98"/>
    </row>
    <row r="149" hidden="1" outlineLevel="1">
      <c r="D149" s="98"/>
      <c r="H149" s="98"/>
    </row>
    <row r="150" hidden="1" outlineLevel="1">
      <c r="D150" s="98"/>
      <c r="H150" s="98"/>
    </row>
    <row r="151" hidden="1" outlineLevel="1">
      <c r="D151" s="98"/>
      <c r="H151" s="98"/>
    </row>
    <row r="152" hidden="1" outlineLevel="1">
      <c r="D152" s="98"/>
      <c r="H152" s="98"/>
    </row>
    <row r="153" hidden="1" outlineLevel="1">
      <c r="D153" s="98"/>
      <c r="H153" s="98"/>
    </row>
    <row r="154" hidden="1" outlineLevel="1">
      <c r="D154" s="98"/>
      <c r="H154" s="98"/>
    </row>
    <row r="155" hidden="1" outlineLevel="1">
      <c r="D155" s="98"/>
      <c r="H155" s="98"/>
    </row>
    <row r="156" hidden="1" outlineLevel="1">
      <c r="D156" s="98"/>
      <c r="H156" s="98"/>
    </row>
    <row r="157" hidden="1" outlineLevel="1">
      <c r="D157" s="98"/>
      <c r="H157" s="98"/>
    </row>
    <row r="158" hidden="1" outlineLevel="1">
      <c r="D158" s="98"/>
      <c r="H158" s="98"/>
    </row>
    <row r="159" hidden="1" outlineLevel="1">
      <c r="D159" s="98"/>
      <c r="H159" s="98"/>
    </row>
    <row r="160" hidden="1" outlineLevel="1">
      <c r="D160" s="98"/>
      <c r="H160" s="98"/>
    </row>
    <row r="161" hidden="1" outlineLevel="1">
      <c r="D161" s="98"/>
      <c r="H161" s="98"/>
    </row>
    <row r="162" hidden="1" outlineLevel="1">
      <c r="D162" s="98"/>
      <c r="H162" s="98"/>
    </row>
    <row r="163" hidden="1" outlineLevel="1">
      <c r="D163" s="98"/>
      <c r="H163" s="98"/>
    </row>
    <row r="164" hidden="1" outlineLevel="1">
      <c r="D164" s="98"/>
      <c r="H164" s="98"/>
    </row>
    <row r="165" hidden="1" outlineLevel="1">
      <c r="D165" s="98"/>
      <c r="H165" s="98"/>
    </row>
    <row r="166" hidden="1" outlineLevel="1">
      <c r="D166" s="98"/>
      <c r="H166" s="98"/>
    </row>
    <row r="167" hidden="1" outlineLevel="1">
      <c r="D167" s="98"/>
      <c r="H167" s="98"/>
    </row>
    <row r="168" hidden="1" outlineLevel="1">
      <c r="D168" s="98"/>
      <c r="H168" s="98"/>
    </row>
    <row r="169" hidden="1" outlineLevel="1">
      <c r="D169" s="98"/>
      <c r="H169" s="98"/>
    </row>
    <row r="170" hidden="1" outlineLevel="1">
      <c r="D170" s="98"/>
      <c r="H170" s="98"/>
    </row>
    <row r="171" hidden="1" outlineLevel="1">
      <c r="D171" s="98"/>
      <c r="H171" s="98"/>
    </row>
    <row r="172" hidden="1" outlineLevel="1">
      <c r="D172" s="98"/>
      <c r="H172" s="98"/>
    </row>
    <row r="173" hidden="1" outlineLevel="1">
      <c r="D173" s="98"/>
      <c r="H173" s="98"/>
    </row>
    <row r="174" hidden="1" outlineLevel="1">
      <c r="D174" s="98"/>
      <c r="H174" s="98"/>
    </row>
    <row r="175" hidden="1" outlineLevel="1">
      <c r="D175" s="98"/>
      <c r="H175" s="98"/>
    </row>
    <row r="176" hidden="1" outlineLevel="1">
      <c r="D176" s="98"/>
      <c r="H176" s="98"/>
    </row>
    <row r="177" hidden="1" outlineLevel="1">
      <c r="D177" s="98"/>
      <c r="H177" s="98"/>
    </row>
    <row r="178" hidden="1" outlineLevel="1">
      <c r="D178" s="98"/>
      <c r="H178" s="98"/>
    </row>
    <row r="179" hidden="1" outlineLevel="1">
      <c r="D179" s="98"/>
      <c r="H179" s="98"/>
    </row>
    <row r="180" hidden="1" outlineLevel="1">
      <c r="D180" s="98"/>
      <c r="H180" s="98"/>
    </row>
    <row r="181" hidden="1" outlineLevel="1">
      <c r="D181" s="98"/>
      <c r="H181" s="98"/>
    </row>
    <row r="182" hidden="1" outlineLevel="1">
      <c r="D182" s="98"/>
      <c r="H182" s="98"/>
    </row>
    <row r="183" hidden="1" outlineLevel="1">
      <c r="D183" s="98"/>
      <c r="H183" s="98"/>
    </row>
    <row r="184" hidden="1" outlineLevel="1">
      <c r="D184" s="98"/>
      <c r="H184" s="98"/>
    </row>
    <row r="185" hidden="1" outlineLevel="1">
      <c r="D185" s="98"/>
      <c r="H185" s="98"/>
    </row>
    <row r="186" hidden="1" outlineLevel="1">
      <c r="D186" s="98"/>
      <c r="H186" s="98"/>
    </row>
    <row r="187" hidden="1" outlineLevel="1">
      <c r="D187" s="98"/>
      <c r="H187" s="98"/>
    </row>
    <row r="188" hidden="1" outlineLevel="1">
      <c r="D188" s="98"/>
      <c r="H188" s="98"/>
    </row>
    <row r="189" hidden="1" outlineLevel="1">
      <c r="D189" s="98"/>
      <c r="H189" s="98"/>
    </row>
    <row r="190" hidden="1" outlineLevel="1">
      <c r="D190" s="98"/>
      <c r="H190" s="98"/>
    </row>
    <row r="191" hidden="1" outlineLevel="1">
      <c r="D191" s="98"/>
      <c r="H191" s="98"/>
    </row>
    <row r="192" hidden="1" outlineLevel="1">
      <c r="D192" s="98"/>
      <c r="H192" s="98"/>
    </row>
    <row r="193" hidden="1" outlineLevel="1">
      <c r="D193" s="98"/>
      <c r="H193" s="98"/>
    </row>
    <row r="194" hidden="1" outlineLevel="1">
      <c r="D194" s="98"/>
      <c r="H194" s="98"/>
    </row>
    <row r="195" hidden="1" outlineLevel="1">
      <c r="D195" s="98"/>
      <c r="H195" s="98"/>
    </row>
    <row r="196" hidden="1" outlineLevel="1">
      <c r="D196" s="98"/>
      <c r="H196" s="98"/>
    </row>
    <row r="197" hidden="1" outlineLevel="1">
      <c r="D197" s="98"/>
      <c r="H197" s="98"/>
    </row>
    <row r="198" hidden="1" outlineLevel="1">
      <c r="D198" s="98"/>
      <c r="H198" s="98"/>
    </row>
    <row r="199" hidden="1" outlineLevel="1">
      <c r="D199" s="98"/>
      <c r="H199" s="98"/>
    </row>
    <row r="200" hidden="1" outlineLevel="1">
      <c r="D200" s="98"/>
      <c r="H200" s="98"/>
    </row>
    <row r="201" hidden="1" outlineLevel="1">
      <c r="D201" s="98"/>
      <c r="H201" s="98"/>
    </row>
    <row r="202" hidden="1" outlineLevel="1">
      <c r="D202" s="98"/>
      <c r="H202" s="98"/>
    </row>
    <row r="203" hidden="1" outlineLevel="1">
      <c r="D203" s="98"/>
      <c r="H203" s="98"/>
    </row>
    <row r="204" hidden="1" outlineLevel="1">
      <c r="D204" s="98"/>
      <c r="H204" s="98"/>
    </row>
    <row r="205" hidden="1" outlineLevel="1">
      <c r="D205" s="98"/>
      <c r="H205" s="98"/>
    </row>
    <row r="206" hidden="1" outlineLevel="1">
      <c r="D206" s="98"/>
      <c r="H206" s="98"/>
    </row>
    <row r="207" hidden="1" outlineLevel="1">
      <c r="D207" s="98"/>
      <c r="H207" s="98"/>
    </row>
    <row r="208" hidden="1" outlineLevel="1">
      <c r="D208" s="98"/>
      <c r="H208" s="98"/>
    </row>
    <row r="209" hidden="1" outlineLevel="1">
      <c r="D209" s="98"/>
      <c r="H209" s="98"/>
    </row>
    <row r="210" hidden="1" outlineLevel="1">
      <c r="D210" s="98"/>
      <c r="H210" s="98"/>
    </row>
    <row r="211" hidden="1" outlineLevel="1">
      <c r="D211" s="98"/>
      <c r="H211" s="98"/>
    </row>
    <row r="212" hidden="1" outlineLevel="1">
      <c r="D212" s="98"/>
      <c r="H212" s="98"/>
    </row>
    <row r="213" hidden="1" outlineLevel="1">
      <c r="D213" s="98"/>
      <c r="H213" s="98"/>
    </row>
    <row r="214" hidden="1" outlineLevel="1">
      <c r="D214" s="98"/>
      <c r="H214" s="98"/>
    </row>
    <row r="215" hidden="1" outlineLevel="1">
      <c r="D215" s="98"/>
      <c r="H215" s="98"/>
    </row>
    <row r="216" hidden="1" outlineLevel="1">
      <c r="D216" s="98"/>
      <c r="H216" s="98"/>
    </row>
    <row r="217" hidden="1" outlineLevel="1">
      <c r="D217" s="98"/>
      <c r="H217" s="98"/>
    </row>
    <row r="218" hidden="1" outlineLevel="1">
      <c r="D218" s="98"/>
      <c r="H218" s="98"/>
    </row>
    <row r="219" hidden="1" outlineLevel="1">
      <c r="D219" s="98"/>
      <c r="H219" s="98"/>
    </row>
    <row r="220" hidden="1" outlineLevel="1">
      <c r="D220" s="98"/>
      <c r="H220" s="98"/>
    </row>
    <row r="221" hidden="1" outlineLevel="1">
      <c r="D221" s="98"/>
      <c r="H221" s="98"/>
    </row>
    <row r="222" hidden="1" outlineLevel="1">
      <c r="D222" s="98"/>
      <c r="H222" s="98"/>
    </row>
    <row r="223" hidden="1" outlineLevel="1">
      <c r="D223" s="98"/>
      <c r="H223" s="98"/>
    </row>
    <row r="224" hidden="1" outlineLevel="1">
      <c r="D224" s="98"/>
      <c r="H224" s="98"/>
    </row>
    <row r="225" hidden="1" outlineLevel="1">
      <c r="D225" s="98"/>
      <c r="H225" s="98"/>
    </row>
    <row r="226" hidden="1" outlineLevel="1">
      <c r="D226" s="98"/>
      <c r="H226" s="98"/>
    </row>
    <row r="227" hidden="1" outlineLevel="1">
      <c r="D227" s="98"/>
      <c r="H227" s="98"/>
    </row>
    <row r="228" hidden="1" outlineLevel="1">
      <c r="D228" s="98"/>
      <c r="H228" s="98"/>
    </row>
    <row r="229" hidden="1" outlineLevel="1">
      <c r="D229" s="98"/>
      <c r="H229" s="98"/>
    </row>
    <row r="230" hidden="1" outlineLevel="1">
      <c r="D230" s="98"/>
      <c r="H230" s="98"/>
    </row>
    <row r="231" hidden="1" outlineLevel="1">
      <c r="D231" s="98"/>
      <c r="H231" s="98"/>
    </row>
    <row r="232" hidden="1" outlineLevel="1">
      <c r="D232" s="98"/>
      <c r="H232" s="98"/>
    </row>
    <row r="233" hidden="1" outlineLevel="1">
      <c r="D233" s="98"/>
      <c r="H233" s="98"/>
    </row>
    <row r="234" hidden="1" outlineLevel="1">
      <c r="D234" s="98"/>
      <c r="H234" s="98"/>
    </row>
    <row r="235" hidden="1" outlineLevel="1">
      <c r="D235" s="98"/>
      <c r="H235" s="98"/>
    </row>
    <row r="236" hidden="1" outlineLevel="1">
      <c r="D236" s="98"/>
      <c r="H236" s="98"/>
    </row>
    <row r="237" hidden="1" outlineLevel="1">
      <c r="D237" s="98"/>
      <c r="H237" s="98"/>
    </row>
    <row r="238" hidden="1" outlineLevel="1">
      <c r="D238" s="98"/>
      <c r="H238" s="98"/>
    </row>
    <row r="239" hidden="1" outlineLevel="1">
      <c r="D239" s="98"/>
      <c r="H239" s="98"/>
    </row>
    <row r="240" hidden="1" outlineLevel="1">
      <c r="D240" s="98"/>
      <c r="H240" s="98"/>
    </row>
    <row r="241" hidden="1" outlineLevel="1">
      <c r="D241" s="98"/>
      <c r="H241" s="98"/>
    </row>
    <row r="242" hidden="1" outlineLevel="1">
      <c r="D242" s="98"/>
      <c r="H242" s="98"/>
    </row>
    <row r="243" hidden="1" outlineLevel="1">
      <c r="D243" s="98"/>
      <c r="H243" s="98"/>
    </row>
    <row r="244" hidden="1" outlineLevel="1">
      <c r="D244" s="98"/>
      <c r="H244" s="98"/>
    </row>
    <row r="245" hidden="1" outlineLevel="1">
      <c r="D245" s="98"/>
      <c r="H245" s="98"/>
    </row>
    <row r="246" hidden="1" outlineLevel="1">
      <c r="D246" s="98"/>
      <c r="H246" s="98"/>
    </row>
    <row r="247" hidden="1" outlineLevel="1">
      <c r="D247" s="98"/>
      <c r="H247" s="98"/>
    </row>
    <row r="248" hidden="1" outlineLevel="1">
      <c r="D248" s="98"/>
      <c r="H248" s="98"/>
    </row>
    <row r="249" hidden="1" outlineLevel="1">
      <c r="D249" s="98"/>
      <c r="H249" s="98"/>
    </row>
    <row r="250" hidden="1" outlineLevel="1">
      <c r="D250" s="98"/>
      <c r="H250" s="98"/>
    </row>
    <row r="251" hidden="1" outlineLevel="1">
      <c r="D251" s="98"/>
      <c r="H251" s="98"/>
    </row>
    <row r="252" hidden="1" outlineLevel="1">
      <c r="D252" s="98"/>
      <c r="H252" s="98"/>
    </row>
    <row r="253" hidden="1" outlineLevel="1">
      <c r="D253" s="98"/>
      <c r="H253" s="98"/>
    </row>
    <row r="254" hidden="1" outlineLevel="1">
      <c r="D254" s="98"/>
      <c r="H254" s="98"/>
    </row>
    <row r="255" hidden="1" outlineLevel="1">
      <c r="D255" s="98"/>
      <c r="H255" s="98"/>
    </row>
    <row r="256" hidden="1" outlineLevel="1">
      <c r="D256" s="98"/>
      <c r="H256" s="98"/>
    </row>
    <row r="257" hidden="1" outlineLevel="1">
      <c r="D257" s="98"/>
      <c r="H257" s="98"/>
    </row>
    <row r="258" hidden="1" outlineLevel="1">
      <c r="D258" s="98"/>
      <c r="H258" s="98"/>
    </row>
    <row r="259" hidden="1" outlineLevel="1">
      <c r="D259" s="98"/>
      <c r="H259" s="98"/>
    </row>
    <row r="260" hidden="1" outlineLevel="1">
      <c r="D260" s="98"/>
      <c r="H260" s="98"/>
    </row>
    <row r="261" hidden="1" outlineLevel="1">
      <c r="D261" s="98"/>
      <c r="H261" s="98"/>
    </row>
    <row r="262" hidden="1" outlineLevel="1">
      <c r="D262" s="98"/>
      <c r="H262" s="98"/>
    </row>
    <row r="263" hidden="1" outlineLevel="1">
      <c r="D263" s="98"/>
      <c r="H263" s="98"/>
    </row>
    <row r="264" hidden="1" outlineLevel="1">
      <c r="D264" s="98"/>
      <c r="H264" s="98"/>
    </row>
    <row r="265" hidden="1" outlineLevel="1">
      <c r="D265" s="98"/>
      <c r="H265" s="98"/>
    </row>
    <row r="266" hidden="1" outlineLevel="1">
      <c r="D266" s="98"/>
      <c r="H266" s="98"/>
    </row>
    <row r="267" hidden="1" outlineLevel="1">
      <c r="D267" s="98"/>
      <c r="H267" s="98"/>
    </row>
    <row r="268" hidden="1" outlineLevel="1">
      <c r="D268" s="98"/>
      <c r="H268" s="98"/>
    </row>
    <row r="269" hidden="1" outlineLevel="1">
      <c r="D269" s="98"/>
      <c r="H269" s="98"/>
    </row>
    <row r="270" hidden="1" outlineLevel="1">
      <c r="D270" s="98"/>
      <c r="H270" s="98"/>
    </row>
    <row r="271" hidden="1" outlineLevel="1">
      <c r="D271" s="98"/>
      <c r="H271" s="98"/>
    </row>
    <row r="272" hidden="1" outlineLevel="1">
      <c r="D272" s="98"/>
      <c r="H272" s="98"/>
    </row>
    <row r="273" hidden="1" outlineLevel="1">
      <c r="D273" s="98"/>
      <c r="H273" s="98"/>
    </row>
    <row r="274" hidden="1" outlineLevel="1">
      <c r="D274" s="98"/>
      <c r="H274" s="98"/>
    </row>
    <row r="275" hidden="1" outlineLevel="1">
      <c r="D275" s="98"/>
      <c r="H275" s="98"/>
    </row>
    <row r="276" hidden="1" outlineLevel="1">
      <c r="D276" s="98"/>
      <c r="H276" s="98"/>
    </row>
    <row r="277" hidden="1" outlineLevel="1">
      <c r="D277" s="98"/>
      <c r="H277" s="98"/>
    </row>
    <row r="278" hidden="1" outlineLevel="1">
      <c r="D278" s="98"/>
      <c r="H278" s="98"/>
    </row>
    <row r="279" hidden="1" outlineLevel="1">
      <c r="D279" s="98"/>
      <c r="H279" s="98"/>
    </row>
    <row r="280" hidden="1" outlineLevel="1">
      <c r="D280" s="98"/>
      <c r="H280" s="98"/>
    </row>
    <row r="281" hidden="1" outlineLevel="1">
      <c r="D281" s="98"/>
      <c r="H281" s="98"/>
    </row>
    <row r="282" hidden="1" outlineLevel="1">
      <c r="D282" s="98"/>
      <c r="H282" s="98"/>
    </row>
    <row r="283" hidden="1" outlineLevel="1">
      <c r="D283" s="98"/>
      <c r="H283" s="98"/>
    </row>
    <row r="284" hidden="1" outlineLevel="1">
      <c r="D284" s="98"/>
      <c r="H284" s="98"/>
    </row>
    <row r="285" hidden="1" outlineLevel="1">
      <c r="D285" s="98"/>
      <c r="H285" s="98"/>
    </row>
    <row r="286" hidden="1" outlineLevel="1">
      <c r="D286" s="98"/>
      <c r="H286" s="98"/>
    </row>
    <row r="287" hidden="1" outlineLevel="1">
      <c r="D287" s="98"/>
      <c r="H287" s="98"/>
    </row>
    <row r="288" hidden="1" outlineLevel="1">
      <c r="D288" s="98"/>
      <c r="H288" s="98"/>
    </row>
    <row r="289" hidden="1" outlineLevel="1">
      <c r="D289" s="98"/>
      <c r="H289" s="98"/>
    </row>
    <row r="290" hidden="1" outlineLevel="1">
      <c r="D290" s="98"/>
      <c r="H290" s="98"/>
    </row>
    <row r="291" hidden="1" outlineLevel="1">
      <c r="D291" s="98"/>
      <c r="H291" s="98"/>
    </row>
    <row r="292" hidden="1" outlineLevel="1">
      <c r="D292" s="98"/>
      <c r="H292" s="98"/>
    </row>
    <row r="293" hidden="1" outlineLevel="1">
      <c r="D293" s="98"/>
      <c r="H293" s="98"/>
    </row>
    <row r="294" hidden="1" outlineLevel="1">
      <c r="D294" s="98"/>
      <c r="H294" s="98"/>
    </row>
    <row r="295" hidden="1" outlineLevel="1">
      <c r="D295" s="98"/>
      <c r="H295" s="98"/>
    </row>
    <row r="296" hidden="1" outlineLevel="1">
      <c r="D296" s="98"/>
      <c r="H296" s="98"/>
    </row>
    <row r="297" hidden="1" outlineLevel="1">
      <c r="D297" s="98"/>
      <c r="H297" s="98"/>
    </row>
    <row r="298" hidden="1" outlineLevel="1">
      <c r="D298" s="98"/>
      <c r="H298" s="98"/>
    </row>
    <row r="299" hidden="1" outlineLevel="1">
      <c r="D299" s="98"/>
      <c r="H299" s="98"/>
    </row>
    <row r="300" hidden="1" outlineLevel="1">
      <c r="D300" s="98"/>
      <c r="H300" s="98"/>
    </row>
    <row r="301" hidden="1" outlineLevel="1">
      <c r="D301" s="98"/>
      <c r="H301" s="98"/>
    </row>
    <row r="302" hidden="1" outlineLevel="1">
      <c r="D302" s="98"/>
      <c r="H302" s="98"/>
    </row>
    <row r="303" hidden="1" outlineLevel="1">
      <c r="D303" s="98"/>
      <c r="H303" s="98"/>
    </row>
    <row r="304" hidden="1" outlineLevel="1">
      <c r="D304" s="98"/>
      <c r="H304" s="98"/>
    </row>
    <row r="305" hidden="1" outlineLevel="1">
      <c r="D305" s="98"/>
      <c r="H305" s="98"/>
    </row>
    <row r="306" hidden="1" outlineLevel="1">
      <c r="D306" s="98"/>
      <c r="H306" s="98"/>
    </row>
    <row r="307" hidden="1" outlineLevel="1">
      <c r="D307" s="98"/>
      <c r="H307" s="98"/>
    </row>
    <row r="308" hidden="1" outlineLevel="1">
      <c r="D308" s="98"/>
      <c r="H308" s="98"/>
    </row>
    <row r="309" hidden="1" outlineLevel="1">
      <c r="D309" s="98"/>
      <c r="H309" s="98"/>
    </row>
    <row r="310" hidden="1" outlineLevel="1">
      <c r="D310" s="98"/>
      <c r="H310" s="98"/>
    </row>
    <row r="311" hidden="1" outlineLevel="1">
      <c r="D311" s="98"/>
      <c r="H311" s="98"/>
    </row>
    <row r="312" hidden="1" outlineLevel="1">
      <c r="D312" s="98"/>
      <c r="H312" s="98"/>
    </row>
    <row r="313" hidden="1" outlineLevel="1">
      <c r="D313" s="98"/>
      <c r="H313" s="98"/>
    </row>
    <row r="314" hidden="1" outlineLevel="1">
      <c r="D314" s="98"/>
      <c r="H314" s="98"/>
    </row>
    <row r="315" hidden="1" outlineLevel="1">
      <c r="D315" s="98"/>
      <c r="H315" s="98"/>
    </row>
    <row r="316" hidden="1" outlineLevel="1">
      <c r="D316" s="98"/>
      <c r="H316" s="98"/>
    </row>
    <row r="317" hidden="1" outlineLevel="1">
      <c r="D317" s="98"/>
      <c r="H317" s="98"/>
    </row>
    <row r="318" hidden="1" outlineLevel="1">
      <c r="D318" s="98"/>
      <c r="H318" s="98"/>
    </row>
    <row r="319" hidden="1" outlineLevel="1">
      <c r="D319" s="98"/>
      <c r="H319" s="98"/>
    </row>
    <row r="320" hidden="1" outlineLevel="1">
      <c r="D320" s="98"/>
      <c r="H320" s="98"/>
    </row>
    <row r="321" hidden="1" outlineLevel="1">
      <c r="D321" s="98"/>
      <c r="H321" s="98"/>
    </row>
    <row r="322" hidden="1" outlineLevel="1">
      <c r="D322" s="98"/>
      <c r="H322" s="98"/>
    </row>
    <row r="323" hidden="1" outlineLevel="1">
      <c r="D323" s="98"/>
      <c r="H323" s="98"/>
    </row>
    <row r="324" hidden="1" outlineLevel="1">
      <c r="D324" s="98"/>
      <c r="H324" s="98"/>
    </row>
    <row r="325" hidden="1" outlineLevel="1">
      <c r="D325" s="98"/>
      <c r="H325" s="98"/>
    </row>
    <row r="326" hidden="1" outlineLevel="1">
      <c r="D326" s="98"/>
      <c r="H326" s="98"/>
    </row>
    <row r="327" hidden="1" outlineLevel="1">
      <c r="D327" s="98"/>
      <c r="H327" s="98"/>
    </row>
    <row r="328" hidden="1" outlineLevel="1">
      <c r="D328" s="98"/>
      <c r="H328" s="98"/>
    </row>
    <row r="329" hidden="1" outlineLevel="1">
      <c r="D329" s="98"/>
      <c r="H329" s="98"/>
    </row>
    <row r="330" hidden="1" outlineLevel="1">
      <c r="D330" s="98"/>
      <c r="H330" s="98"/>
    </row>
    <row r="331" hidden="1" outlineLevel="1">
      <c r="D331" s="98"/>
      <c r="H331" s="98"/>
    </row>
    <row r="332" hidden="1" outlineLevel="1">
      <c r="D332" s="98"/>
      <c r="H332" s="98"/>
    </row>
    <row r="333" hidden="1" outlineLevel="1">
      <c r="D333" s="98"/>
      <c r="H333" s="98"/>
    </row>
    <row r="334" hidden="1" outlineLevel="1">
      <c r="D334" s="98"/>
      <c r="H334" s="98"/>
    </row>
    <row r="335" hidden="1" outlineLevel="1">
      <c r="D335" s="98"/>
      <c r="H335" s="98"/>
    </row>
    <row r="336" hidden="1" outlineLevel="1">
      <c r="D336" s="98"/>
      <c r="H336" s="98"/>
    </row>
    <row r="337" hidden="1" outlineLevel="1">
      <c r="D337" s="98"/>
      <c r="H337" s="98"/>
    </row>
    <row r="338" hidden="1" outlineLevel="1">
      <c r="D338" s="98"/>
      <c r="H338" s="98"/>
    </row>
    <row r="339" hidden="1" outlineLevel="1">
      <c r="D339" s="98"/>
      <c r="H339" s="98"/>
    </row>
    <row r="340" hidden="1" outlineLevel="1">
      <c r="D340" s="98"/>
      <c r="H340" s="98"/>
    </row>
    <row r="341" hidden="1" outlineLevel="1">
      <c r="D341" s="98"/>
      <c r="H341" s="98"/>
    </row>
    <row r="342" hidden="1" outlineLevel="1">
      <c r="D342" s="98"/>
      <c r="H342" s="98"/>
    </row>
    <row r="343" hidden="1" outlineLevel="1">
      <c r="D343" s="98"/>
      <c r="H343" s="98"/>
    </row>
    <row r="344" hidden="1" outlineLevel="1">
      <c r="D344" s="98"/>
      <c r="H344" s="98"/>
    </row>
    <row r="345" hidden="1" outlineLevel="1">
      <c r="D345" s="98"/>
      <c r="H345" s="98"/>
    </row>
    <row r="346" hidden="1" outlineLevel="1">
      <c r="D346" s="98"/>
      <c r="H346" s="98"/>
    </row>
    <row r="347" hidden="1" outlineLevel="1">
      <c r="D347" s="98"/>
      <c r="H347" s="98"/>
    </row>
    <row r="348" hidden="1" outlineLevel="1">
      <c r="D348" s="98"/>
      <c r="H348" s="98"/>
    </row>
    <row r="349" hidden="1" outlineLevel="1">
      <c r="D349" s="98"/>
      <c r="H349" s="98"/>
    </row>
    <row r="350" hidden="1" outlineLevel="1">
      <c r="D350" s="98"/>
      <c r="H350" s="98"/>
    </row>
    <row r="351" hidden="1" outlineLevel="1">
      <c r="D351" s="98"/>
      <c r="H351" s="98"/>
    </row>
    <row r="352" hidden="1" outlineLevel="1">
      <c r="D352" s="98"/>
      <c r="H352" s="98"/>
    </row>
    <row r="353" hidden="1" outlineLevel="1">
      <c r="D353" s="98"/>
      <c r="H353" s="98"/>
    </row>
    <row r="354" hidden="1" outlineLevel="1">
      <c r="D354" s="98"/>
      <c r="H354" s="98"/>
    </row>
    <row r="355" hidden="1" outlineLevel="1">
      <c r="D355" s="98"/>
      <c r="H355" s="98"/>
    </row>
    <row r="356" hidden="1" outlineLevel="1">
      <c r="D356" s="98"/>
      <c r="H356" s="98"/>
    </row>
    <row r="357" hidden="1" outlineLevel="1">
      <c r="D357" s="98"/>
      <c r="H357" s="98"/>
    </row>
    <row r="358" hidden="1" outlineLevel="1">
      <c r="D358" s="98"/>
      <c r="H358" s="98"/>
    </row>
    <row r="359" hidden="1" outlineLevel="1">
      <c r="D359" s="98"/>
      <c r="H359" s="98"/>
    </row>
    <row r="360" hidden="1" outlineLevel="1">
      <c r="D360" s="98"/>
      <c r="H360" s="98"/>
    </row>
    <row r="361" hidden="1" outlineLevel="1">
      <c r="D361" s="98"/>
      <c r="H361" s="98"/>
    </row>
    <row r="362" hidden="1" outlineLevel="1">
      <c r="D362" s="98"/>
      <c r="H362" s="98"/>
    </row>
    <row r="363" hidden="1" outlineLevel="1">
      <c r="D363" s="98"/>
      <c r="H363" s="98"/>
    </row>
    <row r="364" hidden="1" outlineLevel="1">
      <c r="D364" s="98"/>
      <c r="H364" s="98"/>
    </row>
    <row r="365" hidden="1" outlineLevel="1">
      <c r="D365" s="98"/>
      <c r="H365" s="98"/>
    </row>
    <row r="366" hidden="1" outlineLevel="1">
      <c r="D366" s="98"/>
      <c r="H366" s="98"/>
    </row>
    <row r="367" hidden="1" outlineLevel="1">
      <c r="D367" s="98"/>
      <c r="H367" s="98"/>
    </row>
    <row r="368" hidden="1" outlineLevel="1">
      <c r="D368" s="98"/>
      <c r="H368" s="98"/>
    </row>
    <row r="369" hidden="1" outlineLevel="1">
      <c r="D369" s="98"/>
      <c r="H369" s="98"/>
    </row>
    <row r="370" hidden="1" outlineLevel="1">
      <c r="D370" s="98"/>
      <c r="H370" s="98"/>
    </row>
    <row r="371" hidden="1" outlineLevel="1">
      <c r="D371" s="98"/>
      <c r="H371" s="98"/>
    </row>
    <row r="372" hidden="1" outlineLevel="1">
      <c r="D372" s="98"/>
      <c r="H372" s="98"/>
    </row>
    <row r="373" hidden="1" outlineLevel="1">
      <c r="D373" s="98"/>
      <c r="H373" s="98"/>
    </row>
    <row r="374" hidden="1" outlineLevel="1">
      <c r="D374" s="98"/>
      <c r="H374" s="98"/>
    </row>
    <row r="375" hidden="1" outlineLevel="1">
      <c r="D375" s="98"/>
      <c r="H375" s="98"/>
    </row>
    <row r="376" hidden="1" outlineLevel="1">
      <c r="D376" s="98"/>
      <c r="H376" s="98"/>
    </row>
    <row r="377" hidden="1" outlineLevel="1">
      <c r="D377" s="98"/>
      <c r="H377" s="98"/>
    </row>
    <row r="378" hidden="1" outlineLevel="1">
      <c r="D378" s="98"/>
      <c r="H378" s="98"/>
    </row>
    <row r="379" hidden="1" outlineLevel="1">
      <c r="D379" s="98"/>
      <c r="H379" s="98"/>
    </row>
    <row r="380" hidden="1" outlineLevel="1">
      <c r="D380" s="98"/>
      <c r="H380" s="98"/>
    </row>
    <row r="381" hidden="1" outlineLevel="1">
      <c r="D381" s="98"/>
      <c r="H381" s="98"/>
    </row>
    <row r="382" hidden="1" outlineLevel="1">
      <c r="D382" s="98"/>
      <c r="H382" s="98"/>
    </row>
    <row r="383" hidden="1" outlineLevel="1">
      <c r="D383" s="98"/>
      <c r="H383" s="98"/>
    </row>
    <row r="384" hidden="1" outlineLevel="1">
      <c r="D384" s="98"/>
      <c r="H384" s="98"/>
    </row>
    <row r="385" hidden="1" outlineLevel="1">
      <c r="D385" s="98"/>
      <c r="H385" s="98"/>
    </row>
    <row r="386" hidden="1" outlineLevel="1">
      <c r="D386" s="98"/>
      <c r="H386" s="98"/>
    </row>
    <row r="387" hidden="1" outlineLevel="1">
      <c r="D387" s="98"/>
      <c r="H387" s="98"/>
    </row>
    <row r="388" hidden="1" outlineLevel="1">
      <c r="D388" s="98"/>
      <c r="H388" s="98"/>
    </row>
    <row r="389" hidden="1" outlineLevel="1">
      <c r="D389" s="98"/>
      <c r="H389" s="98"/>
    </row>
    <row r="390" hidden="1" outlineLevel="1">
      <c r="D390" s="98"/>
      <c r="H390" s="98"/>
    </row>
    <row r="391" hidden="1" outlineLevel="1">
      <c r="D391" s="98"/>
      <c r="H391" s="98"/>
    </row>
    <row r="392" hidden="1" outlineLevel="1">
      <c r="D392" s="98"/>
      <c r="H392" s="98"/>
    </row>
    <row r="393" hidden="1" outlineLevel="1">
      <c r="D393" s="98"/>
      <c r="H393" s="98"/>
    </row>
    <row r="394" hidden="1" outlineLevel="1">
      <c r="D394" s="98"/>
      <c r="H394" s="98"/>
    </row>
    <row r="395" hidden="1" outlineLevel="1">
      <c r="D395" s="98"/>
      <c r="H395" s="98"/>
    </row>
    <row r="396" hidden="1" outlineLevel="1">
      <c r="D396" s="98"/>
      <c r="H396" s="98"/>
    </row>
    <row r="397" hidden="1" outlineLevel="1">
      <c r="D397" s="98"/>
      <c r="H397" s="98"/>
    </row>
    <row r="398" hidden="1" outlineLevel="1">
      <c r="D398" s="98"/>
      <c r="H398" s="98"/>
    </row>
    <row r="399" hidden="1" outlineLevel="1">
      <c r="D399" s="98"/>
      <c r="H399" s="98"/>
    </row>
    <row r="400" hidden="1" outlineLevel="1">
      <c r="D400" s="98"/>
      <c r="H400" s="98"/>
    </row>
    <row r="401" hidden="1" outlineLevel="1">
      <c r="D401" s="98"/>
      <c r="H401" s="98"/>
    </row>
    <row r="402" hidden="1" outlineLevel="1">
      <c r="D402" s="98"/>
      <c r="H402" s="98"/>
    </row>
    <row r="403" hidden="1" outlineLevel="1">
      <c r="D403" s="98"/>
      <c r="H403" s="98"/>
    </row>
    <row r="404" hidden="1" outlineLevel="1">
      <c r="D404" s="98"/>
      <c r="H404" s="98"/>
    </row>
    <row r="405" hidden="1" outlineLevel="1">
      <c r="D405" s="98"/>
      <c r="H405" s="98"/>
    </row>
    <row r="406" hidden="1" outlineLevel="1">
      <c r="D406" s="98"/>
      <c r="H406" s="98"/>
    </row>
    <row r="407" hidden="1" outlineLevel="1">
      <c r="D407" s="98"/>
      <c r="H407" s="98"/>
    </row>
    <row r="408" hidden="1" outlineLevel="1">
      <c r="D408" s="98"/>
      <c r="H408" s="98"/>
    </row>
    <row r="409" hidden="1" outlineLevel="1">
      <c r="D409" s="98"/>
      <c r="H409" s="98"/>
    </row>
    <row r="410" hidden="1" outlineLevel="1">
      <c r="D410" s="98"/>
      <c r="H410" s="98"/>
    </row>
    <row r="411" hidden="1" outlineLevel="1">
      <c r="D411" s="98"/>
      <c r="H411" s="98"/>
    </row>
    <row r="412" hidden="1" outlineLevel="1">
      <c r="D412" s="98"/>
      <c r="H412" s="98"/>
    </row>
    <row r="413" hidden="1" outlineLevel="1">
      <c r="D413" s="98"/>
      <c r="H413" s="98"/>
    </row>
    <row r="414" hidden="1" outlineLevel="1">
      <c r="D414" s="98"/>
      <c r="H414" s="98"/>
    </row>
    <row r="415" hidden="1" outlineLevel="1">
      <c r="D415" s="98"/>
      <c r="H415" s="98"/>
    </row>
    <row r="416" hidden="1" outlineLevel="1">
      <c r="D416" s="98"/>
      <c r="H416" s="98"/>
    </row>
    <row r="417" hidden="1" outlineLevel="1">
      <c r="D417" s="98"/>
      <c r="H417" s="98"/>
    </row>
    <row r="418" hidden="1" outlineLevel="1">
      <c r="D418" s="98"/>
      <c r="H418" s="98"/>
    </row>
    <row r="419" hidden="1" outlineLevel="1">
      <c r="D419" s="98"/>
      <c r="H419" s="98"/>
    </row>
    <row r="420" hidden="1" outlineLevel="1">
      <c r="D420" s="98"/>
      <c r="H420" s="98"/>
    </row>
    <row r="421" hidden="1" outlineLevel="1">
      <c r="D421" s="98"/>
      <c r="H421" s="98"/>
    </row>
    <row r="422" hidden="1" outlineLevel="1">
      <c r="D422" s="98"/>
      <c r="H422" s="98"/>
    </row>
    <row r="423" hidden="1" outlineLevel="1">
      <c r="D423" s="98"/>
      <c r="H423" s="98"/>
    </row>
    <row r="424" hidden="1" outlineLevel="1">
      <c r="D424" s="98"/>
      <c r="H424" s="98"/>
    </row>
    <row r="425" hidden="1" outlineLevel="1">
      <c r="D425" s="98"/>
      <c r="H425" s="98"/>
    </row>
    <row r="426" hidden="1" outlineLevel="1">
      <c r="D426" s="98"/>
      <c r="H426" s="98"/>
    </row>
    <row r="427" hidden="1" outlineLevel="1">
      <c r="D427" s="98"/>
      <c r="H427" s="98"/>
    </row>
    <row r="428" hidden="1" outlineLevel="1">
      <c r="D428" s="98"/>
      <c r="H428" s="98"/>
    </row>
    <row r="429" hidden="1" outlineLevel="1">
      <c r="D429" s="98"/>
      <c r="H429" s="98"/>
    </row>
    <row r="430" hidden="1" outlineLevel="1">
      <c r="D430" s="98"/>
      <c r="H430" s="98"/>
    </row>
    <row r="431" hidden="1" outlineLevel="1">
      <c r="D431" s="98"/>
      <c r="H431" s="98"/>
    </row>
    <row r="432" hidden="1" outlineLevel="1">
      <c r="D432" s="98"/>
      <c r="H432" s="98"/>
    </row>
    <row r="433" hidden="1" outlineLevel="1">
      <c r="D433" s="98"/>
      <c r="H433" s="98"/>
    </row>
    <row r="434" hidden="1" outlineLevel="1">
      <c r="D434" s="98"/>
      <c r="H434" s="98"/>
    </row>
    <row r="435" hidden="1" outlineLevel="1">
      <c r="D435" s="98"/>
      <c r="H435" s="98"/>
    </row>
    <row r="436" hidden="1" outlineLevel="1">
      <c r="D436" s="98"/>
      <c r="H436" s="98"/>
    </row>
    <row r="437" hidden="1" outlineLevel="1">
      <c r="D437" s="98"/>
      <c r="H437" s="98"/>
    </row>
    <row r="438" hidden="1" outlineLevel="1">
      <c r="D438" s="98"/>
      <c r="H438" s="98"/>
    </row>
    <row r="439" hidden="1" outlineLevel="1">
      <c r="D439" s="98"/>
      <c r="H439" s="98"/>
    </row>
    <row r="440" hidden="1" outlineLevel="1">
      <c r="D440" s="98"/>
      <c r="H440" s="98"/>
    </row>
    <row r="441" hidden="1" outlineLevel="1">
      <c r="D441" s="98"/>
      <c r="H441" s="98"/>
    </row>
    <row r="442" hidden="1" outlineLevel="1">
      <c r="D442" s="98"/>
      <c r="H442" s="98"/>
    </row>
    <row r="443" hidden="1" outlineLevel="1">
      <c r="D443" s="98"/>
      <c r="H443" s="98"/>
    </row>
    <row r="444" hidden="1" outlineLevel="1">
      <c r="D444" s="98"/>
      <c r="H444" s="98"/>
    </row>
    <row r="445" hidden="1" outlineLevel="1">
      <c r="D445" s="98"/>
      <c r="H445" s="98"/>
    </row>
    <row r="446" hidden="1" outlineLevel="1">
      <c r="D446" s="98"/>
      <c r="H446" s="98"/>
    </row>
    <row r="447" hidden="1" outlineLevel="1">
      <c r="D447" s="98"/>
      <c r="H447" s="98"/>
    </row>
    <row r="448" hidden="1" outlineLevel="1">
      <c r="D448" s="98"/>
      <c r="H448" s="98"/>
    </row>
    <row r="449" hidden="1" outlineLevel="1">
      <c r="D449" s="98"/>
      <c r="H449" s="98"/>
    </row>
    <row r="450" hidden="1" outlineLevel="1">
      <c r="D450" s="98"/>
      <c r="H450" s="98"/>
    </row>
    <row r="451" hidden="1" outlineLevel="1">
      <c r="D451" s="98"/>
      <c r="H451" s="98"/>
    </row>
    <row r="452" hidden="1" outlineLevel="1">
      <c r="D452" s="98"/>
      <c r="H452" s="98"/>
    </row>
    <row r="453" hidden="1" outlineLevel="1">
      <c r="D453" s="98"/>
      <c r="H453" s="98"/>
    </row>
    <row r="454" hidden="1" outlineLevel="1">
      <c r="D454" s="98"/>
      <c r="H454" s="98"/>
    </row>
    <row r="455" hidden="1" outlineLevel="1">
      <c r="D455" s="98"/>
      <c r="H455" s="98"/>
    </row>
    <row r="456" hidden="1" outlineLevel="1">
      <c r="D456" s="98"/>
      <c r="H456" s="98"/>
    </row>
    <row r="457" hidden="1" outlineLevel="1">
      <c r="D457" s="98"/>
      <c r="H457" s="98"/>
    </row>
    <row r="458" hidden="1" outlineLevel="1">
      <c r="D458" s="98"/>
      <c r="H458" s="98"/>
    </row>
    <row r="459" hidden="1" outlineLevel="1">
      <c r="D459" s="98"/>
      <c r="H459" s="98"/>
    </row>
    <row r="460" hidden="1" outlineLevel="1">
      <c r="D460" s="98"/>
      <c r="H460" s="98"/>
    </row>
    <row r="461" hidden="1" outlineLevel="1">
      <c r="D461" s="98"/>
      <c r="H461" s="98"/>
    </row>
    <row r="462" hidden="1" outlineLevel="1">
      <c r="D462" s="98"/>
      <c r="H462" s="98"/>
    </row>
    <row r="463" hidden="1" outlineLevel="1">
      <c r="D463" s="98"/>
      <c r="H463" s="98"/>
    </row>
    <row r="464" hidden="1" outlineLevel="1">
      <c r="D464" s="98"/>
      <c r="H464" s="98"/>
    </row>
    <row r="465" hidden="1" outlineLevel="1">
      <c r="D465" s="98"/>
      <c r="H465" s="98"/>
    </row>
    <row r="466" hidden="1" outlineLevel="1">
      <c r="D466" s="98"/>
      <c r="H466" s="98"/>
    </row>
    <row r="467" hidden="1" outlineLevel="1">
      <c r="D467" s="98"/>
      <c r="H467" s="98"/>
    </row>
    <row r="468" hidden="1" outlineLevel="1">
      <c r="D468" s="98"/>
      <c r="H468" s="98"/>
    </row>
    <row r="469" hidden="1" outlineLevel="1">
      <c r="D469" s="98"/>
      <c r="H469" s="98"/>
    </row>
    <row r="470" hidden="1" outlineLevel="1">
      <c r="D470" s="98"/>
      <c r="H470" s="98"/>
    </row>
    <row r="471" hidden="1" outlineLevel="1">
      <c r="D471" s="98"/>
      <c r="H471" s="98"/>
    </row>
    <row r="472" hidden="1" outlineLevel="1">
      <c r="D472" s="98"/>
      <c r="H472" s="98"/>
    </row>
    <row r="473" hidden="1" outlineLevel="1">
      <c r="D473" s="98"/>
      <c r="H473" s="98"/>
    </row>
    <row r="474" hidden="1" outlineLevel="1">
      <c r="D474" s="98"/>
      <c r="H474" s="98"/>
    </row>
    <row r="475" hidden="1" outlineLevel="1">
      <c r="D475" s="98"/>
      <c r="H475" s="98"/>
    </row>
    <row r="476" hidden="1" outlineLevel="1">
      <c r="D476" s="98"/>
      <c r="H476" s="98"/>
    </row>
    <row r="477" hidden="1" outlineLevel="1">
      <c r="D477" s="98"/>
      <c r="H477" s="98"/>
    </row>
    <row r="478" hidden="1" outlineLevel="1">
      <c r="D478" s="98"/>
      <c r="H478" s="98"/>
    </row>
    <row r="479" hidden="1" outlineLevel="1">
      <c r="D479" s="98"/>
      <c r="H479" s="98"/>
    </row>
    <row r="480" hidden="1" outlineLevel="1">
      <c r="D480" s="98"/>
      <c r="H480" s="98"/>
    </row>
    <row r="481" hidden="1" outlineLevel="1">
      <c r="D481" s="98"/>
      <c r="H481" s="98"/>
    </row>
    <row r="482" hidden="1" outlineLevel="1">
      <c r="D482" s="98"/>
      <c r="H482" s="98"/>
    </row>
    <row r="483" hidden="1" outlineLevel="1">
      <c r="D483" s="98"/>
      <c r="H483" s="98"/>
    </row>
    <row r="484" hidden="1" outlineLevel="1">
      <c r="D484" s="98"/>
      <c r="H484" s="98"/>
    </row>
    <row r="485" hidden="1" outlineLevel="1">
      <c r="D485" s="98"/>
      <c r="H485" s="98"/>
    </row>
    <row r="486" hidden="1" outlineLevel="1">
      <c r="D486" s="98"/>
      <c r="H486" s="98"/>
    </row>
    <row r="487" hidden="1" outlineLevel="1">
      <c r="D487" s="98"/>
      <c r="H487" s="98"/>
    </row>
    <row r="488" hidden="1" outlineLevel="1">
      <c r="D488" s="98"/>
      <c r="H488" s="98"/>
    </row>
    <row r="489" hidden="1" outlineLevel="1">
      <c r="D489" s="98"/>
      <c r="H489" s="98"/>
    </row>
    <row r="490" hidden="1" outlineLevel="1">
      <c r="D490" s="98"/>
      <c r="H490" s="98"/>
    </row>
    <row r="491" hidden="1" outlineLevel="1">
      <c r="D491" s="98"/>
      <c r="H491" s="98"/>
    </row>
    <row r="492" hidden="1" outlineLevel="1">
      <c r="D492" s="98"/>
      <c r="H492" s="98"/>
    </row>
    <row r="493" hidden="1" outlineLevel="1">
      <c r="D493" s="98"/>
      <c r="H493" s="98"/>
    </row>
    <row r="494" hidden="1" outlineLevel="1">
      <c r="D494" s="98"/>
      <c r="H494" s="98"/>
    </row>
    <row r="495" hidden="1" outlineLevel="1">
      <c r="D495" s="98"/>
      <c r="H495" s="98"/>
    </row>
    <row r="496" hidden="1" outlineLevel="1">
      <c r="D496" s="98"/>
      <c r="H496" s="98"/>
    </row>
    <row r="497" hidden="1" outlineLevel="1">
      <c r="D497" s="98"/>
      <c r="H497" s="98"/>
    </row>
    <row r="498" hidden="1" outlineLevel="1">
      <c r="D498" s="98"/>
      <c r="H498" s="98"/>
    </row>
    <row r="499" hidden="1" outlineLevel="1">
      <c r="D499" s="98"/>
      <c r="H499" s="98"/>
    </row>
    <row r="500" hidden="1" outlineLevel="1">
      <c r="D500" s="98"/>
      <c r="H500" s="98"/>
    </row>
    <row r="501" hidden="1" outlineLevel="1">
      <c r="D501" s="98"/>
      <c r="H501" s="98"/>
    </row>
    <row r="502" hidden="1" outlineLevel="1">
      <c r="D502" s="98"/>
      <c r="H502" s="98"/>
    </row>
    <row r="503" hidden="1" outlineLevel="1">
      <c r="D503" s="98"/>
      <c r="H503" s="98"/>
    </row>
    <row r="504" hidden="1" outlineLevel="1">
      <c r="D504" s="98"/>
      <c r="H504" s="98"/>
    </row>
    <row r="505" hidden="1" outlineLevel="1">
      <c r="D505" s="98"/>
      <c r="H505" s="98"/>
    </row>
    <row r="506" hidden="1" outlineLevel="1">
      <c r="D506" s="98"/>
      <c r="H506" s="98"/>
    </row>
    <row r="507" hidden="1" outlineLevel="1">
      <c r="D507" s="98"/>
      <c r="H507" s="98"/>
    </row>
    <row r="508" hidden="1" outlineLevel="1">
      <c r="D508" s="98"/>
      <c r="H508" s="98"/>
    </row>
    <row r="509" hidden="1" outlineLevel="1">
      <c r="D509" s="98"/>
      <c r="H509" s="98"/>
    </row>
    <row r="510" hidden="1" outlineLevel="1">
      <c r="D510" s="98"/>
      <c r="H510" s="98"/>
    </row>
    <row r="511" hidden="1" outlineLevel="1">
      <c r="D511" s="98"/>
      <c r="H511" s="98"/>
    </row>
    <row r="512" hidden="1" outlineLevel="1">
      <c r="D512" s="98"/>
      <c r="H512" s="98"/>
    </row>
    <row r="513" hidden="1" outlineLevel="1">
      <c r="D513" s="98"/>
      <c r="H513" s="98"/>
    </row>
    <row r="514" hidden="1" outlineLevel="1">
      <c r="D514" s="98"/>
      <c r="H514" s="98"/>
    </row>
    <row r="515" hidden="1" outlineLevel="1">
      <c r="D515" s="98"/>
      <c r="H515" s="98"/>
    </row>
    <row r="516" hidden="1" outlineLevel="1">
      <c r="D516" s="98"/>
      <c r="H516" s="98"/>
    </row>
    <row r="517" hidden="1" outlineLevel="1">
      <c r="D517" s="98"/>
      <c r="H517" s="98"/>
    </row>
    <row r="518" hidden="1" outlineLevel="1">
      <c r="D518" s="98"/>
      <c r="H518" s="98"/>
    </row>
    <row r="519" hidden="1" outlineLevel="1">
      <c r="D519" s="98"/>
      <c r="H519" s="98"/>
    </row>
    <row r="520" hidden="1" outlineLevel="1">
      <c r="D520" s="98"/>
      <c r="H520" s="98"/>
    </row>
    <row r="521" hidden="1" outlineLevel="1">
      <c r="D521" s="98"/>
      <c r="H521" s="98"/>
    </row>
    <row r="522" hidden="1" outlineLevel="1">
      <c r="D522" s="98"/>
      <c r="H522" s="98"/>
    </row>
    <row r="523" hidden="1" outlineLevel="1">
      <c r="D523" s="98"/>
      <c r="H523" s="98"/>
    </row>
    <row r="524" hidden="1" outlineLevel="1">
      <c r="D524" s="98"/>
      <c r="H524" s="98"/>
    </row>
    <row r="525" hidden="1" outlineLevel="1">
      <c r="D525" s="98"/>
      <c r="H525" s="98"/>
    </row>
    <row r="526" hidden="1" outlineLevel="1">
      <c r="D526" s="98"/>
      <c r="H526" s="98"/>
    </row>
    <row r="527" hidden="1" outlineLevel="1">
      <c r="D527" s="98"/>
      <c r="H527" s="98"/>
    </row>
    <row r="528" hidden="1" outlineLevel="1">
      <c r="D528" s="98"/>
      <c r="H528" s="98"/>
    </row>
    <row r="529" hidden="1" outlineLevel="1">
      <c r="D529" s="98"/>
      <c r="H529" s="98"/>
    </row>
    <row r="530" hidden="1" outlineLevel="1">
      <c r="D530" s="98"/>
      <c r="H530" s="98"/>
    </row>
    <row r="531" hidden="1" outlineLevel="1">
      <c r="D531" s="98"/>
      <c r="H531" s="98"/>
    </row>
    <row r="532" hidden="1" outlineLevel="1">
      <c r="D532" s="98"/>
      <c r="H532" s="98"/>
    </row>
    <row r="533" hidden="1" outlineLevel="1">
      <c r="D533" s="98"/>
      <c r="H533" s="98"/>
    </row>
    <row r="534" hidden="1" outlineLevel="1">
      <c r="D534" s="98"/>
      <c r="H534" s="98"/>
    </row>
    <row r="535" hidden="1" outlineLevel="1">
      <c r="D535" s="98"/>
      <c r="H535" s="98"/>
    </row>
    <row r="536" hidden="1" outlineLevel="1">
      <c r="D536" s="98"/>
      <c r="H536" s="98"/>
    </row>
    <row r="537" hidden="1" outlineLevel="1">
      <c r="D537" s="98"/>
      <c r="H537" s="98"/>
    </row>
    <row r="538" hidden="1" outlineLevel="1">
      <c r="D538" s="98"/>
      <c r="H538" s="98"/>
    </row>
    <row r="539" hidden="1" outlineLevel="1">
      <c r="D539" s="98"/>
      <c r="H539" s="98"/>
    </row>
    <row r="540" hidden="1" outlineLevel="1">
      <c r="D540" s="98"/>
      <c r="H540" s="98"/>
    </row>
    <row r="541" hidden="1" outlineLevel="1">
      <c r="D541" s="98"/>
      <c r="H541" s="98"/>
    </row>
    <row r="542" hidden="1" outlineLevel="1">
      <c r="D542" s="98"/>
      <c r="H542" s="98"/>
    </row>
    <row r="543" hidden="1" outlineLevel="1">
      <c r="D543" s="98"/>
      <c r="H543" s="98"/>
    </row>
    <row r="544" hidden="1" outlineLevel="1">
      <c r="D544" s="98"/>
      <c r="H544" s="98"/>
    </row>
    <row r="545" hidden="1" outlineLevel="1">
      <c r="D545" s="98"/>
      <c r="H545" s="98"/>
    </row>
    <row r="546" hidden="1" outlineLevel="1">
      <c r="D546" s="98"/>
      <c r="H546" s="98"/>
    </row>
    <row r="547" hidden="1" outlineLevel="1">
      <c r="D547" s="98"/>
      <c r="H547" s="98"/>
    </row>
    <row r="548" hidden="1" outlineLevel="1">
      <c r="D548" s="98"/>
      <c r="H548" s="98"/>
    </row>
    <row r="549" hidden="1" outlineLevel="1">
      <c r="D549" s="98"/>
      <c r="H549" s="98"/>
    </row>
    <row r="550" hidden="1" outlineLevel="1">
      <c r="D550" s="98"/>
      <c r="H550" s="98"/>
    </row>
    <row r="551" hidden="1" outlineLevel="1">
      <c r="D551" s="98"/>
      <c r="H551" s="98"/>
    </row>
    <row r="552" hidden="1" outlineLevel="1">
      <c r="D552" s="98"/>
      <c r="H552" s="98"/>
    </row>
    <row r="553" hidden="1" outlineLevel="1">
      <c r="D553" s="98"/>
      <c r="H553" s="98"/>
    </row>
    <row r="554" hidden="1" outlineLevel="1">
      <c r="D554" s="98"/>
      <c r="H554" s="98"/>
    </row>
    <row r="555" hidden="1" outlineLevel="1">
      <c r="D555" s="98"/>
      <c r="H555" s="98"/>
    </row>
    <row r="556" hidden="1" outlineLevel="1">
      <c r="D556" s="98"/>
      <c r="H556" s="98"/>
    </row>
    <row r="557" hidden="1" outlineLevel="1">
      <c r="D557" s="98"/>
      <c r="H557" s="98"/>
    </row>
    <row r="558" hidden="1" outlineLevel="1">
      <c r="D558" s="98"/>
      <c r="H558" s="98"/>
    </row>
    <row r="559" hidden="1" outlineLevel="1">
      <c r="D559" s="98"/>
      <c r="H559" s="98"/>
    </row>
    <row r="560" hidden="1" outlineLevel="1">
      <c r="D560" s="98"/>
      <c r="H560" s="98"/>
    </row>
    <row r="561" hidden="1" outlineLevel="1">
      <c r="D561" s="98"/>
      <c r="H561" s="98"/>
    </row>
    <row r="562" hidden="1" outlineLevel="1">
      <c r="D562" s="98"/>
      <c r="H562" s="98"/>
    </row>
    <row r="563" hidden="1" outlineLevel="1">
      <c r="D563" s="98"/>
      <c r="H563" s="98"/>
    </row>
    <row r="564" hidden="1" outlineLevel="1">
      <c r="D564" s="98"/>
      <c r="H564" s="98"/>
    </row>
    <row r="565" hidden="1" outlineLevel="1">
      <c r="D565" s="98"/>
      <c r="H565" s="98"/>
    </row>
    <row r="566" hidden="1" outlineLevel="1">
      <c r="D566" s="98"/>
      <c r="H566" s="98"/>
    </row>
    <row r="567" hidden="1" outlineLevel="1">
      <c r="D567" s="98"/>
      <c r="H567" s="98"/>
    </row>
    <row r="568" hidden="1" outlineLevel="1">
      <c r="D568" s="98"/>
      <c r="H568" s="98"/>
    </row>
    <row r="569" hidden="1" outlineLevel="1">
      <c r="D569" s="98"/>
      <c r="H569" s="98"/>
    </row>
    <row r="570" hidden="1" outlineLevel="1">
      <c r="D570" s="98"/>
      <c r="H570" s="98"/>
    </row>
    <row r="571" hidden="1" outlineLevel="1">
      <c r="D571" s="98"/>
      <c r="H571" s="98"/>
    </row>
    <row r="572" hidden="1" outlineLevel="1">
      <c r="D572" s="98"/>
      <c r="H572" s="98"/>
    </row>
    <row r="573" hidden="1" outlineLevel="1">
      <c r="D573" s="98"/>
      <c r="H573" s="98"/>
    </row>
    <row r="574" hidden="1" outlineLevel="1">
      <c r="D574" s="98"/>
      <c r="H574" s="98"/>
    </row>
    <row r="575" hidden="1" outlineLevel="1">
      <c r="D575" s="98"/>
      <c r="H575" s="98"/>
    </row>
    <row r="576" hidden="1" outlineLevel="1">
      <c r="D576" s="98"/>
      <c r="H576" s="98"/>
    </row>
    <row r="577" hidden="1" outlineLevel="1">
      <c r="D577" s="98"/>
      <c r="H577" s="98"/>
    </row>
    <row r="578" hidden="1" outlineLevel="1">
      <c r="D578" s="98"/>
      <c r="H578" s="98"/>
    </row>
    <row r="579" hidden="1" outlineLevel="1">
      <c r="D579" s="98"/>
      <c r="H579" s="98"/>
    </row>
    <row r="580" hidden="1" outlineLevel="1">
      <c r="D580" s="98"/>
      <c r="H580" s="98"/>
    </row>
    <row r="581" hidden="1" outlineLevel="1">
      <c r="D581" s="98"/>
      <c r="H581" s="98"/>
    </row>
    <row r="582" hidden="1" outlineLevel="1">
      <c r="D582" s="98"/>
      <c r="H582" s="98"/>
    </row>
    <row r="583" hidden="1" outlineLevel="1">
      <c r="D583" s="98"/>
      <c r="H583" s="98"/>
    </row>
    <row r="584" hidden="1" outlineLevel="1">
      <c r="D584" s="98"/>
      <c r="H584" s="98"/>
    </row>
    <row r="585" hidden="1" outlineLevel="1">
      <c r="D585" s="98"/>
      <c r="H585" s="98"/>
    </row>
    <row r="586" hidden="1" outlineLevel="1">
      <c r="D586" s="98"/>
      <c r="H586" s="98"/>
    </row>
    <row r="587" hidden="1" outlineLevel="1">
      <c r="D587" s="98"/>
      <c r="H587" s="98"/>
    </row>
    <row r="588" hidden="1" outlineLevel="1">
      <c r="D588" s="98"/>
      <c r="H588" s="98"/>
    </row>
    <row r="589" hidden="1" outlineLevel="1">
      <c r="D589" s="98"/>
      <c r="H589" s="98"/>
    </row>
    <row r="590" hidden="1" outlineLevel="1">
      <c r="D590" s="98"/>
      <c r="H590" s="98"/>
    </row>
    <row r="591" hidden="1" outlineLevel="1">
      <c r="D591" s="98"/>
      <c r="H591" s="98"/>
    </row>
    <row r="592" hidden="1" outlineLevel="1">
      <c r="D592" s="98"/>
      <c r="H592" s="98"/>
    </row>
    <row r="593" hidden="1" outlineLevel="1">
      <c r="D593" s="98"/>
      <c r="H593" s="98"/>
    </row>
    <row r="594" hidden="1" outlineLevel="1">
      <c r="D594" s="98"/>
      <c r="H594" s="98"/>
    </row>
    <row r="595" hidden="1" outlineLevel="1">
      <c r="D595" s="98"/>
      <c r="H595" s="98"/>
    </row>
    <row r="596" hidden="1" outlineLevel="1">
      <c r="D596" s="98"/>
      <c r="H596" s="98"/>
    </row>
    <row r="597" hidden="1" outlineLevel="1">
      <c r="D597" s="98"/>
      <c r="H597" s="98"/>
    </row>
    <row r="598" hidden="1" outlineLevel="1">
      <c r="D598" s="98"/>
      <c r="H598" s="98"/>
    </row>
    <row r="599" hidden="1" outlineLevel="1">
      <c r="D599" s="98"/>
      <c r="H599" s="98"/>
    </row>
    <row r="600" hidden="1" outlineLevel="1">
      <c r="D600" s="98"/>
      <c r="H600" s="98"/>
    </row>
    <row r="601" hidden="1" outlineLevel="1">
      <c r="D601" s="98"/>
      <c r="H601" s="98"/>
    </row>
    <row r="602" hidden="1" outlineLevel="1">
      <c r="D602" s="98"/>
      <c r="H602" s="98"/>
    </row>
    <row r="603" hidden="1" outlineLevel="1">
      <c r="D603" s="98"/>
      <c r="H603" s="98"/>
    </row>
    <row r="604" hidden="1" outlineLevel="1">
      <c r="D604" s="98"/>
      <c r="H604" s="98"/>
    </row>
    <row r="605" hidden="1" outlineLevel="1">
      <c r="D605" s="98"/>
      <c r="H605" s="98"/>
    </row>
    <row r="606" hidden="1" outlineLevel="1">
      <c r="D606" s="98"/>
      <c r="H606" s="98"/>
    </row>
    <row r="607" hidden="1" outlineLevel="1">
      <c r="D607" s="98"/>
      <c r="H607" s="98"/>
    </row>
    <row r="608" hidden="1" outlineLevel="1">
      <c r="D608" s="98"/>
      <c r="H608" s="98"/>
    </row>
    <row r="609" hidden="1" outlineLevel="1">
      <c r="D609" s="98"/>
      <c r="H609" s="98"/>
    </row>
    <row r="610" hidden="1" outlineLevel="1">
      <c r="D610" s="98"/>
      <c r="H610" s="98"/>
    </row>
    <row r="611" hidden="1" outlineLevel="1">
      <c r="D611" s="98"/>
      <c r="H611" s="98"/>
    </row>
    <row r="612" hidden="1" outlineLevel="1">
      <c r="D612" s="98"/>
      <c r="H612" s="98"/>
    </row>
    <row r="613" hidden="1" outlineLevel="1">
      <c r="D613" s="98"/>
      <c r="H613" s="98"/>
    </row>
    <row r="614" hidden="1" outlineLevel="1">
      <c r="D614" s="98"/>
      <c r="H614" s="98"/>
    </row>
    <row r="615" hidden="1" outlineLevel="1">
      <c r="D615" s="98"/>
      <c r="H615" s="98"/>
    </row>
    <row r="616" hidden="1" outlineLevel="1">
      <c r="D616" s="98"/>
      <c r="H616" s="98"/>
    </row>
    <row r="617" hidden="1" outlineLevel="1">
      <c r="D617" s="98"/>
      <c r="H617" s="98"/>
    </row>
    <row r="618" hidden="1" outlineLevel="1">
      <c r="D618" s="98"/>
      <c r="H618" s="98"/>
    </row>
    <row r="619" hidden="1" outlineLevel="1">
      <c r="D619" s="98"/>
      <c r="H619" s="98"/>
    </row>
    <row r="620" hidden="1" outlineLevel="1">
      <c r="D620" s="98"/>
      <c r="H620" s="98"/>
    </row>
    <row r="621" hidden="1" outlineLevel="1">
      <c r="D621" s="98"/>
      <c r="H621" s="98"/>
    </row>
    <row r="622" hidden="1" outlineLevel="1">
      <c r="D622" s="98"/>
      <c r="H622" s="98"/>
    </row>
    <row r="623" hidden="1" outlineLevel="1">
      <c r="D623" s="98"/>
      <c r="H623" s="98"/>
    </row>
    <row r="624" hidden="1" outlineLevel="1">
      <c r="D624" s="98"/>
      <c r="H624" s="98"/>
    </row>
    <row r="625" hidden="1" outlineLevel="1">
      <c r="D625" s="98"/>
      <c r="H625" s="98"/>
    </row>
    <row r="626" hidden="1" outlineLevel="1">
      <c r="D626" s="98"/>
      <c r="H626" s="98"/>
    </row>
    <row r="627" hidden="1" outlineLevel="1">
      <c r="D627" s="98"/>
      <c r="H627" s="98"/>
    </row>
    <row r="628" hidden="1" outlineLevel="1">
      <c r="D628" s="98"/>
      <c r="H628" s="98"/>
    </row>
    <row r="629" hidden="1" outlineLevel="1">
      <c r="D629" s="98"/>
      <c r="H629" s="98"/>
    </row>
    <row r="630" hidden="1" outlineLevel="1">
      <c r="D630" s="98"/>
      <c r="H630" s="98"/>
    </row>
    <row r="631" hidden="1" outlineLevel="1">
      <c r="D631" s="98"/>
      <c r="H631" s="98"/>
    </row>
    <row r="632" hidden="1" outlineLevel="1">
      <c r="D632" s="98"/>
      <c r="H632" s="98"/>
    </row>
    <row r="633" hidden="1" outlineLevel="1">
      <c r="D633" s="98"/>
      <c r="H633" s="98"/>
    </row>
    <row r="634" hidden="1" outlineLevel="1">
      <c r="D634" s="98"/>
      <c r="H634" s="98"/>
    </row>
    <row r="635" hidden="1" outlineLevel="1">
      <c r="D635" s="98"/>
      <c r="H635" s="98"/>
    </row>
    <row r="636" hidden="1" outlineLevel="1">
      <c r="D636" s="98"/>
      <c r="H636" s="98"/>
    </row>
    <row r="637" hidden="1" outlineLevel="1">
      <c r="D637" s="98"/>
      <c r="H637" s="98"/>
    </row>
    <row r="638" hidden="1" outlineLevel="1">
      <c r="D638" s="98"/>
      <c r="H638" s="98"/>
    </row>
    <row r="639" hidden="1" outlineLevel="1">
      <c r="D639" s="98"/>
      <c r="H639" s="98"/>
    </row>
    <row r="640" hidden="1" outlineLevel="1">
      <c r="D640" s="98"/>
      <c r="H640" s="98"/>
    </row>
    <row r="641" hidden="1" outlineLevel="1">
      <c r="D641" s="98"/>
      <c r="H641" s="98"/>
    </row>
    <row r="642" hidden="1" outlineLevel="1">
      <c r="D642" s="98"/>
      <c r="H642" s="98"/>
    </row>
    <row r="643" hidden="1" outlineLevel="1">
      <c r="D643" s="98"/>
      <c r="H643" s="98"/>
    </row>
    <row r="644" hidden="1" outlineLevel="1">
      <c r="D644" s="98"/>
      <c r="H644" s="98"/>
    </row>
    <row r="645" hidden="1" outlineLevel="1">
      <c r="D645" s="98"/>
      <c r="H645" s="98"/>
    </row>
    <row r="646" hidden="1" outlineLevel="1">
      <c r="D646" s="98"/>
      <c r="H646" s="98"/>
    </row>
    <row r="647" hidden="1" outlineLevel="1">
      <c r="D647" s="98"/>
      <c r="H647" s="98"/>
    </row>
    <row r="648" hidden="1" outlineLevel="1">
      <c r="D648" s="98"/>
      <c r="H648" s="98"/>
    </row>
    <row r="649" hidden="1" outlineLevel="1">
      <c r="D649" s="98"/>
      <c r="H649" s="98"/>
    </row>
    <row r="650" hidden="1" outlineLevel="1">
      <c r="D650" s="98"/>
      <c r="H650" s="98"/>
    </row>
    <row r="651" hidden="1" outlineLevel="1">
      <c r="D651" s="98"/>
      <c r="H651" s="98"/>
    </row>
    <row r="652" hidden="1" outlineLevel="1">
      <c r="D652" s="98"/>
      <c r="H652" s="98"/>
    </row>
    <row r="653" hidden="1" outlineLevel="1">
      <c r="D653" s="98"/>
      <c r="H653" s="98"/>
    </row>
    <row r="654" hidden="1" outlineLevel="1">
      <c r="D654" s="98"/>
      <c r="H654" s="98"/>
    </row>
    <row r="655" hidden="1" outlineLevel="1">
      <c r="D655" s="98"/>
      <c r="H655" s="98"/>
    </row>
    <row r="656" hidden="1" outlineLevel="1">
      <c r="D656" s="98"/>
      <c r="H656" s="98"/>
    </row>
    <row r="657" hidden="1" outlineLevel="1">
      <c r="D657" s="98"/>
      <c r="H657" s="98"/>
    </row>
    <row r="658" hidden="1" outlineLevel="1">
      <c r="D658" s="98"/>
      <c r="H658" s="98"/>
    </row>
    <row r="659" hidden="1" outlineLevel="1">
      <c r="D659" s="98"/>
      <c r="H659" s="98"/>
    </row>
    <row r="660" hidden="1" outlineLevel="1">
      <c r="D660" s="98"/>
      <c r="H660" s="98"/>
    </row>
    <row r="661" hidden="1" outlineLevel="1">
      <c r="D661" s="98"/>
      <c r="H661" s="98"/>
    </row>
    <row r="662" hidden="1" outlineLevel="1">
      <c r="D662" s="98"/>
      <c r="H662" s="98"/>
    </row>
    <row r="663" hidden="1" outlineLevel="1">
      <c r="D663" s="98"/>
      <c r="H663" s="98"/>
    </row>
    <row r="664" hidden="1" outlineLevel="1">
      <c r="D664" s="98"/>
      <c r="H664" s="98"/>
    </row>
    <row r="665" hidden="1" outlineLevel="1">
      <c r="D665" s="98"/>
      <c r="H665" s="98"/>
    </row>
    <row r="666" hidden="1" outlineLevel="1">
      <c r="D666" s="98"/>
      <c r="H666" s="98"/>
    </row>
    <row r="667" hidden="1" outlineLevel="1">
      <c r="D667" s="98"/>
      <c r="H667" s="98"/>
    </row>
    <row r="668" hidden="1" outlineLevel="1">
      <c r="D668" s="98"/>
      <c r="H668" s="98"/>
    </row>
    <row r="669" hidden="1" outlineLevel="1">
      <c r="D669" s="98"/>
      <c r="H669" s="98"/>
    </row>
    <row r="670" hidden="1" outlineLevel="1">
      <c r="D670" s="98"/>
      <c r="H670" s="98"/>
    </row>
    <row r="671" hidden="1" outlineLevel="1">
      <c r="D671" s="98"/>
      <c r="H671" s="98"/>
    </row>
    <row r="672" hidden="1" outlineLevel="1">
      <c r="D672" s="98"/>
      <c r="H672" s="98"/>
    </row>
    <row r="673" hidden="1" outlineLevel="1">
      <c r="D673" s="98"/>
      <c r="H673" s="98"/>
    </row>
    <row r="674" hidden="1" outlineLevel="1">
      <c r="D674" s="98"/>
      <c r="H674" s="98"/>
    </row>
    <row r="675" hidden="1" outlineLevel="1">
      <c r="D675" s="98"/>
      <c r="H675" s="98"/>
    </row>
    <row r="676" hidden="1" outlineLevel="1">
      <c r="D676" s="98"/>
      <c r="H676" s="98"/>
    </row>
    <row r="677" hidden="1" outlineLevel="1">
      <c r="D677" s="98"/>
      <c r="H677" s="98"/>
    </row>
    <row r="678" hidden="1" outlineLevel="1">
      <c r="D678" s="98"/>
      <c r="H678" s="98"/>
    </row>
    <row r="679" hidden="1" outlineLevel="1">
      <c r="D679" s="98"/>
      <c r="H679" s="98"/>
    </row>
    <row r="680" hidden="1" outlineLevel="1">
      <c r="D680" s="98"/>
      <c r="H680" s="98"/>
    </row>
    <row r="681" hidden="1" outlineLevel="1">
      <c r="D681" s="98"/>
      <c r="H681" s="98"/>
    </row>
    <row r="682" hidden="1" outlineLevel="1">
      <c r="D682" s="98"/>
      <c r="H682" s="98"/>
    </row>
    <row r="683" hidden="1" outlineLevel="1">
      <c r="D683" s="98"/>
      <c r="H683" s="98"/>
    </row>
    <row r="684" hidden="1" outlineLevel="1">
      <c r="D684" s="98"/>
      <c r="H684" s="98"/>
    </row>
    <row r="685" hidden="1" outlineLevel="1">
      <c r="D685" s="98"/>
      <c r="H685" s="98"/>
    </row>
    <row r="686" hidden="1" outlineLevel="1">
      <c r="D686" s="98"/>
      <c r="H686" s="98"/>
    </row>
    <row r="687" hidden="1" outlineLevel="1">
      <c r="D687" s="98"/>
      <c r="H687" s="98"/>
    </row>
    <row r="688" hidden="1" outlineLevel="1">
      <c r="D688" s="98"/>
      <c r="H688" s="98"/>
    </row>
    <row r="689" hidden="1" outlineLevel="1">
      <c r="D689" s="98"/>
      <c r="H689" s="98"/>
    </row>
    <row r="690" hidden="1" outlineLevel="1">
      <c r="D690" s="98"/>
      <c r="H690" s="98"/>
    </row>
    <row r="691" hidden="1" outlineLevel="1">
      <c r="D691" s="98"/>
      <c r="H691" s="98"/>
    </row>
    <row r="692" hidden="1" outlineLevel="1">
      <c r="D692" s="98"/>
      <c r="H692" s="98"/>
    </row>
    <row r="693" hidden="1" outlineLevel="1">
      <c r="D693" s="98"/>
      <c r="H693" s="98"/>
    </row>
    <row r="694" hidden="1" outlineLevel="1">
      <c r="D694" s="98"/>
      <c r="H694" s="98"/>
    </row>
    <row r="695" hidden="1" outlineLevel="1">
      <c r="D695" s="98"/>
      <c r="H695" s="98"/>
    </row>
    <row r="696" hidden="1" outlineLevel="1">
      <c r="D696" s="98"/>
      <c r="H696" s="98"/>
    </row>
    <row r="697" hidden="1" outlineLevel="1">
      <c r="D697" s="98"/>
      <c r="H697" s="98"/>
    </row>
    <row r="698" hidden="1" outlineLevel="1">
      <c r="D698" s="98"/>
      <c r="H698" s="98"/>
    </row>
    <row r="699" hidden="1" outlineLevel="1">
      <c r="D699" s="98"/>
      <c r="H699" s="98"/>
    </row>
    <row r="700" hidden="1" outlineLevel="1">
      <c r="D700" s="98"/>
      <c r="H700" s="98"/>
    </row>
    <row r="701" hidden="1" outlineLevel="1">
      <c r="D701" s="98"/>
      <c r="H701" s="98"/>
    </row>
    <row r="702" hidden="1" outlineLevel="1">
      <c r="D702" s="98"/>
      <c r="H702" s="98"/>
    </row>
    <row r="703" hidden="1" outlineLevel="1">
      <c r="D703" s="98"/>
      <c r="H703" s="98"/>
    </row>
    <row r="704" hidden="1" outlineLevel="1">
      <c r="D704" s="98"/>
      <c r="H704" s="98"/>
    </row>
    <row r="705" hidden="1" outlineLevel="1">
      <c r="D705" s="98"/>
      <c r="H705" s="98"/>
    </row>
    <row r="706" hidden="1" outlineLevel="1">
      <c r="D706" s="98"/>
      <c r="H706" s="98"/>
    </row>
    <row r="707" hidden="1" outlineLevel="1">
      <c r="D707" s="98"/>
      <c r="H707" s="98"/>
    </row>
    <row r="708" hidden="1" outlineLevel="1">
      <c r="D708" s="98"/>
      <c r="H708" s="98"/>
    </row>
    <row r="709" hidden="1" outlineLevel="1">
      <c r="D709" s="98"/>
      <c r="H709" s="98"/>
    </row>
    <row r="710" hidden="1" outlineLevel="1">
      <c r="D710" s="98"/>
      <c r="H710" s="98"/>
    </row>
    <row r="711" hidden="1" outlineLevel="1">
      <c r="D711" s="98"/>
      <c r="H711" s="98"/>
    </row>
    <row r="712" hidden="1" outlineLevel="1">
      <c r="D712" s="98"/>
      <c r="H712" s="98"/>
    </row>
    <row r="713" hidden="1" outlineLevel="1">
      <c r="D713" s="98"/>
      <c r="H713" s="98"/>
    </row>
    <row r="714" hidden="1" outlineLevel="1">
      <c r="D714" s="98"/>
      <c r="H714" s="98"/>
    </row>
    <row r="715" hidden="1" outlineLevel="1">
      <c r="D715" s="98"/>
      <c r="H715" s="98"/>
    </row>
    <row r="716" hidden="1" outlineLevel="1">
      <c r="D716" s="98"/>
      <c r="H716" s="98"/>
    </row>
    <row r="717" hidden="1" outlineLevel="1">
      <c r="D717" s="98"/>
      <c r="H717" s="98"/>
    </row>
    <row r="718" hidden="1" outlineLevel="1">
      <c r="D718" s="98"/>
      <c r="H718" s="98"/>
    </row>
    <row r="719" hidden="1" outlineLevel="1">
      <c r="D719" s="98"/>
      <c r="H719" s="98"/>
    </row>
    <row r="720" hidden="1" outlineLevel="1">
      <c r="D720" s="98"/>
      <c r="H720" s="98"/>
    </row>
    <row r="721" hidden="1" outlineLevel="1">
      <c r="D721" s="98"/>
      <c r="H721" s="98"/>
    </row>
    <row r="722" hidden="1" outlineLevel="1">
      <c r="D722" s="98"/>
      <c r="H722" s="98"/>
    </row>
    <row r="723" hidden="1" outlineLevel="1">
      <c r="D723" s="98"/>
      <c r="H723" s="98"/>
    </row>
    <row r="724" hidden="1" outlineLevel="1">
      <c r="D724" s="98"/>
      <c r="H724" s="98"/>
    </row>
    <row r="725" hidden="1" outlineLevel="1">
      <c r="D725" s="98"/>
      <c r="H725" s="98"/>
    </row>
    <row r="726" hidden="1" outlineLevel="1">
      <c r="D726" s="98"/>
      <c r="H726" s="98"/>
    </row>
    <row r="727" hidden="1" outlineLevel="1">
      <c r="D727" s="98"/>
      <c r="H727" s="98"/>
    </row>
    <row r="728" hidden="1" outlineLevel="1">
      <c r="D728" s="98"/>
      <c r="H728" s="98"/>
    </row>
    <row r="729" hidden="1" outlineLevel="1">
      <c r="D729" s="98"/>
      <c r="H729" s="98"/>
    </row>
    <row r="730" hidden="1" outlineLevel="1">
      <c r="D730" s="98"/>
      <c r="H730" s="98"/>
    </row>
    <row r="731" hidden="1" outlineLevel="1">
      <c r="D731" s="98"/>
      <c r="H731" s="98"/>
    </row>
    <row r="732" hidden="1" outlineLevel="1">
      <c r="D732" s="98"/>
      <c r="H732" s="98"/>
    </row>
    <row r="733" hidden="1" outlineLevel="1">
      <c r="D733" s="98"/>
      <c r="H733" s="98"/>
    </row>
    <row r="734" hidden="1" outlineLevel="1">
      <c r="D734" s="98"/>
      <c r="H734" s="98"/>
    </row>
    <row r="735" hidden="1" outlineLevel="1">
      <c r="D735" s="98"/>
      <c r="H735" s="98"/>
    </row>
    <row r="736" hidden="1" outlineLevel="1">
      <c r="D736" s="98"/>
      <c r="H736" s="98"/>
    </row>
    <row r="737" hidden="1" outlineLevel="1">
      <c r="D737" s="98"/>
      <c r="H737" s="98"/>
    </row>
    <row r="738" hidden="1" outlineLevel="1">
      <c r="D738" s="98"/>
      <c r="H738" s="98"/>
    </row>
    <row r="739" hidden="1" outlineLevel="1">
      <c r="D739" s="98"/>
      <c r="H739" s="98"/>
    </row>
    <row r="740" hidden="1" outlineLevel="1">
      <c r="D740" s="98"/>
      <c r="H740" s="98"/>
    </row>
    <row r="741" hidden="1" outlineLevel="1">
      <c r="D741" s="98"/>
      <c r="H741" s="98"/>
    </row>
    <row r="742" hidden="1" outlineLevel="1">
      <c r="D742" s="98"/>
      <c r="H742" s="98"/>
    </row>
    <row r="743" hidden="1" outlineLevel="1">
      <c r="D743" s="98"/>
      <c r="H743" s="98"/>
    </row>
    <row r="744" hidden="1" outlineLevel="1">
      <c r="D744" s="98"/>
      <c r="H744" s="98"/>
    </row>
    <row r="745" hidden="1" outlineLevel="1">
      <c r="D745" s="98"/>
      <c r="H745" s="98"/>
    </row>
    <row r="746" hidden="1" outlineLevel="1">
      <c r="D746" s="98"/>
      <c r="H746" s="98"/>
    </row>
    <row r="747" hidden="1" outlineLevel="1">
      <c r="D747" s="98"/>
      <c r="H747" s="98"/>
    </row>
    <row r="748" hidden="1" outlineLevel="1">
      <c r="D748" s="98"/>
      <c r="H748" s="98"/>
    </row>
    <row r="749" hidden="1" outlineLevel="1">
      <c r="D749" s="98"/>
      <c r="H749" s="98"/>
    </row>
    <row r="750" hidden="1" outlineLevel="1">
      <c r="D750" s="98"/>
      <c r="H750" s="98"/>
    </row>
    <row r="751" hidden="1" outlineLevel="1">
      <c r="D751" s="98"/>
      <c r="H751" s="98"/>
    </row>
    <row r="752" hidden="1" outlineLevel="1">
      <c r="D752" s="98"/>
      <c r="H752" s="98"/>
    </row>
    <row r="753" hidden="1" outlineLevel="1">
      <c r="D753" s="98"/>
      <c r="H753" s="98"/>
    </row>
    <row r="754" hidden="1" outlineLevel="1">
      <c r="D754" s="98"/>
      <c r="H754" s="98"/>
    </row>
    <row r="755" hidden="1" outlineLevel="1">
      <c r="D755" s="98"/>
      <c r="H755" s="98"/>
    </row>
    <row r="756" hidden="1" outlineLevel="1">
      <c r="D756" s="98"/>
      <c r="H756" s="98"/>
    </row>
    <row r="757" hidden="1" outlineLevel="1">
      <c r="D757" s="98"/>
      <c r="H757" s="98"/>
    </row>
    <row r="758" hidden="1" outlineLevel="1">
      <c r="D758" s="98"/>
      <c r="H758" s="98"/>
    </row>
    <row r="759" hidden="1" outlineLevel="1">
      <c r="D759" s="98"/>
      <c r="H759" s="98"/>
    </row>
    <row r="760" hidden="1" outlineLevel="1">
      <c r="D760" s="98"/>
      <c r="H760" s="98"/>
    </row>
    <row r="761" hidden="1" outlineLevel="1">
      <c r="D761" s="98"/>
      <c r="H761" s="98"/>
    </row>
    <row r="762" hidden="1" outlineLevel="1">
      <c r="D762" s="98"/>
      <c r="H762" s="98"/>
    </row>
    <row r="763" hidden="1" outlineLevel="1">
      <c r="D763" s="98"/>
      <c r="H763" s="98"/>
    </row>
    <row r="764" hidden="1" outlineLevel="1">
      <c r="D764" s="98"/>
      <c r="H764" s="98"/>
    </row>
    <row r="765" hidden="1" outlineLevel="1">
      <c r="D765" s="98"/>
      <c r="H765" s="98"/>
    </row>
    <row r="766" hidden="1" outlineLevel="1">
      <c r="D766" s="98"/>
      <c r="H766" s="98"/>
    </row>
    <row r="767" hidden="1" outlineLevel="1">
      <c r="D767" s="98"/>
      <c r="H767" s="98"/>
    </row>
    <row r="768" hidden="1" outlineLevel="1">
      <c r="D768" s="98"/>
      <c r="H768" s="98"/>
    </row>
    <row r="769" hidden="1" outlineLevel="1">
      <c r="D769" s="98"/>
      <c r="H769" s="98"/>
    </row>
    <row r="770" hidden="1" outlineLevel="1">
      <c r="D770" s="98"/>
      <c r="H770" s="98"/>
    </row>
    <row r="771" hidden="1" outlineLevel="1">
      <c r="D771" s="98"/>
      <c r="H771" s="98"/>
    </row>
    <row r="772" hidden="1" outlineLevel="1">
      <c r="D772" s="98"/>
      <c r="H772" s="98"/>
    </row>
    <row r="773" hidden="1" outlineLevel="1">
      <c r="D773" s="98"/>
      <c r="H773" s="98"/>
    </row>
    <row r="774" hidden="1" outlineLevel="1">
      <c r="D774" s="98"/>
      <c r="H774" s="98"/>
    </row>
    <row r="775" hidden="1" outlineLevel="1">
      <c r="D775" s="98"/>
      <c r="H775" s="98"/>
    </row>
    <row r="776" hidden="1" outlineLevel="1">
      <c r="D776" s="98"/>
      <c r="H776" s="98"/>
    </row>
    <row r="777" hidden="1" outlineLevel="1">
      <c r="D777" s="98"/>
      <c r="H777" s="98"/>
    </row>
    <row r="778" hidden="1" outlineLevel="1">
      <c r="D778" s="98"/>
      <c r="H778" s="98"/>
    </row>
    <row r="779" hidden="1" outlineLevel="1">
      <c r="D779" s="98"/>
      <c r="H779" s="98"/>
    </row>
    <row r="780" hidden="1" outlineLevel="1">
      <c r="D780" s="98"/>
      <c r="H780" s="98"/>
    </row>
    <row r="781" hidden="1" outlineLevel="1">
      <c r="D781" s="98"/>
      <c r="H781" s="98"/>
    </row>
    <row r="782" hidden="1" outlineLevel="1">
      <c r="D782" s="98"/>
      <c r="H782" s="98"/>
    </row>
    <row r="783" hidden="1" outlineLevel="1">
      <c r="D783" s="98"/>
      <c r="H783" s="98"/>
    </row>
    <row r="784" hidden="1" outlineLevel="1">
      <c r="D784" s="98"/>
      <c r="H784" s="98"/>
    </row>
    <row r="785" hidden="1" outlineLevel="1">
      <c r="D785" s="98"/>
      <c r="H785" s="98"/>
    </row>
    <row r="786" hidden="1" outlineLevel="1">
      <c r="D786" s="98"/>
      <c r="H786" s="98"/>
    </row>
    <row r="787" hidden="1" outlineLevel="1">
      <c r="D787" s="98"/>
      <c r="H787" s="98"/>
    </row>
    <row r="788" hidden="1" outlineLevel="1">
      <c r="D788" s="98"/>
      <c r="H788" s="98"/>
    </row>
    <row r="789" hidden="1" outlineLevel="1">
      <c r="D789" s="98"/>
      <c r="H789" s="98"/>
    </row>
    <row r="790" hidden="1" outlineLevel="1">
      <c r="D790" s="98"/>
      <c r="H790" s="98"/>
    </row>
    <row r="791" hidden="1" outlineLevel="1">
      <c r="D791" s="98"/>
      <c r="H791" s="98"/>
    </row>
    <row r="792" hidden="1" outlineLevel="1">
      <c r="D792" s="98"/>
      <c r="H792" s="98"/>
    </row>
    <row r="793" hidden="1" outlineLevel="1">
      <c r="D793" s="98"/>
      <c r="H793" s="98"/>
    </row>
    <row r="794" hidden="1" outlineLevel="1">
      <c r="D794" s="98"/>
      <c r="H794" s="98"/>
    </row>
    <row r="795" hidden="1" outlineLevel="1">
      <c r="D795" s="98"/>
      <c r="H795" s="98"/>
    </row>
    <row r="796" hidden="1" outlineLevel="1">
      <c r="D796" s="98"/>
      <c r="H796" s="98"/>
    </row>
    <row r="797" hidden="1" outlineLevel="1">
      <c r="D797" s="98"/>
      <c r="H797" s="98"/>
    </row>
    <row r="798" hidden="1" outlineLevel="1">
      <c r="D798" s="98"/>
      <c r="H798" s="98"/>
    </row>
    <row r="799" hidden="1" outlineLevel="1">
      <c r="D799" s="98"/>
      <c r="H799" s="98"/>
    </row>
    <row r="800" hidden="1" outlineLevel="1">
      <c r="D800" s="98"/>
      <c r="H800" s="98"/>
    </row>
    <row r="801" hidden="1" outlineLevel="1">
      <c r="D801" s="98"/>
      <c r="H801" s="98"/>
    </row>
    <row r="802" hidden="1" outlineLevel="1">
      <c r="D802" s="98"/>
      <c r="H802" s="98"/>
    </row>
    <row r="803" hidden="1" outlineLevel="1">
      <c r="D803" s="98"/>
      <c r="H803" s="98"/>
    </row>
    <row r="804" hidden="1" outlineLevel="1">
      <c r="D804" s="98"/>
      <c r="H804" s="98"/>
    </row>
    <row r="805" hidden="1" outlineLevel="1">
      <c r="D805" s="98"/>
      <c r="H805" s="98"/>
    </row>
    <row r="806" hidden="1" outlineLevel="1">
      <c r="D806" s="98"/>
      <c r="H806" s="98"/>
    </row>
    <row r="807" hidden="1" outlineLevel="1">
      <c r="D807" s="98"/>
      <c r="H807" s="98"/>
    </row>
    <row r="808" hidden="1" outlineLevel="1">
      <c r="D808" s="98"/>
      <c r="H808" s="98"/>
    </row>
    <row r="809" hidden="1" outlineLevel="1">
      <c r="D809" s="98"/>
      <c r="H809" s="98"/>
    </row>
    <row r="810" hidden="1" outlineLevel="1">
      <c r="D810" s="98"/>
      <c r="H810" s="98"/>
    </row>
    <row r="811" hidden="1" outlineLevel="1">
      <c r="D811" s="98"/>
      <c r="H811" s="98"/>
    </row>
    <row r="812" hidden="1" outlineLevel="1">
      <c r="D812" s="98"/>
      <c r="H812" s="98"/>
    </row>
    <row r="813" hidden="1" outlineLevel="1">
      <c r="D813" s="98"/>
      <c r="H813" s="98"/>
    </row>
    <row r="814" hidden="1" outlineLevel="1">
      <c r="D814" s="98"/>
      <c r="H814" s="98"/>
    </row>
    <row r="815" hidden="1" outlineLevel="1">
      <c r="D815" s="98"/>
      <c r="H815" s="98"/>
    </row>
    <row r="816" hidden="1" outlineLevel="1">
      <c r="D816" s="98"/>
      <c r="H816" s="98"/>
    </row>
    <row r="817" hidden="1" outlineLevel="1">
      <c r="D817" s="98"/>
      <c r="H817" s="98"/>
    </row>
    <row r="818" hidden="1" outlineLevel="1">
      <c r="D818" s="98"/>
      <c r="H818" s="98"/>
    </row>
    <row r="819" hidden="1" outlineLevel="1">
      <c r="D819" s="98"/>
      <c r="H819" s="98"/>
    </row>
    <row r="820" hidden="1" outlineLevel="1">
      <c r="D820" s="98"/>
      <c r="H820" s="98"/>
    </row>
    <row r="821" hidden="1" outlineLevel="1">
      <c r="D821" s="98"/>
      <c r="H821" s="98"/>
    </row>
    <row r="822" hidden="1" outlineLevel="1">
      <c r="D822" s="98"/>
      <c r="H822" s="98"/>
    </row>
    <row r="823" hidden="1" outlineLevel="1">
      <c r="D823" s="98"/>
      <c r="H823" s="98"/>
    </row>
    <row r="824" hidden="1" outlineLevel="1">
      <c r="D824" s="98"/>
      <c r="H824" s="98"/>
    </row>
    <row r="825" hidden="1" outlineLevel="1">
      <c r="D825" s="98"/>
      <c r="H825" s="98"/>
    </row>
    <row r="826" hidden="1" outlineLevel="1">
      <c r="D826" s="98"/>
      <c r="H826" s="98"/>
    </row>
    <row r="827" hidden="1" outlineLevel="1">
      <c r="D827" s="98"/>
      <c r="H827" s="98"/>
    </row>
    <row r="828" hidden="1" outlineLevel="1">
      <c r="D828" s="98"/>
      <c r="H828" s="98"/>
    </row>
    <row r="829" hidden="1" outlineLevel="1">
      <c r="D829" s="98"/>
      <c r="H829" s="98"/>
    </row>
    <row r="830" hidden="1" outlineLevel="1">
      <c r="D830" s="98"/>
      <c r="H830" s="98"/>
    </row>
    <row r="831" hidden="1" outlineLevel="1">
      <c r="D831" s="98"/>
      <c r="H831" s="98"/>
    </row>
    <row r="832" hidden="1" outlineLevel="1">
      <c r="D832" s="98"/>
      <c r="H832" s="98"/>
    </row>
    <row r="833" hidden="1" outlineLevel="1">
      <c r="D833" s="98"/>
      <c r="H833" s="98"/>
    </row>
    <row r="834" hidden="1" outlineLevel="1">
      <c r="D834" s="98"/>
      <c r="H834" s="98"/>
    </row>
    <row r="835" hidden="1" outlineLevel="1">
      <c r="D835" s="98"/>
      <c r="H835" s="98"/>
    </row>
    <row r="836" hidden="1" outlineLevel="1">
      <c r="D836" s="98"/>
      <c r="H836" s="98"/>
    </row>
    <row r="837" hidden="1" outlineLevel="1">
      <c r="D837" s="98"/>
      <c r="H837" s="98"/>
    </row>
    <row r="838" hidden="1" outlineLevel="1">
      <c r="D838" s="98"/>
      <c r="H838" s="98"/>
    </row>
    <row r="839" hidden="1" outlineLevel="1">
      <c r="D839" s="98"/>
      <c r="H839" s="98"/>
    </row>
    <row r="840" hidden="1" outlineLevel="1">
      <c r="D840" s="98"/>
      <c r="H840" s="98"/>
    </row>
    <row r="841" hidden="1" outlineLevel="1">
      <c r="D841" s="98"/>
      <c r="H841" s="98"/>
    </row>
    <row r="842" hidden="1" outlineLevel="1">
      <c r="D842" s="98"/>
      <c r="H842" s="98"/>
    </row>
    <row r="843" hidden="1" outlineLevel="1">
      <c r="D843" s="98"/>
      <c r="H843" s="98"/>
    </row>
    <row r="844" hidden="1" outlineLevel="1">
      <c r="D844" s="98"/>
      <c r="H844" s="98"/>
    </row>
    <row r="845" hidden="1" outlineLevel="1">
      <c r="D845" s="98"/>
      <c r="H845" s="98"/>
    </row>
    <row r="846" hidden="1" outlineLevel="1">
      <c r="D846" s="98"/>
      <c r="H846" s="98"/>
    </row>
    <row r="847" hidden="1" outlineLevel="1">
      <c r="D847" s="98"/>
      <c r="H847" s="98"/>
    </row>
    <row r="848" hidden="1" outlineLevel="1">
      <c r="D848" s="98"/>
      <c r="H848" s="98"/>
    </row>
    <row r="849" hidden="1" outlineLevel="1">
      <c r="D849" s="98"/>
      <c r="H849" s="98"/>
    </row>
    <row r="850" hidden="1" outlineLevel="1">
      <c r="D850" s="98"/>
      <c r="H850" s="98"/>
    </row>
    <row r="851" hidden="1" outlineLevel="1">
      <c r="D851" s="98"/>
      <c r="H851" s="98"/>
    </row>
    <row r="852" hidden="1" outlineLevel="1">
      <c r="D852" s="98"/>
      <c r="H852" s="98"/>
    </row>
    <row r="853" hidden="1" outlineLevel="1">
      <c r="D853" s="98"/>
      <c r="H853" s="98"/>
    </row>
    <row r="854" hidden="1" outlineLevel="1">
      <c r="D854" s="98"/>
      <c r="H854" s="98"/>
    </row>
    <row r="855" hidden="1" outlineLevel="1">
      <c r="D855" s="98"/>
      <c r="H855" s="98"/>
    </row>
    <row r="856" hidden="1" outlineLevel="1">
      <c r="D856" s="98"/>
      <c r="H856" s="98"/>
    </row>
    <row r="857" hidden="1" outlineLevel="1">
      <c r="D857" s="98"/>
      <c r="H857" s="98"/>
    </row>
    <row r="858" hidden="1" outlineLevel="1">
      <c r="D858" s="98"/>
      <c r="H858" s="98"/>
    </row>
    <row r="859" hidden="1" outlineLevel="1">
      <c r="D859" s="98"/>
      <c r="H859" s="98"/>
    </row>
    <row r="860" hidden="1" outlineLevel="1">
      <c r="D860" s="98"/>
      <c r="H860" s="98"/>
    </row>
    <row r="861" hidden="1" outlineLevel="1">
      <c r="D861" s="98"/>
      <c r="H861" s="98"/>
    </row>
    <row r="862" hidden="1" outlineLevel="1">
      <c r="D862" s="98"/>
      <c r="H862" s="98"/>
    </row>
    <row r="863" hidden="1" outlineLevel="1">
      <c r="D863" s="98"/>
      <c r="H863" s="98"/>
    </row>
    <row r="864" hidden="1" outlineLevel="1">
      <c r="D864" s="98"/>
      <c r="H864" s="98"/>
    </row>
    <row r="865" hidden="1" outlineLevel="1">
      <c r="D865" s="98"/>
      <c r="H865" s="98"/>
    </row>
    <row r="866" hidden="1" outlineLevel="1">
      <c r="D866" s="98"/>
      <c r="H866" s="98"/>
    </row>
    <row r="867" hidden="1" outlineLevel="1">
      <c r="D867" s="98"/>
      <c r="H867" s="98"/>
    </row>
    <row r="868" hidden="1" outlineLevel="1">
      <c r="D868" s="98"/>
      <c r="H868" s="98"/>
    </row>
    <row r="869" hidden="1" outlineLevel="1">
      <c r="D869" s="98"/>
      <c r="H869" s="98"/>
    </row>
    <row r="870" hidden="1" outlineLevel="1">
      <c r="D870" s="98"/>
      <c r="H870" s="98"/>
    </row>
    <row r="871" hidden="1" outlineLevel="1">
      <c r="D871" s="98"/>
      <c r="H871" s="98"/>
    </row>
    <row r="872" hidden="1" outlineLevel="1">
      <c r="D872" s="98"/>
      <c r="H872" s="98"/>
    </row>
    <row r="873" hidden="1" outlineLevel="1">
      <c r="D873" s="98"/>
      <c r="H873" s="98"/>
    </row>
    <row r="874" hidden="1" outlineLevel="1">
      <c r="D874" s="98"/>
      <c r="H874" s="98"/>
    </row>
    <row r="875" hidden="1" outlineLevel="1">
      <c r="D875" s="98"/>
      <c r="H875" s="98"/>
    </row>
    <row r="876" hidden="1" outlineLevel="1">
      <c r="D876" s="98"/>
      <c r="H876" s="98"/>
    </row>
    <row r="877" hidden="1" outlineLevel="1">
      <c r="D877" s="98"/>
      <c r="H877" s="98"/>
    </row>
    <row r="878" hidden="1" outlineLevel="1">
      <c r="D878" s="98"/>
      <c r="H878" s="98"/>
    </row>
    <row r="879" hidden="1" outlineLevel="1">
      <c r="D879" s="98"/>
      <c r="H879" s="98"/>
    </row>
    <row r="880" hidden="1" outlineLevel="1">
      <c r="D880" s="98"/>
      <c r="H880" s="98"/>
    </row>
    <row r="881" hidden="1" outlineLevel="1">
      <c r="D881" s="98"/>
      <c r="H881" s="98"/>
    </row>
    <row r="882" hidden="1" outlineLevel="1">
      <c r="D882" s="98"/>
      <c r="H882" s="98"/>
    </row>
    <row r="883" hidden="1" outlineLevel="1">
      <c r="D883" s="98"/>
      <c r="H883" s="98"/>
    </row>
    <row r="884" hidden="1" outlineLevel="1">
      <c r="D884" s="98"/>
      <c r="H884" s="98"/>
    </row>
    <row r="885" hidden="1" outlineLevel="1">
      <c r="D885" s="98"/>
      <c r="H885" s="98"/>
    </row>
    <row r="886" hidden="1" outlineLevel="1">
      <c r="D886" s="98"/>
      <c r="H886" s="98"/>
    </row>
    <row r="887" hidden="1" outlineLevel="1">
      <c r="D887" s="98"/>
      <c r="H887" s="98"/>
    </row>
    <row r="888" hidden="1" outlineLevel="1">
      <c r="D888" s="98"/>
      <c r="H888" s="98"/>
    </row>
    <row r="889" hidden="1" outlineLevel="1">
      <c r="D889" s="98"/>
      <c r="H889" s="98"/>
    </row>
    <row r="890" hidden="1" outlineLevel="1">
      <c r="D890" s="98"/>
      <c r="H890" s="98"/>
    </row>
    <row r="891" hidden="1" outlineLevel="1">
      <c r="D891" s="98"/>
      <c r="H891" s="98"/>
    </row>
    <row r="892" hidden="1" outlineLevel="1">
      <c r="D892" s="98"/>
      <c r="H892" s="98"/>
    </row>
    <row r="893" hidden="1" outlineLevel="1">
      <c r="D893" s="98"/>
      <c r="H893" s="98"/>
    </row>
    <row r="894" hidden="1" outlineLevel="1">
      <c r="D894" s="98"/>
      <c r="H894" s="98"/>
    </row>
    <row r="895" hidden="1" outlineLevel="1">
      <c r="D895" s="98"/>
      <c r="H895" s="98"/>
    </row>
    <row r="896" hidden="1" outlineLevel="1">
      <c r="D896" s="98"/>
      <c r="H896" s="98"/>
    </row>
    <row r="897" hidden="1" outlineLevel="1">
      <c r="D897" s="98"/>
      <c r="H897" s="98"/>
    </row>
    <row r="898" hidden="1" outlineLevel="1">
      <c r="D898" s="98"/>
      <c r="H898" s="98"/>
    </row>
    <row r="899" hidden="1" outlineLevel="1">
      <c r="D899" s="98"/>
      <c r="H899" s="98"/>
    </row>
    <row r="900" hidden="1" outlineLevel="1">
      <c r="D900" s="98"/>
      <c r="H900" s="98"/>
    </row>
    <row r="901" hidden="1" outlineLevel="1">
      <c r="D901" s="98"/>
      <c r="H901" s="98"/>
    </row>
    <row r="902" hidden="1" outlineLevel="1">
      <c r="D902" s="98"/>
      <c r="H902" s="98"/>
    </row>
    <row r="903" hidden="1" outlineLevel="1">
      <c r="D903" s="98"/>
      <c r="H903" s="98"/>
    </row>
    <row r="904" hidden="1" outlineLevel="1">
      <c r="D904" s="98"/>
      <c r="H904" s="98"/>
    </row>
    <row r="905" hidden="1" outlineLevel="1">
      <c r="D905" s="98"/>
      <c r="H905" s="98"/>
    </row>
    <row r="906" hidden="1" outlineLevel="1">
      <c r="D906" s="98"/>
      <c r="H906" s="98"/>
    </row>
    <row r="907" hidden="1" outlineLevel="1">
      <c r="D907" s="98"/>
      <c r="H907" s="98"/>
    </row>
    <row r="908" hidden="1" outlineLevel="1">
      <c r="D908" s="98"/>
      <c r="H908" s="98"/>
    </row>
    <row r="909" hidden="1" outlineLevel="1">
      <c r="D909" s="98"/>
      <c r="H909" s="98"/>
    </row>
    <row r="910" hidden="1" outlineLevel="1">
      <c r="D910" s="98"/>
      <c r="H910" s="98"/>
    </row>
    <row r="911" hidden="1" outlineLevel="1">
      <c r="D911" s="98"/>
      <c r="H911" s="98"/>
    </row>
    <row r="912" hidden="1" outlineLevel="1">
      <c r="D912" s="98"/>
      <c r="H912" s="98"/>
    </row>
    <row r="913" hidden="1" outlineLevel="1">
      <c r="D913" s="98"/>
      <c r="H913" s="98"/>
    </row>
    <row r="914" hidden="1" outlineLevel="1">
      <c r="D914" s="98"/>
      <c r="H914" s="98"/>
    </row>
    <row r="915" hidden="1" outlineLevel="1">
      <c r="D915" s="98"/>
      <c r="H915" s="98"/>
    </row>
    <row r="916" hidden="1" outlineLevel="1">
      <c r="D916" s="98"/>
      <c r="H916" s="98"/>
    </row>
    <row r="917" hidden="1" outlineLevel="1">
      <c r="D917" s="98"/>
      <c r="H917" s="98"/>
    </row>
    <row r="918" hidden="1" outlineLevel="1">
      <c r="D918" s="98"/>
      <c r="H918" s="98"/>
    </row>
    <row r="919" hidden="1" outlineLevel="1">
      <c r="D919" s="98"/>
      <c r="H919" s="98"/>
    </row>
    <row r="920" hidden="1" outlineLevel="1">
      <c r="D920" s="98"/>
      <c r="H920" s="98"/>
    </row>
    <row r="921" hidden="1" outlineLevel="1">
      <c r="D921" s="98"/>
      <c r="H921" s="98"/>
    </row>
    <row r="922" hidden="1" outlineLevel="1">
      <c r="D922" s="98"/>
      <c r="H922" s="98"/>
    </row>
    <row r="923" hidden="1" outlineLevel="1">
      <c r="D923" s="98"/>
      <c r="H923" s="98"/>
    </row>
    <row r="924" hidden="1" outlineLevel="1">
      <c r="D924" s="98"/>
      <c r="H924" s="98"/>
    </row>
    <row r="925" hidden="1" outlineLevel="1">
      <c r="D925" s="98"/>
      <c r="H925" s="98"/>
    </row>
    <row r="926" hidden="1" outlineLevel="1">
      <c r="D926" s="98"/>
      <c r="H926" s="98"/>
    </row>
    <row r="927" hidden="1" outlineLevel="1">
      <c r="D927" s="98"/>
      <c r="H927" s="98"/>
    </row>
    <row r="928" hidden="1" outlineLevel="1">
      <c r="D928" s="98"/>
      <c r="H928" s="98"/>
    </row>
    <row r="929" hidden="1" outlineLevel="1">
      <c r="D929" s="98"/>
      <c r="H929" s="98"/>
    </row>
    <row r="930" hidden="1" outlineLevel="1">
      <c r="D930" s="98"/>
      <c r="H930" s="98"/>
    </row>
    <row r="931" hidden="1" outlineLevel="1">
      <c r="D931" s="98"/>
      <c r="H931" s="98"/>
    </row>
    <row r="932" hidden="1" outlineLevel="1">
      <c r="D932" s="98"/>
      <c r="H932" s="98"/>
    </row>
    <row r="933" hidden="1" outlineLevel="1">
      <c r="D933" s="98"/>
      <c r="H933" s="98"/>
    </row>
    <row r="934" hidden="1" outlineLevel="1">
      <c r="D934" s="98"/>
      <c r="H934" s="98"/>
    </row>
    <row r="935" hidden="1" outlineLevel="1">
      <c r="D935" s="98"/>
      <c r="H935" s="98"/>
    </row>
    <row r="936" hidden="1" outlineLevel="1">
      <c r="D936" s="98"/>
      <c r="H936" s="98"/>
    </row>
    <row r="937" hidden="1" outlineLevel="1">
      <c r="D937" s="98"/>
      <c r="H937" s="98"/>
    </row>
    <row r="938" hidden="1" outlineLevel="1">
      <c r="D938" s="98"/>
      <c r="H938" s="98"/>
    </row>
    <row r="939" hidden="1" outlineLevel="1">
      <c r="D939" s="98"/>
      <c r="H939" s="98"/>
    </row>
    <row r="940" hidden="1" outlineLevel="1">
      <c r="D940" s="98"/>
      <c r="H940" s="98"/>
    </row>
    <row r="941" hidden="1" outlineLevel="1">
      <c r="D941" s="98"/>
      <c r="H941" s="98"/>
    </row>
    <row r="942" hidden="1" outlineLevel="1">
      <c r="D942" s="98"/>
      <c r="H942" s="98"/>
    </row>
    <row r="943" hidden="1" outlineLevel="1">
      <c r="D943" s="98"/>
      <c r="H943" s="98"/>
    </row>
    <row r="944" hidden="1" outlineLevel="1">
      <c r="D944" s="98"/>
      <c r="H944" s="98"/>
    </row>
    <row r="945" hidden="1" outlineLevel="1">
      <c r="D945" s="98"/>
      <c r="H945" s="98"/>
    </row>
    <row r="946" hidden="1" outlineLevel="1">
      <c r="D946" s="98"/>
      <c r="H946" s="98"/>
    </row>
    <row r="947" hidden="1" outlineLevel="1">
      <c r="D947" s="98"/>
      <c r="H947" s="98"/>
    </row>
    <row r="948" hidden="1" outlineLevel="1">
      <c r="D948" s="98"/>
      <c r="H948" s="98"/>
    </row>
    <row r="949" hidden="1" outlineLevel="1">
      <c r="D949" s="98"/>
      <c r="H949" s="98"/>
    </row>
    <row r="950" hidden="1" outlineLevel="1">
      <c r="D950" s="98"/>
      <c r="H950" s="98"/>
    </row>
    <row r="951" hidden="1" outlineLevel="1">
      <c r="D951" s="98"/>
      <c r="H951" s="98"/>
    </row>
    <row r="952" hidden="1" outlineLevel="1">
      <c r="D952" s="98"/>
      <c r="H952" s="98"/>
    </row>
    <row r="953" hidden="1" outlineLevel="1">
      <c r="D953" s="98"/>
      <c r="H953" s="98"/>
    </row>
    <row r="954" hidden="1" outlineLevel="1">
      <c r="D954" s="98"/>
      <c r="H954" s="98"/>
    </row>
    <row r="955" hidden="1" outlineLevel="1">
      <c r="D955" s="98"/>
      <c r="H955" s="98"/>
    </row>
    <row r="956" hidden="1" outlineLevel="1">
      <c r="D956" s="98"/>
      <c r="H956" s="98"/>
    </row>
    <row r="957" hidden="1" outlineLevel="1">
      <c r="D957" s="98"/>
      <c r="H957" s="98"/>
    </row>
    <row r="958" hidden="1" outlineLevel="1">
      <c r="D958" s="98"/>
      <c r="H958" s="98"/>
    </row>
    <row r="959" hidden="1" outlineLevel="1">
      <c r="D959" s="98"/>
      <c r="H959" s="98"/>
    </row>
    <row r="960" hidden="1" outlineLevel="1">
      <c r="D960" s="98"/>
      <c r="H960" s="98"/>
    </row>
    <row r="961" hidden="1" outlineLevel="1">
      <c r="D961" s="98"/>
      <c r="H961" s="98"/>
    </row>
    <row r="962" hidden="1" outlineLevel="1">
      <c r="D962" s="98"/>
      <c r="H962" s="98"/>
    </row>
    <row r="963" hidden="1" outlineLevel="1">
      <c r="D963" s="98"/>
      <c r="H963" s="98"/>
    </row>
    <row r="964" hidden="1" outlineLevel="1">
      <c r="D964" s="98"/>
      <c r="H964" s="98"/>
    </row>
    <row r="965" hidden="1" outlineLevel="1">
      <c r="D965" s="98"/>
      <c r="H965" s="98"/>
    </row>
    <row r="966" hidden="1" outlineLevel="1">
      <c r="D966" s="98"/>
      <c r="H966" s="98"/>
    </row>
    <row r="967" hidden="1" outlineLevel="1">
      <c r="D967" s="98"/>
      <c r="H967" s="98"/>
    </row>
    <row r="968" hidden="1" outlineLevel="1">
      <c r="D968" s="98"/>
      <c r="H968" s="98"/>
    </row>
    <row r="969" hidden="1" outlineLevel="1">
      <c r="D969" s="98"/>
      <c r="H969" s="98"/>
    </row>
    <row r="970" hidden="1" outlineLevel="1">
      <c r="D970" s="98"/>
      <c r="H970" s="98"/>
    </row>
    <row r="971" hidden="1" outlineLevel="1">
      <c r="D971" s="98"/>
      <c r="H971" s="98"/>
    </row>
    <row r="972" hidden="1" outlineLevel="1">
      <c r="D972" s="98"/>
      <c r="H972" s="98"/>
    </row>
    <row r="973" hidden="1" outlineLevel="1">
      <c r="D973" s="98"/>
      <c r="H973" s="98"/>
    </row>
    <row r="974" hidden="1" outlineLevel="1">
      <c r="D974" s="98"/>
      <c r="H974" s="98"/>
    </row>
    <row r="975" hidden="1" outlineLevel="1">
      <c r="D975" s="98"/>
      <c r="H975" s="98"/>
    </row>
    <row r="976" hidden="1" outlineLevel="1">
      <c r="D976" s="98"/>
      <c r="H976" s="98"/>
    </row>
    <row r="977" hidden="1" outlineLevel="1">
      <c r="D977" s="98"/>
      <c r="H977" s="98"/>
    </row>
    <row r="978" hidden="1" outlineLevel="1">
      <c r="D978" s="98"/>
      <c r="H978" s="98"/>
    </row>
    <row r="979" hidden="1" outlineLevel="1">
      <c r="D979" s="98"/>
      <c r="H979" s="98"/>
    </row>
    <row r="980" hidden="1" outlineLevel="1">
      <c r="D980" s="98"/>
      <c r="H980" s="98"/>
    </row>
    <row r="981" hidden="1" outlineLevel="1">
      <c r="D981" s="98"/>
      <c r="H981" s="98"/>
    </row>
    <row r="982" hidden="1" outlineLevel="1">
      <c r="D982" s="98"/>
      <c r="H982" s="98"/>
    </row>
    <row r="983" hidden="1" outlineLevel="1">
      <c r="D983" s="98"/>
      <c r="H983" s="98"/>
    </row>
    <row r="984" hidden="1" outlineLevel="1">
      <c r="D984" s="98"/>
      <c r="H984" s="98"/>
    </row>
    <row r="985" hidden="1" outlineLevel="1">
      <c r="D985" s="98"/>
      <c r="H985" s="98"/>
    </row>
    <row r="986" hidden="1" outlineLevel="1">
      <c r="D986" s="98"/>
      <c r="H986" s="98"/>
    </row>
    <row r="987" hidden="1" outlineLevel="1">
      <c r="D987" s="98"/>
      <c r="H987" s="98"/>
    </row>
    <row r="988" hidden="1" outlineLevel="1">
      <c r="D988" s="98"/>
      <c r="H988" s="98"/>
    </row>
    <row r="989" hidden="1" outlineLevel="1">
      <c r="D989" s="98"/>
      <c r="H989" s="98"/>
    </row>
    <row r="990" hidden="1" outlineLevel="1">
      <c r="D990" s="98"/>
      <c r="H990" s="98"/>
    </row>
    <row r="991" hidden="1" outlineLevel="1">
      <c r="D991" s="98"/>
      <c r="H991" s="98"/>
    </row>
    <row r="992" hidden="1" outlineLevel="1">
      <c r="D992" s="98"/>
      <c r="H992" s="98"/>
    </row>
    <row r="993" hidden="1" outlineLevel="1">
      <c r="D993" s="98"/>
      <c r="H993" s="98"/>
    </row>
    <row r="994" hidden="1" outlineLevel="1">
      <c r="D994" s="98"/>
      <c r="H994" s="98"/>
    </row>
    <row r="995" hidden="1" outlineLevel="1">
      <c r="D995" s="98"/>
      <c r="H995" s="98"/>
    </row>
    <row r="996" hidden="1" outlineLevel="1">
      <c r="D996" s="98"/>
      <c r="H996" s="98"/>
    </row>
    <row r="997" hidden="1" outlineLevel="1">
      <c r="D997" s="98"/>
      <c r="H997" s="98"/>
    </row>
    <row r="998" hidden="1" outlineLevel="1">
      <c r="D998" s="98"/>
      <c r="H998" s="98"/>
    </row>
    <row r="999" hidden="1" outlineLevel="1">
      <c r="D999" s="98"/>
      <c r="H999" s="98"/>
    </row>
    <row r="1000" hidden="1" outlineLevel="1">
      <c r="D1000" s="98"/>
      <c r="H1000" s="98"/>
    </row>
    <row r="1001" hidden="1" outlineLevel="1">
      <c r="D1001" s="98"/>
      <c r="H1001" s="98"/>
    </row>
    <row r="1002" hidden="1" outlineLevel="1">
      <c r="D1002" s="98"/>
      <c r="H1002" s="98"/>
    </row>
    <row r="1003" hidden="1" outlineLevel="1">
      <c r="D1003" s="98"/>
      <c r="H1003" s="98"/>
    </row>
    <row r="1004" hidden="1" outlineLevel="1">
      <c r="D1004" s="98"/>
      <c r="H1004" s="98"/>
    </row>
  </sheetData>
  <mergeCells count="2">
    <mergeCell ref="B1:D1"/>
    <mergeCell ref="F1:H1"/>
  </mergeCells>
  <drawing r:id="rId1"/>
</worksheet>
</file>