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MP\tmp\20240104-02\"/>
    </mc:Choice>
  </mc:AlternateContent>
  <xr:revisionPtr revIDLastSave="0" documentId="13_ncr:1_{2105C4AC-1E49-4977-908F-C0C78F8B2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code" sheetId="1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2" l="1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C3" i="12"/>
  <c r="C2" i="12"/>
  <c r="B4" i="12" l="1"/>
  <c r="E4" i="12" s="1"/>
  <c r="G4" i="12" s="1"/>
  <c r="E41" i="12" l="1"/>
  <c r="I41" i="12" s="1"/>
  <c r="E115" i="12"/>
  <c r="G115" i="12" s="1"/>
  <c r="E45" i="12"/>
  <c r="H45" i="12" s="1"/>
  <c r="E109" i="12"/>
  <c r="F109" i="12" s="1"/>
  <c r="E129" i="12"/>
  <c r="H129" i="12" s="1"/>
  <c r="E123" i="12"/>
  <c r="H123" i="12" s="1"/>
  <c r="E119" i="12"/>
  <c r="I119" i="12" s="1"/>
  <c r="E90" i="12"/>
  <c r="I90" i="12" s="1"/>
  <c r="E20" i="12"/>
  <c r="F20" i="12" s="1"/>
  <c r="E10" i="12"/>
  <c r="H10" i="12" s="1"/>
  <c r="E76" i="12"/>
  <c r="I76" i="12" s="1"/>
  <c r="E131" i="12"/>
  <c r="F131" i="12" s="1"/>
  <c r="E56" i="12"/>
  <c r="H56" i="12" s="1"/>
  <c r="E102" i="12"/>
  <c r="F102" i="12" s="1"/>
  <c r="E62" i="12"/>
  <c r="I62" i="12" s="1"/>
  <c r="E6" i="12"/>
  <c r="H6" i="12" s="1"/>
  <c r="E88" i="12"/>
  <c r="G88" i="12" s="1"/>
  <c r="E48" i="12"/>
  <c r="G48" i="12" s="1"/>
  <c r="E34" i="12"/>
  <c r="I34" i="12" s="1"/>
  <c r="E68" i="12"/>
  <c r="H68" i="12" s="1"/>
  <c r="E114" i="12"/>
  <c r="I114" i="12" s="1"/>
  <c r="H4" i="12"/>
  <c r="E13" i="12"/>
  <c r="I13" i="12" s="1"/>
  <c r="E24" i="12"/>
  <c r="I24" i="12" s="1"/>
  <c r="E38" i="12"/>
  <c r="E7" i="12"/>
  <c r="H7" i="12" s="1"/>
  <c r="E12" i="12"/>
  <c r="G12" i="12" s="1"/>
  <c r="E100" i="12"/>
  <c r="I100" i="12" s="1"/>
  <c r="E60" i="12"/>
  <c r="H60" i="12" s="1"/>
  <c r="E46" i="12"/>
  <c r="G46" i="12" s="1"/>
  <c r="E80" i="12"/>
  <c r="G80" i="12" s="1"/>
  <c r="E126" i="12"/>
  <c r="F126" i="12" s="1"/>
  <c r="E25" i="12"/>
  <c r="G25" i="12" s="1"/>
  <c r="E22" i="12"/>
  <c r="H22" i="12" s="1"/>
  <c r="E67" i="12"/>
  <c r="H67" i="12" s="1"/>
  <c r="E5" i="12"/>
  <c r="F5" i="12" s="1"/>
  <c r="E9" i="12"/>
  <c r="G9" i="12" s="1"/>
  <c r="E112" i="12"/>
  <c r="I112" i="12" s="1"/>
  <c r="E72" i="12"/>
  <c r="I72" i="12" s="1"/>
  <c r="E58" i="12"/>
  <c r="H58" i="12" s="1"/>
  <c r="E92" i="12"/>
  <c r="I92" i="12" s="1"/>
  <c r="E15" i="12"/>
  <c r="F15" i="12" s="1"/>
  <c r="E110" i="12"/>
  <c r="I110" i="12" s="1"/>
  <c r="E69" i="12"/>
  <c r="H69" i="12" s="1"/>
  <c r="E81" i="12"/>
  <c r="H81" i="12" s="1"/>
  <c r="E18" i="12"/>
  <c r="I18" i="12" s="1"/>
  <c r="E17" i="12"/>
  <c r="F17" i="12" s="1"/>
  <c r="E124" i="12"/>
  <c r="F124" i="12" s="1"/>
  <c r="E84" i="12"/>
  <c r="F84" i="12" s="1"/>
  <c r="E70" i="12"/>
  <c r="F70" i="12" s="1"/>
  <c r="E104" i="12"/>
  <c r="I104" i="12" s="1"/>
  <c r="E53" i="12"/>
  <c r="G53" i="12" s="1"/>
  <c r="E74" i="12"/>
  <c r="F74" i="12" s="1"/>
  <c r="E59" i="12"/>
  <c r="G59" i="12" s="1"/>
  <c r="E78" i="12"/>
  <c r="I78" i="12" s="1"/>
  <c r="E23" i="12"/>
  <c r="H23" i="12" s="1"/>
  <c r="E35" i="12"/>
  <c r="G35" i="12" s="1"/>
  <c r="E64" i="12"/>
  <c r="G64" i="12" s="1"/>
  <c r="E121" i="12"/>
  <c r="H121" i="12" s="1"/>
  <c r="E44" i="12"/>
  <c r="H44" i="12" s="1"/>
  <c r="E50" i="12"/>
  <c r="F50" i="12" s="1"/>
  <c r="E14" i="12"/>
  <c r="G14" i="12" s="1"/>
  <c r="E36" i="12"/>
  <c r="I36" i="12" s="1"/>
  <c r="F4" i="12"/>
  <c r="E39" i="12"/>
  <c r="G39" i="12" s="1"/>
  <c r="E31" i="12"/>
  <c r="I31" i="12" s="1"/>
  <c r="E37" i="12"/>
  <c r="I37" i="12" s="1"/>
  <c r="E27" i="12"/>
  <c r="G27" i="12" s="1"/>
  <c r="E52" i="12"/>
  <c r="I52" i="12" s="1"/>
  <c r="E86" i="12"/>
  <c r="G86" i="12" s="1"/>
  <c r="E103" i="12"/>
  <c r="H103" i="12" s="1"/>
  <c r="E30" i="12"/>
  <c r="F30" i="12" s="1"/>
  <c r="E29" i="12"/>
  <c r="F29" i="12" s="1"/>
  <c r="E49" i="12"/>
  <c r="I49" i="12" s="1"/>
  <c r="E96" i="12"/>
  <c r="G96" i="12" s="1"/>
  <c r="E82" i="12"/>
  <c r="H82" i="12" s="1"/>
  <c r="E116" i="12"/>
  <c r="I116" i="12" s="1"/>
  <c r="E65" i="12"/>
  <c r="F65" i="12" s="1"/>
  <c r="E16" i="12"/>
  <c r="G16" i="12" s="1"/>
  <c r="E71" i="12"/>
  <c r="H71" i="12" s="1"/>
  <c r="E111" i="12"/>
  <c r="I111" i="12" s="1"/>
  <c r="E117" i="12"/>
  <c r="I117" i="12" s="1"/>
  <c r="E51" i="12"/>
  <c r="F51" i="12" s="1"/>
  <c r="E33" i="12"/>
  <c r="F33" i="12" s="1"/>
  <c r="E61" i="12"/>
  <c r="H61" i="12" s="1"/>
  <c r="E108" i="12"/>
  <c r="I108" i="12" s="1"/>
  <c r="E94" i="12"/>
  <c r="H94" i="12" s="1"/>
  <c r="E128" i="12"/>
  <c r="G128" i="12" s="1"/>
  <c r="E77" i="12"/>
  <c r="G77" i="12" s="1"/>
  <c r="E28" i="12"/>
  <c r="F28" i="12" s="1"/>
  <c r="E91" i="12"/>
  <c r="G91" i="12" s="1"/>
  <c r="E122" i="12"/>
  <c r="H122" i="12" s="1"/>
  <c r="E8" i="12"/>
  <c r="H8" i="12" s="1"/>
  <c r="E63" i="12"/>
  <c r="F63" i="12" s="1"/>
  <c r="E47" i="12"/>
  <c r="H47" i="12" s="1"/>
  <c r="E73" i="12"/>
  <c r="I73" i="12" s="1"/>
  <c r="E120" i="12"/>
  <c r="I120" i="12" s="1"/>
  <c r="E106" i="12"/>
  <c r="I106" i="12" s="1"/>
  <c r="E42" i="12"/>
  <c r="I42" i="12" s="1"/>
  <c r="E89" i="12"/>
  <c r="H89" i="12" s="1"/>
  <c r="E75" i="12"/>
  <c r="F75" i="12" s="1"/>
  <c r="E105" i="12"/>
  <c r="F105" i="12" s="1"/>
  <c r="E21" i="12"/>
  <c r="I21" i="12" s="1"/>
  <c r="E19" i="12"/>
  <c r="H19" i="12" s="1"/>
  <c r="E79" i="12"/>
  <c r="H79" i="12" s="1"/>
  <c r="E55" i="12"/>
  <c r="F55" i="12" s="1"/>
  <c r="E85" i="12"/>
  <c r="F85" i="12" s="1"/>
  <c r="E83" i="12"/>
  <c r="H83" i="12" s="1"/>
  <c r="E118" i="12"/>
  <c r="I118" i="12" s="1"/>
  <c r="E54" i="12"/>
  <c r="F54" i="12" s="1"/>
  <c r="E101" i="12"/>
  <c r="H101" i="12" s="1"/>
  <c r="E11" i="12"/>
  <c r="H11" i="12" s="1"/>
  <c r="E98" i="12"/>
  <c r="G98" i="12" s="1"/>
  <c r="E107" i="12"/>
  <c r="F107" i="12" s="1"/>
  <c r="E32" i="12"/>
  <c r="I32" i="12" s="1"/>
  <c r="E99" i="12"/>
  <c r="H99" i="12" s="1"/>
  <c r="I4" i="12"/>
  <c r="E26" i="12"/>
  <c r="G26" i="12" s="1"/>
  <c r="E93" i="12"/>
  <c r="F93" i="12" s="1"/>
  <c r="E127" i="12"/>
  <c r="F127" i="12" s="1"/>
  <c r="E43" i="12"/>
  <c r="I43" i="12" s="1"/>
  <c r="E40" i="12"/>
  <c r="I40" i="12" s="1"/>
  <c r="E87" i="12"/>
  <c r="G87" i="12" s="1"/>
  <c r="E57" i="12"/>
  <c r="I57" i="12" s="1"/>
  <c r="E97" i="12"/>
  <c r="F97" i="12" s="1"/>
  <c r="E95" i="12"/>
  <c r="G95" i="12" s="1"/>
  <c r="E130" i="12"/>
  <c r="I130" i="12" s="1"/>
  <c r="E66" i="12"/>
  <c r="G66" i="12" s="1"/>
  <c r="E113" i="12"/>
  <c r="H113" i="12" s="1"/>
  <c r="E125" i="12"/>
  <c r="H125" i="12" s="1"/>
  <c r="G84" i="12"/>
  <c r="F110" i="12"/>
  <c r="F120" i="12"/>
  <c r="G118" i="12"/>
  <c r="H16" i="12"/>
  <c r="F16" i="12"/>
  <c r="H78" i="12"/>
  <c r="G50" i="12"/>
  <c r="I38" i="12"/>
  <c r="G38" i="12"/>
  <c r="H38" i="12"/>
  <c r="F38" i="12"/>
  <c r="G7" i="12"/>
  <c r="F46" i="12"/>
  <c r="H50" i="12" l="1"/>
  <c r="G61" i="12"/>
  <c r="G56" i="12"/>
  <c r="F9" i="12"/>
  <c r="H9" i="12"/>
  <c r="I50" i="12"/>
  <c r="G130" i="12"/>
  <c r="F21" i="12"/>
  <c r="G21" i="12"/>
  <c r="G44" i="12"/>
  <c r="H80" i="12"/>
  <c r="F99" i="12"/>
  <c r="G110" i="12"/>
  <c r="I16" i="12"/>
  <c r="F80" i="12"/>
  <c r="I80" i="12"/>
  <c r="K80" i="12" s="1"/>
  <c r="F71" i="12"/>
  <c r="F130" i="12"/>
  <c r="G29" i="12"/>
  <c r="G37" i="12"/>
  <c r="H130" i="12"/>
  <c r="I29" i="12"/>
  <c r="H21" i="12"/>
  <c r="G24" i="12"/>
  <c r="G124" i="12"/>
  <c r="H131" i="12"/>
  <c r="I46" i="12"/>
  <c r="F24" i="12"/>
  <c r="I124" i="12"/>
  <c r="I48" i="12"/>
  <c r="K4" i="12"/>
  <c r="H14" i="12"/>
  <c r="G5" i="12"/>
  <c r="I15" i="12"/>
  <c r="K15" i="12" s="1"/>
  <c r="F68" i="12"/>
  <c r="H124" i="12"/>
  <c r="H15" i="12"/>
  <c r="F27" i="12"/>
  <c r="F66" i="12"/>
  <c r="G123" i="12"/>
  <c r="H24" i="12"/>
  <c r="F73" i="12"/>
  <c r="K73" i="12" s="1"/>
  <c r="I65" i="12"/>
  <c r="G90" i="12"/>
  <c r="I107" i="12"/>
  <c r="I131" i="12"/>
  <c r="H73" i="12"/>
  <c r="H59" i="12"/>
  <c r="I95" i="12"/>
  <c r="G49" i="12"/>
  <c r="G92" i="12"/>
  <c r="I68" i="12"/>
  <c r="K68" i="12" s="1"/>
  <c r="H90" i="12"/>
  <c r="I122" i="12"/>
  <c r="G41" i="12"/>
  <c r="G74" i="12"/>
  <c r="F88" i="12"/>
  <c r="H39" i="12"/>
  <c r="F100" i="12"/>
  <c r="F56" i="12"/>
  <c r="G129" i="12"/>
  <c r="I19" i="12"/>
  <c r="I61" i="12"/>
  <c r="I102" i="12"/>
  <c r="F7" i="12"/>
  <c r="I56" i="12"/>
  <c r="F43" i="12"/>
  <c r="F19" i="12"/>
  <c r="F61" i="12"/>
  <c r="H75" i="12"/>
  <c r="G6" i="12"/>
  <c r="G31" i="12"/>
  <c r="H72" i="12"/>
  <c r="F62" i="12"/>
  <c r="G15" i="12"/>
  <c r="H41" i="12"/>
  <c r="G107" i="12"/>
  <c r="H46" i="12"/>
  <c r="F48" i="12"/>
  <c r="I123" i="12"/>
  <c r="H107" i="12"/>
  <c r="G65" i="12"/>
  <c r="H48" i="12"/>
  <c r="I59" i="12"/>
  <c r="K59" i="12" s="1"/>
  <c r="H65" i="12"/>
  <c r="F59" i="12"/>
  <c r="I27" i="12"/>
  <c r="F53" i="12"/>
  <c r="F31" i="12"/>
  <c r="I53" i="12"/>
  <c r="F41" i="12"/>
  <c r="F95" i="12"/>
  <c r="F119" i="12"/>
  <c r="F91" i="12"/>
  <c r="I66" i="12"/>
  <c r="I55" i="12"/>
  <c r="K55" i="12" s="1"/>
  <c r="G122" i="12"/>
  <c r="H119" i="12"/>
  <c r="F37" i="12"/>
  <c r="G105" i="12"/>
  <c r="I99" i="12"/>
  <c r="G68" i="12"/>
  <c r="F90" i="12"/>
  <c r="F23" i="12"/>
  <c r="G78" i="12"/>
  <c r="H95" i="12"/>
  <c r="G69" i="12"/>
  <c r="G131" i="12"/>
  <c r="F34" i="12"/>
  <c r="H37" i="12"/>
  <c r="H127" i="12"/>
  <c r="I44" i="12"/>
  <c r="F78" i="12"/>
  <c r="H105" i="12"/>
  <c r="H5" i="12"/>
  <c r="H86" i="12"/>
  <c r="F69" i="12"/>
  <c r="G30" i="12"/>
  <c r="G127" i="12"/>
  <c r="H110" i="12"/>
  <c r="K110" i="12" s="1"/>
  <c r="H34" i="12"/>
  <c r="F32" i="12"/>
  <c r="I105" i="12"/>
  <c r="I69" i="12"/>
  <c r="I30" i="12"/>
  <c r="H126" i="12"/>
  <c r="G34" i="12"/>
  <c r="H31" i="12"/>
  <c r="G73" i="12"/>
  <c r="G119" i="12"/>
  <c r="G43" i="12"/>
  <c r="G32" i="12"/>
  <c r="I91" i="12"/>
  <c r="I5" i="12"/>
  <c r="G83" i="12"/>
  <c r="H33" i="12"/>
  <c r="G99" i="12"/>
  <c r="G126" i="12"/>
  <c r="H32" i="12"/>
  <c r="H91" i="12"/>
  <c r="F83" i="12"/>
  <c r="F122" i="12"/>
  <c r="I33" i="12"/>
  <c r="F72" i="12"/>
  <c r="H62" i="12"/>
  <c r="F113" i="12"/>
  <c r="I25" i="12"/>
  <c r="F114" i="12"/>
  <c r="I83" i="12"/>
  <c r="G116" i="12"/>
  <c r="F49" i="12"/>
  <c r="F79" i="12"/>
  <c r="G33" i="12"/>
  <c r="F35" i="12"/>
  <c r="H35" i="12"/>
  <c r="H30" i="12"/>
  <c r="I8" i="12"/>
  <c r="G75" i="12"/>
  <c r="G62" i="12"/>
  <c r="I39" i="12"/>
  <c r="G40" i="12"/>
  <c r="H52" i="12"/>
  <c r="H27" i="12"/>
  <c r="H116" i="12"/>
  <c r="I86" i="12"/>
  <c r="F22" i="12"/>
  <c r="I103" i="12"/>
  <c r="G47" i="12"/>
  <c r="F36" i="12"/>
  <c r="H92" i="12"/>
  <c r="G23" i="12"/>
  <c r="I9" i="12"/>
  <c r="K9" i="12" s="1"/>
  <c r="G54" i="12"/>
  <c r="G19" i="12"/>
  <c r="H106" i="12"/>
  <c r="I84" i="12"/>
  <c r="F106" i="12"/>
  <c r="F60" i="12"/>
  <c r="G71" i="12"/>
  <c r="H36" i="12"/>
  <c r="G117" i="12"/>
  <c r="H64" i="12"/>
  <c r="I23" i="12"/>
  <c r="H54" i="12"/>
  <c r="K54" i="12" s="1"/>
  <c r="H120" i="12"/>
  <c r="H25" i="12"/>
  <c r="G112" i="12"/>
  <c r="H13" i="12"/>
  <c r="I54" i="12"/>
  <c r="I64" i="12"/>
  <c r="I126" i="12"/>
  <c r="I7" i="12"/>
  <c r="H102" i="12"/>
  <c r="G18" i="12"/>
  <c r="I14" i="12"/>
  <c r="F129" i="12"/>
  <c r="I74" i="12"/>
  <c r="F118" i="12"/>
  <c r="G120" i="12"/>
  <c r="G108" i="12"/>
  <c r="K108" i="12" s="1"/>
  <c r="I70" i="12"/>
  <c r="F40" i="12"/>
  <c r="G52" i="12"/>
  <c r="G28" i="12"/>
  <c r="G79" i="12"/>
  <c r="G102" i="12"/>
  <c r="G72" i="12"/>
  <c r="F67" i="12"/>
  <c r="I63" i="12"/>
  <c r="H93" i="12"/>
  <c r="G114" i="12"/>
  <c r="F14" i="12"/>
  <c r="I121" i="12"/>
  <c r="G8" i="12"/>
  <c r="H118" i="12"/>
  <c r="F52" i="12"/>
  <c r="H112" i="12"/>
  <c r="F103" i="12"/>
  <c r="I115" i="12"/>
  <c r="I20" i="12"/>
  <c r="H115" i="12"/>
  <c r="F121" i="12"/>
  <c r="G121" i="12"/>
  <c r="F47" i="12"/>
  <c r="G17" i="12"/>
  <c r="H12" i="12"/>
  <c r="G20" i="12"/>
  <c r="F115" i="12"/>
  <c r="I113" i="12"/>
  <c r="G57" i="12"/>
  <c r="G94" i="12"/>
  <c r="I51" i="12"/>
  <c r="I12" i="12"/>
  <c r="F76" i="12"/>
  <c r="I71" i="12"/>
  <c r="K71" i="12" s="1"/>
  <c r="I127" i="12"/>
  <c r="K127" i="12" s="1"/>
  <c r="F26" i="12"/>
  <c r="F44" i="12"/>
  <c r="F123" i="12"/>
  <c r="G104" i="12"/>
  <c r="H66" i="12"/>
  <c r="H87" i="12"/>
  <c r="G22" i="12"/>
  <c r="I94" i="12"/>
  <c r="F111" i="12"/>
  <c r="I47" i="12"/>
  <c r="G13" i="12"/>
  <c r="G76" i="12"/>
  <c r="H104" i="12"/>
  <c r="I87" i="12"/>
  <c r="F101" i="12"/>
  <c r="I85" i="12"/>
  <c r="H108" i="12"/>
  <c r="G111" i="12"/>
  <c r="H70" i="12"/>
  <c r="F13" i="12"/>
  <c r="H76" i="12"/>
  <c r="F6" i="12"/>
  <c r="F117" i="12"/>
  <c r="K117" i="12" s="1"/>
  <c r="G125" i="12"/>
  <c r="H40" i="12"/>
  <c r="I101" i="12"/>
  <c r="K101" i="12" s="1"/>
  <c r="H55" i="12"/>
  <c r="H42" i="12"/>
  <c r="F108" i="12"/>
  <c r="H111" i="12"/>
  <c r="H96" i="12"/>
  <c r="G70" i="12"/>
  <c r="H28" i="12"/>
  <c r="F42" i="12"/>
  <c r="F96" i="12"/>
  <c r="I67" i="12"/>
  <c r="I28" i="12"/>
  <c r="G93" i="12"/>
  <c r="G36" i="12"/>
  <c r="G45" i="12"/>
  <c r="F8" i="12"/>
  <c r="G106" i="12"/>
  <c r="F112" i="12"/>
  <c r="H49" i="12"/>
  <c r="F98" i="12"/>
  <c r="F11" i="12"/>
  <c r="H77" i="12"/>
  <c r="F82" i="12"/>
  <c r="H18" i="12"/>
  <c r="I97" i="12"/>
  <c r="F58" i="12"/>
  <c r="G60" i="12"/>
  <c r="H88" i="12"/>
  <c r="H26" i="12"/>
  <c r="G63" i="12"/>
  <c r="F125" i="12"/>
  <c r="H98" i="12"/>
  <c r="G11" i="12"/>
  <c r="G97" i="12"/>
  <c r="I17" i="12"/>
  <c r="K17" i="12" s="1"/>
  <c r="G85" i="12"/>
  <c r="G58" i="12"/>
  <c r="F77" i="12"/>
  <c r="G51" i="12"/>
  <c r="G82" i="12"/>
  <c r="I60" i="12"/>
  <c r="I93" i="12"/>
  <c r="F18" i="12"/>
  <c r="I88" i="12"/>
  <c r="H20" i="12"/>
  <c r="G103" i="12"/>
  <c r="I26" i="12"/>
  <c r="K26" i="12" s="1"/>
  <c r="G67" i="12"/>
  <c r="H63" i="12"/>
  <c r="K63" i="12" s="1"/>
  <c r="I125" i="12"/>
  <c r="I98" i="12"/>
  <c r="I11" i="12"/>
  <c r="H97" i="12"/>
  <c r="H17" i="12"/>
  <c r="H85" i="12"/>
  <c r="I58" i="12"/>
  <c r="I77" i="12"/>
  <c r="H51" i="12"/>
  <c r="I82" i="12"/>
  <c r="H29" i="12"/>
  <c r="G89" i="12"/>
  <c r="G100" i="12"/>
  <c r="F45" i="12"/>
  <c r="F57" i="12"/>
  <c r="H100" i="12"/>
  <c r="H117" i="12"/>
  <c r="H57" i="12"/>
  <c r="F89" i="12"/>
  <c r="I81" i="12"/>
  <c r="I129" i="12"/>
  <c r="H109" i="12"/>
  <c r="I45" i="12"/>
  <c r="I22" i="12"/>
  <c r="K22" i="12" s="1"/>
  <c r="G55" i="12"/>
  <c r="I89" i="12"/>
  <c r="H128" i="12"/>
  <c r="I96" i="12"/>
  <c r="I10" i="12"/>
  <c r="G109" i="12"/>
  <c r="G10" i="12"/>
  <c r="H114" i="12"/>
  <c r="I6" i="12"/>
  <c r="K6" i="12" s="1"/>
  <c r="F92" i="12"/>
  <c r="K92" i="12" s="1"/>
  <c r="H53" i="12"/>
  <c r="I35" i="12"/>
  <c r="K35" i="12" s="1"/>
  <c r="G113" i="12"/>
  <c r="F87" i="12"/>
  <c r="I79" i="12"/>
  <c r="I75" i="12"/>
  <c r="G42" i="12"/>
  <c r="F25" i="12"/>
  <c r="F94" i="12"/>
  <c r="H84" i="12"/>
  <c r="F116" i="12"/>
  <c r="F10" i="12"/>
  <c r="G81" i="12"/>
  <c r="I109" i="12"/>
  <c r="F128" i="12"/>
  <c r="F81" i="12"/>
  <c r="I128" i="12"/>
  <c r="F12" i="12"/>
  <c r="F39" i="12"/>
  <c r="F64" i="12"/>
  <c r="H43" i="12"/>
  <c r="H74" i="12"/>
  <c r="F104" i="12"/>
  <c r="F86" i="12"/>
  <c r="G101" i="12"/>
  <c r="K123" i="12"/>
  <c r="K38" i="12"/>
  <c r="K16" i="12"/>
  <c r="K124" i="12"/>
  <c r="K45" i="12"/>
  <c r="K130" i="12"/>
  <c r="K21" i="12"/>
  <c r="K50" i="12"/>
  <c r="K33" i="12"/>
  <c r="K56" i="12"/>
  <c r="K107" i="12"/>
  <c r="K19" i="12"/>
  <c r="K53" i="12"/>
  <c r="K66" i="12"/>
  <c r="K87" i="12" l="1"/>
  <c r="K60" i="12"/>
  <c r="K67" i="12"/>
  <c r="K125" i="12"/>
  <c r="K76" i="12"/>
  <c r="K104" i="12"/>
  <c r="K114" i="12"/>
  <c r="K129" i="12"/>
  <c r="K52" i="12"/>
  <c r="K126" i="12"/>
  <c r="K48" i="12"/>
  <c r="K98" i="12"/>
  <c r="K7" i="12"/>
  <c r="K24" i="12"/>
  <c r="K85" i="12"/>
  <c r="K20" i="12"/>
  <c r="K42" i="12"/>
  <c r="K93" i="12"/>
  <c r="K70" i="12"/>
  <c r="K115" i="12"/>
  <c r="K72" i="12"/>
  <c r="K25" i="12"/>
  <c r="K105" i="12"/>
  <c r="K46" i="12"/>
  <c r="K43" i="12"/>
  <c r="K11" i="12"/>
  <c r="K36" i="12"/>
  <c r="K95" i="12"/>
  <c r="K122" i="12"/>
  <c r="K131" i="12"/>
  <c r="B7" i="12" s="1"/>
  <c r="K29" i="12"/>
  <c r="K84" i="12"/>
  <c r="K31" i="12"/>
  <c r="K27" i="12"/>
  <c r="K8" i="12"/>
  <c r="K14" i="12"/>
  <c r="K13" i="12"/>
  <c r="K116" i="12"/>
  <c r="K91" i="12"/>
  <c r="K23" i="12"/>
  <c r="K89" i="12"/>
  <c r="K58" i="12"/>
  <c r="K28" i="12"/>
  <c r="K40" i="12"/>
  <c r="K83" i="12"/>
  <c r="K30" i="12"/>
  <c r="K78" i="12"/>
  <c r="K99" i="12"/>
  <c r="K94" i="12"/>
  <c r="K51" i="12"/>
  <c r="K39" i="12"/>
  <c r="K69" i="12"/>
  <c r="K41" i="12"/>
  <c r="K61" i="12"/>
  <c r="K75" i="12"/>
  <c r="K18" i="12"/>
  <c r="K64" i="12"/>
  <c r="K32" i="12"/>
  <c r="K37" i="12"/>
  <c r="K119" i="12"/>
  <c r="K62" i="12"/>
  <c r="K65" i="12"/>
  <c r="K128" i="12"/>
  <c r="K57" i="12"/>
  <c r="K44" i="12"/>
  <c r="K86" i="12"/>
  <c r="K120" i="12"/>
  <c r="K106" i="12"/>
  <c r="K90" i="12"/>
  <c r="K97" i="12"/>
  <c r="K96" i="12"/>
  <c r="K49" i="12"/>
  <c r="K34" i="12"/>
  <c r="K5" i="12"/>
  <c r="K74" i="12"/>
  <c r="K81" i="12"/>
  <c r="K111" i="12"/>
  <c r="K10" i="12"/>
  <c r="K77" i="12"/>
  <c r="K47" i="12"/>
  <c r="K121" i="12"/>
  <c r="K12" i="12"/>
  <c r="K79" i="12"/>
  <c r="K82" i="12"/>
  <c r="K88" i="12"/>
  <c r="K113" i="12"/>
  <c r="K112" i="12"/>
  <c r="K102" i="12"/>
  <c r="K100" i="12"/>
  <c r="K118" i="12"/>
  <c r="K103" i="12"/>
  <c r="K109" i="12"/>
  <c r="L3" i="12" l="1"/>
  <c r="L110" i="12" s="1"/>
  <c r="L55" i="12"/>
  <c r="L56" i="12"/>
  <c r="L21" i="12"/>
  <c r="L19" i="12"/>
  <c r="L17" i="12"/>
  <c r="L4" i="12"/>
  <c r="L92" i="12"/>
  <c r="L63" i="12"/>
  <c r="L127" i="12"/>
  <c r="L6" i="12"/>
  <c r="L38" i="12"/>
  <c r="L68" i="12"/>
  <c r="L124" i="12"/>
  <c r="L25" i="12"/>
  <c r="L12" i="12"/>
  <c r="L31" i="12"/>
  <c r="L72" i="12"/>
  <c r="L87" i="12"/>
  <c r="L105" i="12"/>
  <c r="L109" i="12"/>
  <c r="L129" i="12"/>
  <c r="L96" i="12"/>
  <c r="L120" i="12"/>
  <c r="L75" i="12"/>
  <c r="L28" i="12"/>
  <c r="L58" i="12"/>
  <c r="L93" i="12"/>
  <c r="L37" i="12"/>
  <c r="L118" i="12"/>
  <c r="L100" i="12"/>
  <c r="L24" i="12"/>
  <c r="L125" i="12"/>
  <c r="L103" i="12"/>
  <c r="L81" i="12"/>
  <c r="L95" i="12"/>
  <c r="L112" i="12"/>
  <c r="L74" i="12"/>
  <c r="L39" i="12"/>
  <c r="L91" i="12"/>
  <c r="L36" i="12"/>
  <c r="L113" i="12"/>
  <c r="L5" i="12"/>
  <c r="L51" i="12"/>
  <c r="L116" i="12"/>
  <c r="L11" i="12"/>
  <c r="L62" i="12"/>
  <c r="L94" i="12"/>
  <c r="L43" i="12"/>
  <c r="L119" i="12"/>
  <c r="L99" i="12"/>
  <c r="L13" i="12" l="1"/>
  <c r="L65" i="12"/>
  <c r="L128" i="12"/>
  <c r="L78" i="12"/>
  <c r="L76" i="12"/>
  <c r="L32" i="12"/>
  <c r="L52" i="12"/>
  <c r="L33" i="12"/>
  <c r="L80" i="12"/>
  <c r="L66" i="12"/>
  <c r="L23" i="12"/>
  <c r="L122" i="12"/>
  <c r="L15" i="12"/>
  <c r="L123" i="12"/>
  <c r="L9" i="12"/>
  <c r="L26" i="12"/>
  <c r="L69" i="12"/>
  <c r="L61" i="12"/>
  <c r="L83" i="12"/>
  <c r="L50" i="12"/>
  <c r="L104" i="12"/>
  <c r="L57" i="12"/>
  <c r="L84" i="12"/>
  <c r="L48" i="12"/>
  <c r="L79" i="12"/>
  <c r="L30" i="12"/>
  <c r="L90" i="12"/>
  <c r="L117" i="12"/>
  <c r="L85" i="12"/>
  <c r="L27" i="12"/>
  <c r="L97" i="12"/>
  <c r="L67" i="12"/>
  <c r="L41" i="12"/>
  <c r="L49" i="12"/>
  <c r="L18" i="12"/>
  <c r="L121" i="12"/>
  <c r="L108" i="12"/>
  <c r="L130" i="12"/>
  <c r="L71" i="12"/>
  <c r="L22" i="12"/>
  <c r="L34" i="12"/>
  <c r="L42" i="12"/>
  <c r="L115" i="12"/>
  <c r="L73" i="12"/>
  <c r="L59" i="12"/>
  <c r="L88" i="12"/>
  <c r="L77" i="12"/>
  <c r="L86" i="12"/>
  <c r="L64" i="12"/>
  <c r="L102" i="12"/>
  <c r="L10" i="12"/>
  <c r="L89" i="12"/>
  <c r="L40" i="12"/>
  <c r="L54" i="12"/>
  <c r="L107" i="12"/>
  <c r="L46" i="12"/>
  <c r="L8" i="12"/>
  <c r="L82" i="12"/>
  <c r="L7" i="12"/>
  <c r="L44" i="12"/>
  <c r="L70" i="12"/>
  <c r="L106" i="12"/>
  <c r="L60" i="12"/>
  <c r="L101" i="12"/>
  <c r="L53" i="12"/>
  <c r="L35" i="12"/>
  <c r="L14" i="12"/>
  <c r="L114" i="12"/>
  <c r="L98" i="12"/>
  <c r="L20" i="12"/>
  <c r="L111" i="12"/>
  <c r="L29" i="12"/>
  <c r="L47" i="12"/>
  <c r="L126" i="12"/>
  <c r="L45" i="12"/>
  <c r="L16" i="12"/>
</calcChain>
</file>

<file path=xl/sharedStrings.xml><?xml version="1.0" encoding="utf-8"?>
<sst xmlns="http://schemas.openxmlformats.org/spreadsheetml/2006/main" count="9" uniqueCount="8">
  <si>
    <t>paste here=&gt;</t>
    <phoneticPr fontId="1"/>
  </si>
  <si>
    <t>127 float little endian</t>
    <phoneticPr fontId="1"/>
  </si>
  <si>
    <t>0000FE42</t>
    <phoneticPr fontId="1"/>
  </si>
  <si>
    <t>Key</t>
    <phoneticPr fontId="1"/>
  </si>
  <si>
    <t>Data=2D202D202D202D202D202D202D202D202D202D202D202D202D202D202D202D202D202D202D202D202D202D202D202D202D202D202D202D202D202D202D202D202D202D202D202D202D202D202D202D202D202D202D202D202D202D202D202D202D202D202D202D202D202D202D202D202D202D202D202D202D202D202D202D20224E657720596F726B204C2031393236204C69746522000000FE42C1341FC2C4AF1EC217171EC26E6C1DC213B11CC287E51BC214081BC22D1C1AC2732419C2C72018C2991217C25BFB15C2E7DA14C201B013C2367C12C2844111C24C0110C2AABA0EC2266E0DC2E01C0CC2DBC50AC2FB6809C2130508C20E9C06C2BB2D05C28EBA03C2274202C2F4C400C29883FEC1B673FBC11E58F8C1AC34F5C12606F2C12DCFEEC1D291EBC15045E8C1E2EFE4C1DF95E1C1D637DEC1ADD8DAC10379D7C15A11D4C1A9AAD0C1414ACDC13DF5C9C19495C6C19845C3C11004C0C11FC2BCC12591B9C16371B6C1C256B3C1AD53B0C10357ADC10957AAC18B5CA7C10056A4C13655A1C14F599EC100689BC1829098C199D295C1370E93C1F45C90C135C88DC1A9468BC163BC88C12E4786C1FAE983C1C7A281C1FDB27EC14C327AC11DDD75C14DB371C1ECB06DC1E89369C1C79665C1BFBE61C14DB75DC1C69F59C1E3A255C131C051C158F54DC164404AC167A846C1082043C1B3AF3FC132233CC1FFAA38C1904935C142F931C192BC2EC182932BC13F7C28C1327625C1118322C12C9F1FC1A9CE1CC1250F1AC1EF5E17C155BE14C1E01212C1A96F0FC1A0DD0CC1F7560AC1A3E207C1CD7605C1D21703C1E7BF00C183E9FCC06263F8C0BCE8F3C05278EFC03D10EBC0B69DE6C0D260E1C01242DCC04739D7C00043D2C07461CDC0FD8DC8C011CEC3C0C123BFC07D81BAC0B7FFB5C08D7DB1C0560DADC000008042CB</t>
  </si>
  <si>
    <t>dB</t>
    <phoneticPr fontId="1"/>
  </si>
  <si>
    <t>&lt;=title</t>
    <phoneticPr fontId="1"/>
  </si>
  <si>
    <t>Target Instrument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</si>
</sst>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decode!$A$6</c:f>
          <c:strCache>
            <c:ptCount val="1"/>
            <c:pt idx="0">
              <c:v>Target Instrument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decode!$L$4:$L$130</c:f>
              <c:numCache>
                <c:formatCode>0.00_ </c:formatCode>
                <c:ptCount val="127"/>
                <c:pt idx="0">
                  <c:v>-34.39</c:v>
                </c:pt>
                <c:pt idx="1">
                  <c:v>-34.26</c:v>
                </c:pt>
                <c:pt idx="2">
                  <c:v>-34.11</c:v>
                </c:pt>
                <c:pt idx="3">
                  <c:v>-33.950000000000003</c:v>
                </c:pt>
                <c:pt idx="4">
                  <c:v>-33.770000000000003</c:v>
                </c:pt>
                <c:pt idx="5">
                  <c:v>-33.57</c:v>
                </c:pt>
                <c:pt idx="6">
                  <c:v>-33.35</c:v>
                </c:pt>
                <c:pt idx="7">
                  <c:v>-33.119999999999997</c:v>
                </c:pt>
                <c:pt idx="8">
                  <c:v>-32.880000000000003</c:v>
                </c:pt>
                <c:pt idx="9">
                  <c:v>-32.619999999999997</c:v>
                </c:pt>
                <c:pt idx="10">
                  <c:v>-32.36</c:v>
                </c:pt>
                <c:pt idx="11">
                  <c:v>-32.090000000000003</c:v>
                </c:pt>
                <c:pt idx="12">
                  <c:v>-31.81</c:v>
                </c:pt>
                <c:pt idx="13">
                  <c:v>-31.51</c:v>
                </c:pt>
                <c:pt idx="14">
                  <c:v>-31.21</c:v>
                </c:pt>
                <c:pt idx="15">
                  <c:v>-30.91</c:v>
                </c:pt>
                <c:pt idx="16">
                  <c:v>-30.59</c:v>
                </c:pt>
                <c:pt idx="17">
                  <c:v>-30.27</c:v>
                </c:pt>
                <c:pt idx="18">
                  <c:v>-29.95</c:v>
                </c:pt>
                <c:pt idx="19">
                  <c:v>-29.62</c:v>
                </c:pt>
                <c:pt idx="20">
                  <c:v>-29.29</c:v>
                </c:pt>
                <c:pt idx="21">
                  <c:v>-28.94</c:v>
                </c:pt>
                <c:pt idx="22">
                  <c:v>-28.6</c:v>
                </c:pt>
                <c:pt idx="23">
                  <c:v>-28.24</c:v>
                </c:pt>
                <c:pt idx="24">
                  <c:v>-27.89</c:v>
                </c:pt>
                <c:pt idx="25">
                  <c:v>-27.52</c:v>
                </c:pt>
                <c:pt idx="26">
                  <c:v>-27.16</c:v>
                </c:pt>
                <c:pt idx="27">
                  <c:v>-26.78</c:v>
                </c:pt>
                <c:pt idx="28">
                  <c:v>-26.41</c:v>
                </c:pt>
                <c:pt idx="29">
                  <c:v>-26.02</c:v>
                </c:pt>
                <c:pt idx="30">
                  <c:v>-25.64</c:v>
                </c:pt>
                <c:pt idx="31">
                  <c:v>-25.24</c:v>
                </c:pt>
                <c:pt idx="32">
                  <c:v>-24.85</c:v>
                </c:pt>
                <c:pt idx="33">
                  <c:v>-24.44</c:v>
                </c:pt>
                <c:pt idx="34">
                  <c:v>-24.04</c:v>
                </c:pt>
                <c:pt idx="35">
                  <c:v>-23.63</c:v>
                </c:pt>
                <c:pt idx="36">
                  <c:v>-23.21</c:v>
                </c:pt>
                <c:pt idx="37">
                  <c:v>-22.79</c:v>
                </c:pt>
                <c:pt idx="38">
                  <c:v>-22.37</c:v>
                </c:pt>
                <c:pt idx="39">
                  <c:v>-21.95</c:v>
                </c:pt>
                <c:pt idx="40">
                  <c:v>-21.53</c:v>
                </c:pt>
                <c:pt idx="41">
                  <c:v>-21.1</c:v>
                </c:pt>
                <c:pt idx="42">
                  <c:v>-20.68</c:v>
                </c:pt>
                <c:pt idx="43">
                  <c:v>-20.25</c:v>
                </c:pt>
                <c:pt idx="44">
                  <c:v>-19.84</c:v>
                </c:pt>
                <c:pt idx="45">
                  <c:v>-19.420000000000002</c:v>
                </c:pt>
                <c:pt idx="46">
                  <c:v>-19</c:v>
                </c:pt>
                <c:pt idx="47">
                  <c:v>-18.59</c:v>
                </c:pt>
                <c:pt idx="48">
                  <c:v>-18.190000000000001</c:v>
                </c:pt>
                <c:pt idx="49">
                  <c:v>-17.79</c:v>
                </c:pt>
                <c:pt idx="50">
                  <c:v>-17.399999999999999</c:v>
                </c:pt>
                <c:pt idx="51">
                  <c:v>-17.010000000000002</c:v>
                </c:pt>
                <c:pt idx="52">
                  <c:v>-16.63</c:v>
                </c:pt>
                <c:pt idx="53">
                  <c:v>-16.260000000000002</c:v>
                </c:pt>
                <c:pt idx="54">
                  <c:v>-15.88</c:v>
                </c:pt>
                <c:pt idx="55">
                  <c:v>-15.51</c:v>
                </c:pt>
                <c:pt idx="56">
                  <c:v>-15.13</c:v>
                </c:pt>
                <c:pt idx="57">
                  <c:v>-14.76</c:v>
                </c:pt>
                <c:pt idx="58">
                  <c:v>-14.39</c:v>
                </c:pt>
                <c:pt idx="59">
                  <c:v>-14.02</c:v>
                </c:pt>
                <c:pt idx="60">
                  <c:v>-13.66</c:v>
                </c:pt>
                <c:pt idx="61">
                  <c:v>-13.32</c:v>
                </c:pt>
                <c:pt idx="62">
                  <c:v>-12.97</c:v>
                </c:pt>
                <c:pt idx="63">
                  <c:v>-12.64</c:v>
                </c:pt>
                <c:pt idx="64">
                  <c:v>-12.31</c:v>
                </c:pt>
                <c:pt idx="65">
                  <c:v>-12</c:v>
                </c:pt>
                <c:pt idx="66">
                  <c:v>-11.68</c:v>
                </c:pt>
                <c:pt idx="67">
                  <c:v>-11.38</c:v>
                </c:pt>
                <c:pt idx="68">
                  <c:v>-11.08</c:v>
                </c:pt>
                <c:pt idx="69">
                  <c:v>-10.8</c:v>
                </c:pt>
                <c:pt idx="70">
                  <c:v>-10.51</c:v>
                </c:pt>
                <c:pt idx="71">
                  <c:v>-10.23</c:v>
                </c:pt>
                <c:pt idx="72">
                  <c:v>-9.9600000000000009</c:v>
                </c:pt>
                <c:pt idx="73">
                  <c:v>-9.6999999999999993</c:v>
                </c:pt>
                <c:pt idx="74">
                  <c:v>-9.4499999999999993</c:v>
                </c:pt>
                <c:pt idx="75">
                  <c:v>-9.19</c:v>
                </c:pt>
                <c:pt idx="76">
                  <c:v>-8.94</c:v>
                </c:pt>
                <c:pt idx="77">
                  <c:v>-8.6999999999999993</c:v>
                </c:pt>
                <c:pt idx="78">
                  <c:v>-8.4499999999999993</c:v>
                </c:pt>
                <c:pt idx="79">
                  <c:v>-8.19</c:v>
                </c:pt>
                <c:pt idx="80">
                  <c:v>-7.94</c:v>
                </c:pt>
                <c:pt idx="81">
                  <c:v>-7.7</c:v>
                </c:pt>
                <c:pt idx="82">
                  <c:v>-7.46</c:v>
                </c:pt>
                <c:pt idx="83">
                  <c:v>-7.23</c:v>
                </c:pt>
                <c:pt idx="84">
                  <c:v>-7.01</c:v>
                </c:pt>
                <c:pt idx="85">
                  <c:v>-6.79</c:v>
                </c:pt>
                <c:pt idx="86">
                  <c:v>-6.57</c:v>
                </c:pt>
                <c:pt idx="87">
                  <c:v>-6.35</c:v>
                </c:pt>
                <c:pt idx="88">
                  <c:v>-6.13</c:v>
                </c:pt>
                <c:pt idx="89">
                  <c:v>-5.92</c:v>
                </c:pt>
                <c:pt idx="90">
                  <c:v>-5.72</c:v>
                </c:pt>
                <c:pt idx="91">
                  <c:v>-5.51</c:v>
                </c:pt>
                <c:pt idx="92">
                  <c:v>-5.32</c:v>
                </c:pt>
                <c:pt idx="93">
                  <c:v>-5.12</c:v>
                </c:pt>
                <c:pt idx="94">
                  <c:v>-4.93</c:v>
                </c:pt>
                <c:pt idx="95">
                  <c:v>-4.75</c:v>
                </c:pt>
                <c:pt idx="96">
                  <c:v>-4.57</c:v>
                </c:pt>
                <c:pt idx="97">
                  <c:v>-4.3899999999999997</c:v>
                </c:pt>
                <c:pt idx="98">
                  <c:v>-4.22</c:v>
                </c:pt>
                <c:pt idx="99">
                  <c:v>-4.05</c:v>
                </c:pt>
                <c:pt idx="100">
                  <c:v>-3.89</c:v>
                </c:pt>
                <c:pt idx="101">
                  <c:v>-3.72</c:v>
                </c:pt>
                <c:pt idx="102">
                  <c:v>-3.56</c:v>
                </c:pt>
                <c:pt idx="103">
                  <c:v>-3.4</c:v>
                </c:pt>
                <c:pt idx="104">
                  <c:v>-3.24</c:v>
                </c:pt>
                <c:pt idx="105">
                  <c:v>-3.08</c:v>
                </c:pt>
                <c:pt idx="106">
                  <c:v>-2.93</c:v>
                </c:pt>
                <c:pt idx="107">
                  <c:v>-2.79</c:v>
                </c:pt>
                <c:pt idx="108">
                  <c:v>-2.64</c:v>
                </c:pt>
                <c:pt idx="109">
                  <c:v>-2.5</c:v>
                </c:pt>
                <c:pt idx="110">
                  <c:v>-2.35</c:v>
                </c:pt>
                <c:pt idx="111">
                  <c:v>-2.21</c:v>
                </c:pt>
                <c:pt idx="112">
                  <c:v>-2.08</c:v>
                </c:pt>
                <c:pt idx="113">
                  <c:v>-1.94</c:v>
                </c:pt>
                <c:pt idx="114">
                  <c:v>-1.8</c:v>
                </c:pt>
                <c:pt idx="115">
                  <c:v>-1.64</c:v>
                </c:pt>
                <c:pt idx="116">
                  <c:v>-1.48</c:v>
                </c:pt>
                <c:pt idx="117">
                  <c:v>-1.32</c:v>
                </c:pt>
                <c:pt idx="118">
                  <c:v>-1.1599999999999999</c:v>
                </c:pt>
                <c:pt idx="119">
                  <c:v>-1.01</c:v>
                </c:pt>
                <c:pt idx="120">
                  <c:v>-0.86</c:v>
                </c:pt>
                <c:pt idx="121">
                  <c:v>-0.71</c:v>
                </c:pt>
                <c:pt idx="122">
                  <c:v>-0.56999999999999995</c:v>
                </c:pt>
                <c:pt idx="123">
                  <c:v>-0.42</c:v>
                </c:pt>
                <c:pt idx="124">
                  <c:v>-0.28000000000000003</c:v>
                </c:pt>
                <c:pt idx="125">
                  <c:v>-0.14000000000000001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0F2-B295-B3ECB30F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5273728"/>
        <c:axId val="1865279968"/>
      </c:lineChart>
      <c:catAx>
        <c:axId val="18652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279968"/>
        <c:crosses val="autoZero"/>
        <c:auto val="1"/>
        <c:lblAlgn val="ctr"/>
        <c:lblOffset val="100"/>
        <c:noMultiLvlLbl val="0"/>
      </c:catAx>
      <c:valAx>
        <c:axId val="1865279968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273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22</xdr:col>
      <xdr:colOff>396240</xdr:colOff>
      <xdr:row>23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426498-BB52-4A72-97B5-645105B12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EA1F-DEB9-4884-836C-7E9C93EA4FE5}">
  <dimension ref="A1:L131"/>
  <sheetViews>
    <sheetView tabSelected="1" workbookViewId="0">
      <selection activeCell="A6" sqref="A6"/>
    </sheetView>
  </sheetViews>
  <sheetFormatPr defaultRowHeight="18"/>
  <cols>
    <col min="1" max="1" width="20.09765625" bestFit="1" customWidth="1"/>
    <col min="2" max="2" width="11.59765625" customWidth="1"/>
    <col min="3" max="3" width="8.796875" style="2"/>
    <col min="4" max="4" width="5.8984375" style="2" bestFit="1" customWidth="1"/>
    <col min="5" max="5" width="10" bestFit="1" customWidth="1"/>
    <col min="6" max="7" width="3.59765625" bestFit="1" customWidth="1"/>
    <col min="8" max="8" width="3.3984375" bestFit="1" customWidth="1"/>
    <col min="9" max="9" width="3.59765625" bestFit="1" customWidth="1"/>
    <col min="10" max="10" width="12.09765625" bestFit="1" customWidth="1"/>
    <col min="11" max="11" width="7.19921875" style="1" bestFit="1" customWidth="1"/>
    <col min="12" max="12" width="7.19921875" style="1" customWidth="1"/>
  </cols>
  <sheetData>
    <row r="1" spans="1:12" ht="18.600000000000001" thickBot="1"/>
    <row r="2" spans="1:12" ht="18.600000000000001" thickTop="1">
      <c r="A2" s="5" t="s">
        <v>0</v>
      </c>
      <c r="B2" s="4" t="s">
        <v>4</v>
      </c>
      <c r="C2" s="2">
        <f>LEN(B2)</f>
        <v>1341</v>
      </c>
      <c r="K2" s="1" t="s">
        <v>5</v>
      </c>
      <c r="L2" s="1" t="s">
        <v>5</v>
      </c>
    </row>
    <row r="3" spans="1:12">
      <c r="A3" s="5" t="s">
        <v>1</v>
      </c>
      <c r="B3" t="s">
        <v>2</v>
      </c>
      <c r="C3" s="2">
        <f>FIND(B3,B2,1)+LEN(B3)</f>
        <v>316</v>
      </c>
      <c r="L3" s="1">
        <f>0-MAX(K4:K130)</f>
        <v>5.4078779220581055</v>
      </c>
    </row>
    <row r="4" spans="1:12">
      <c r="B4" t="str">
        <f>MID(B2,C3,C2)</f>
        <v>C1341FC2C4AF1EC217171EC26E6C1DC213B11CC287E51BC214081BC22D1C1AC2732419C2C72018C2991217C25BFB15C2E7DA14C201B013C2367C12C2844111C24C0110C2AABA0EC2266E0DC2E01C0CC2DBC50AC2FB6809C2130508C20E9C06C2BB2D05C28EBA03C2274202C2F4C400C29883FEC1B673FBC11E58F8C1AC34F5C12606F2C12DCFEEC1D291EBC15045E8C1E2EFE4C1DF95E1C1D637DEC1ADD8DAC10379D7C15A11D4C1A9AAD0C1414ACDC13DF5C9C19495C6C19845C3C11004C0C11FC2BCC12591B9C16371B6C1C256B3C1AD53B0C10357ADC10957AAC18B5CA7C10056A4C13655A1C14F599EC100689BC1829098C199D295C1370E93C1F45C90C135C88DC1A9468BC163BC88C12E4786C1FAE983C1C7A281C1FDB27EC14C327AC11DDD75C14DB371C1ECB06DC1E89369C1C79665C1BFBE61C14DB75DC1C69F59C1E3A255C131C051C158F54DC164404AC167A846C1082043C1B3AF3FC132233CC1FFAA38C1904935C142F931C192BC2EC182932BC13F7C28C1327625C1118322C12C9F1FC1A9CE1CC1250F1AC1EF5E17C155BE14C1E01212C1A96F0FC1A0DD0CC1F7560AC1A3E207C1CD7605C1D21703C1E7BF00C183E9FCC06263F8C0BCE8F3C05278EFC03D10EBC0B69DE6C0D260E1C01242DCC04739D7C00043D2C07461CDC0FD8DC8C011CEC3C0C123BFC07D81BAC0B7FFB5C08D7DB1C0560DADC000008042CB</v>
      </c>
      <c r="C4" s="2">
        <v>1</v>
      </c>
      <c r="D4" s="2">
        <f>(C4-1)*8+1</f>
        <v>1</v>
      </c>
      <c r="E4" t="str">
        <f>MID($B$4,D4,8)</f>
        <v>C1341FC2</v>
      </c>
      <c r="F4" t="str">
        <f>MID($E4,1,2)</f>
        <v>C1</v>
      </c>
      <c r="G4" t="str">
        <f>MID($E4,3,2)</f>
        <v>34</v>
      </c>
      <c r="H4" t="str">
        <f>MID($E4,5,2)</f>
        <v>1F</v>
      </c>
      <c r="I4" t="str">
        <f>MID($E4,7,2)</f>
        <v>C2</v>
      </c>
      <c r="J4" t="str">
        <f>_xlfn.CONCAT(_xlfn.CONCAT(_xlfn.CONCAT(_xlfn.CONCAT("0x",I4),H4),G4),F4)</f>
        <v>0xC21F34C1</v>
      </c>
      <c r="K4" s="1">
        <f>(MOD(HEX2DEC(RIGHT(J4,6)),2^23)+2^23)*2^((MOD(INT(HEX2DEC(LEFT(RIGHT(J4,8),3))/8),256)-127)-23)*-1^(INT(HEX2DEC(LEFT(RIGHT(J4,8)))/8))</f>
        <v>-39.801517486572266</v>
      </c>
      <c r="L4" s="1">
        <f>ROUND(K4+L$3,2)</f>
        <v>-34.39</v>
      </c>
    </row>
    <row r="5" spans="1:12">
      <c r="C5" s="2">
        <v>2</v>
      </c>
      <c r="D5" s="2">
        <f>(C5-1)*8+1</f>
        <v>9</v>
      </c>
      <c r="E5" t="str">
        <f>MID($B$4,D5,8)</f>
        <v>C4AF1EC2</v>
      </c>
      <c r="F5" t="str">
        <f t="shared" ref="F5:F68" si="0">MID($E5,1,2)</f>
        <v>C4</v>
      </c>
      <c r="G5" t="str">
        <f t="shared" ref="G5:G68" si="1">MID($E5,3,2)</f>
        <v>AF</v>
      </c>
      <c r="H5" t="str">
        <f t="shared" ref="H5:H68" si="2">MID($E5,5,2)</f>
        <v>1E</v>
      </c>
      <c r="I5" t="str">
        <f t="shared" ref="I5:I68" si="3">MID($E5,7,2)</f>
        <v>C2</v>
      </c>
      <c r="J5" t="str">
        <f t="shared" ref="J5:J68" si="4">_xlfn.CONCAT(_xlfn.CONCAT(_xlfn.CONCAT(_xlfn.CONCAT("0x",I5),H5),G5),F5)</f>
        <v>0xC21EAFC4</v>
      </c>
      <c r="K5" s="1">
        <f t="shared" ref="K5:K68" si="5">(MOD(HEX2DEC(RIGHT(J5,6)),2^23)+2^23)*2^((MOD(INT(HEX2DEC(LEFT(RIGHT(J5,8),3))/8),256)-127)-23)*-1^(INT(HEX2DEC(LEFT(RIGHT(J5,8)))/8))</f>
        <v>-39.671646118164063</v>
      </c>
      <c r="L5" s="1">
        <f t="shared" ref="L5:L68" si="6">ROUND(K5+L$3,2)</f>
        <v>-34.26</v>
      </c>
    </row>
    <row r="6" spans="1:12">
      <c r="A6" s="3" t="s">
        <v>7</v>
      </c>
      <c r="B6" t="s">
        <v>6</v>
      </c>
      <c r="C6" s="2">
        <v>3</v>
      </c>
      <c r="D6" s="2">
        <f t="shared" ref="D6:D69" si="7">(C6-1)*8+1</f>
        <v>17</v>
      </c>
      <c r="E6" t="str">
        <f t="shared" ref="E6:E69" si="8">MID($B$4,D6,8)</f>
        <v>17171EC2</v>
      </c>
      <c r="F6" t="str">
        <f t="shared" si="0"/>
        <v>17</v>
      </c>
      <c r="G6" t="str">
        <f t="shared" si="1"/>
        <v>17</v>
      </c>
      <c r="H6" t="str">
        <f t="shared" si="2"/>
        <v>1E</v>
      </c>
      <c r="I6" t="str">
        <f t="shared" si="3"/>
        <v>C2</v>
      </c>
      <c r="J6" t="str">
        <f t="shared" si="4"/>
        <v>0xC21E1717</v>
      </c>
      <c r="K6" s="1">
        <f t="shared" si="5"/>
        <v>-39.522548675537109</v>
      </c>
      <c r="L6" s="1">
        <f t="shared" si="6"/>
        <v>-34.11</v>
      </c>
    </row>
    <row r="7" spans="1:12">
      <c r="A7" t="s">
        <v>3</v>
      </c>
      <c r="B7" s="2">
        <f>ROUND(K131,0)</f>
        <v>64</v>
      </c>
      <c r="C7" s="2">
        <v>4</v>
      </c>
      <c r="D7" s="2">
        <f t="shared" si="7"/>
        <v>25</v>
      </c>
      <c r="E7" t="str">
        <f t="shared" si="8"/>
        <v>6E6C1DC2</v>
      </c>
      <c r="F7" t="str">
        <f t="shared" si="0"/>
        <v>6E</v>
      </c>
      <c r="G7" t="str">
        <f t="shared" si="1"/>
        <v>6C</v>
      </c>
      <c r="H7" t="str">
        <f t="shared" si="2"/>
        <v>1D</v>
      </c>
      <c r="I7" t="str">
        <f t="shared" si="3"/>
        <v>C2</v>
      </c>
      <c r="J7" t="str">
        <f t="shared" si="4"/>
        <v>0xC21D6C6E</v>
      </c>
      <c r="K7" s="1">
        <f t="shared" si="5"/>
        <v>-39.355888366699219</v>
      </c>
      <c r="L7" s="1">
        <f t="shared" si="6"/>
        <v>-33.950000000000003</v>
      </c>
    </row>
    <row r="8" spans="1:12">
      <c r="C8" s="2">
        <v>5</v>
      </c>
      <c r="D8" s="2">
        <f t="shared" si="7"/>
        <v>33</v>
      </c>
      <c r="E8" t="str">
        <f t="shared" si="8"/>
        <v>13B11CC2</v>
      </c>
      <c r="F8" t="str">
        <f t="shared" si="0"/>
        <v>13</v>
      </c>
      <c r="G8" t="str">
        <f t="shared" si="1"/>
        <v>B1</v>
      </c>
      <c r="H8" t="str">
        <f t="shared" si="2"/>
        <v>1C</v>
      </c>
      <c r="I8" t="str">
        <f t="shared" si="3"/>
        <v>C2</v>
      </c>
      <c r="J8" t="str">
        <f t="shared" si="4"/>
        <v>0xC21CB113</v>
      </c>
      <c r="K8" s="1">
        <f t="shared" si="5"/>
        <v>-39.172924041748047</v>
      </c>
      <c r="L8" s="1">
        <f t="shared" si="6"/>
        <v>-33.770000000000003</v>
      </c>
    </row>
    <row r="9" spans="1:12">
      <c r="C9" s="2">
        <v>6</v>
      </c>
      <c r="D9" s="2">
        <f t="shared" si="7"/>
        <v>41</v>
      </c>
      <c r="E9" t="str">
        <f t="shared" si="8"/>
        <v>87E51BC2</v>
      </c>
      <c r="F9" t="str">
        <f t="shared" si="0"/>
        <v>87</v>
      </c>
      <c r="G9" t="str">
        <f t="shared" si="1"/>
        <v>E5</v>
      </c>
      <c r="H9" t="str">
        <f t="shared" si="2"/>
        <v>1B</v>
      </c>
      <c r="I9" t="str">
        <f t="shared" si="3"/>
        <v>C2</v>
      </c>
      <c r="J9" t="str">
        <f t="shared" si="4"/>
        <v>0xC21BE587</v>
      </c>
      <c r="K9" s="1">
        <f t="shared" si="5"/>
        <v>-38.974147796630859</v>
      </c>
      <c r="L9" s="1">
        <f t="shared" si="6"/>
        <v>-33.57</v>
      </c>
    </row>
    <row r="10" spans="1:12">
      <c r="C10" s="2">
        <v>7</v>
      </c>
      <c r="D10" s="2">
        <f t="shared" si="7"/>
        <v>49</v>
      </c>
      <c r="E10" t="str">
        <f t="shared" si="8"/>
        <v>14081BC2</v>
      </c>
      <c r="F10" t="str">
        <f t="shared" si="0"/>
        <v>14</v>
      </c>
      <c r="G10" t="str">
        <f t="shared" si="1"/>
        <v>08</v>
      </c>
      <c r="H10" t="str">
        <f t="shared" si="2"/>
        <v>1B</v>
      </c>
      <c r="I10" t="str">
        <f t="shared" si="3"/>
        <v>C2</v>
      </c>
      <c r="J10" t="str">
        <f t="shared" si="4"/>
        <v>0xC21B0814</v>
      </c>
      <c r="K10" s="1">
        <f t="shared" si="5"/>
        <v>-38.757888793945313</v>
      </c>
      <c r="L10" s="1">
        <f t="shared" si="6"/>
        <v>-33.35</v>
      </c>
    </row>
    <row r="11" spans="1:12">
      <c r="C11" s="2">
        <v>8</v>
      </c>
      <c r="D11" s="2">
        <f t="shared" si="7"/>
        <v>57</v>
      </c>
      <c r="E11" t="str">
        <f t="shared" si="8"/>
        <v>2D1C1AC2</v>
      </c>
      <c r="F11" t="str">
        <f t="shared" si="0"/>
        <v>2D</v>
      </c>
      <c r="G11" t="str">
        <f t="shared" si="1"/>
        <v>1C</v>
      </c>
      <c r="H11" t="str">
        <f t="shared" si="2"/>
        <v>1A</v>
      </c>
      <c r="I11" t="str">
        <f t="shared" si="3"/>
        <v>C2</v>
      </c>
      <c r="J11" t="str">
        <f t="shared" si="4"/>
        <v>0xC21A1C2D</v>
      </c>
      <c r="K11" s="1">
        <f t="shared" si="5"/>
        <v>-38.527515411376953</v>
      </c>
      <c r="L11" s="1">
        <f t="shared" si="6"/>
        <v>-33.119999999999997</v>
      </c>
    </row>
    <row r="12" spans="1:12">
      <c r="C12" s="2">
        <v>9</v>
      </c>
      <c r="D12" s="2">
        <f t="shared" si="7"/>
        <v>65</v>
      </c>
      <c r="E12" t="str">
        <f t="shared" si="8"/>
        <v>732419C2</v>
      </c>
      <c r="F12" t="str">
        <f t="shared" si="0"/>
        <v>73</v>
      </c>
      <c r="G12" t="str">
        <f t="shared" si="1"/>
        <v>24</v>
      </c>
      <c r="H12" t="str">
        <f t="shared" si="2"/>
        <v>19</v>
      </c>
      <c r="I12" t="str">
        <f t="shared" si="3"/>
        <v>C2</v>
      </c>
      <c r="J12" t="str">
        <f t="shared" si="4"/>
        <v>0xC2192473</v>
      </c>
      <c r="K12" s="1">
        <f t="shared" si="5"/>
        <v>-38.285594940185547</v>
      </c>
      <c r="L12" s="1">
        <f t="shared" si="6"/>
        <v>-32.880000000000003</v>
      </c>
    </row>
    <row r="13" spans="1:12">
      <c r="C13" s="2">
        <v>10</v>
      </c>
      <c r="D13" s="2">
        <f t="shared" si="7"/>
        <v>73</v>
      </c>
      <c r="E13" t="str">
        <f t="shared" si="8"/>
        <v>C72018C2</v>
      </c>
      <c r="F13" t="str">
        <f t="shared" si="0"/>
        <v>C7</v>
      </c>
      <c r="G13" t="str">
        <f t="shared" si="1"/>
        <v>20</v>
      </c>
      <c r="H13" t="str">
        <f t="shared" si="2"/>
        <v>18</v>
      </c>
      <c r="I13" t="str">
        <f t="shared" si="3"/>
        <v>C2</v>
      </c>
      <c r="J13" t="str">
        <f t="shared" si="4"/>
        <v>0xC21820C7</v>
      </c>
      <c r="K13" s="1">
        <f t="shared" si="5"/>
        <v>-38.032009124755859</v>
      </c>
      <c r="L13" s="1">
        <f t="shared" si="6"/>
        <v>-32.619999999999997</v>
      </c>
    </row>
    <row r="14" spans="1:12">
      <c r="C14" s="2">
        <v>11</v>
      </c>
      <c r="D14" s="2">
        <f t="shared" si="7"/>
        <v>81</v>
      </c>
      <c r="E14" t="str">
        <f t="shared" si="8"/>
        <v>991217C2</v>
      </c>
      <c r="F14" t="str">
        <f t="shared" si="0"/>
        <v>99</v>
      </c>
      <c r="G14" t="str">
        <f t="shared" si="1"/>
        <v>12</v>
      </c>
      <c r="H14" t="str">
        <f t="shared" si="2"/>
        <v>17</v>
      </c>
      <c r="I14" t="str">
        <f t="shared" si="3"/>
        <v>C2</v>
      </c>
      <c r="J14" t="str">
        <f t="shared" si="4"/>
        <v>0xC2171299</v>
      </c>
      <c r="K14" s="1">
        <f t="shared" si="5"/>
        <v>-37.768161773681641</v>
      </c>
      <c r="L14" s="1">
        <f t="shared" si="6"/>
        <v>-32.36</v>
      </c>
    </row>
    <row r="15" spans="1:12">
      <c r="C15" s="2">
        <v>12</v>
      </c>
      <c r="D15" s="2">
        <f t="shared" si="7"/>
        <v>89</v>
      </c>
      <c r="E15" t="str">
        <f t="shared" si="8"/>
        <v>5BFB15C2</v>
      </c>
      <c r="F15" t="str">
        <f t="shared" si="0"/>
        <v>5B</v>
      </c>
      <c r="G15" t="str">
        <f t="shared" si="1"/>
        <v>FB</v>
      </c>
      <c r="H15" t="str">
        <f t="shared" si="2"/>
        <v>15</v>
      </c>
      <c r="I15" t="str">
        <f t="shared" si="3"/>
        <v>C2</v>
      </c>
      <c r="J15" t="str">
        <f t="shared" si="4"/>
        <v>0xC215FB5B</v>
      </c>
      <c r="K15" s="1">
        <f t="shared" si="5"/>
        <v>-37.495464324951172</v>
      </c>
      <c r="L15" s="1">
        <f t="shared" si="6"/>
        <v>-32.090000000000003</v>
      </c>
    </row>
    <row r="16" spans="1:12">
      <c r="C16" s="2">
        <v>13</v>
      </c>
      <c r="D16" s="2">
        <f t="shared" si="7"/>
        <v>97</v>
      </c>
      <c r="E16" t="str">
        <f t="shared" si="8"/>
        <v>E7DA14C2</v>
      </c>
      <c r="F16" t="str">
        <f t="shared" si="0"/>
        <v>E7</v>
      </c>
      <c r="G16" t="str">
        <f t="shared" si="1"/>
        <v>DA</v>
      </c>
      <c r="H16" t="str">
        <f t="shared" si="2"/>
        <v>14</v>
      </c>
      <c r="I16" t="str">
        <f t="shared" si="3"/>
        <v>C2</v>
      </c>
      <c r="J16" t="str">
        <f t="shared" si="4"/>
        <v>0xC214DAE7</v>
      </c>
      <c r="K16" s="1">
        <f t="shared" si="5"/>
        <v>-37.213771820068359</v>
      </c>
      <c r="L16" s="1">
        <f t="shared" si="6"/>
        <v>-31.81</v>
      </c>
    </row>
    <row r="17" spans="3:12">
      <c r="C17" s="2">
        <v>14</v>
      </c>
      <c r="D17" s="2">
        <f t="shared" si="7"/>
        <v>105</v>
      </c>
      <c r="E17" t="str">
        <f t="shared" si="8"/>
        <v>01B013C2</v>
      </c>
      <c r="F17" t="str">
        <f t="shared" si="0"/>
        <v>01</v>
      </c>
      <c r="G17" t="str">
        <f t="shared" si="1"/>
        <v>B0</v>
      </c>
      <c r="H17" t="str">
        <f t="shared" si="2"/>
        <v>13</v>
      </c>
      <c r="I17" t="str">
        <f t="shared" si="3"/>
        <v>C2</v>
      </c>
      <c r="J17" t="str">
        <f t="shared" si="4"/>
        <v>0xC213B001</v>
      </c>
      <c r="K17" s="1">
        <f t="shared" si="5"/>
        <v>-36.921878814697266</v>
      </c>
      <c r="L17" s="1">
        <f t="shared" si="6"/>
        <v>-31.51</v>
      </c>
    </row>
    <row r="18" spans="3:12">
      <c r="C18" s="2">
        <v>15</v>
      </c>
      <c r="D18" s="2">
        <f t="shared" si="7"/>
        <v>113</v>
      </c>
      <c r="E18" t="str">
        <f t="shared" si="8"/>
        <v>367C12C2</v>
      </c>
      <c r="F18" t="str">
        <f t="shared" si="0"/>
        <v>36</v>
      </c>
      <c r="G18" t="str">
        <f t="shared" si="1"/>
        <v>7C</v>
      </c>
      <c r="H18" t="str">
        <f t="shared" si="2"/>
        <v>12</v>
      </c>
      <c r="I18" t="str">
        <f t="shared" si="3"/>
        <v>C2</v>
      </c>
      <c r="J18" t="str">
        <f t="shared" si="4"/>
        <v>0xC2127C36</v>
      </c>
      <c r="K18" s="1">
        <f t="shared" si="5"/>
        <v>-36.621299743652344</v>
      </c>
      <c r="L18" s="1">
        <f t="shared" si="6"/>
        <v>-31.21</v>
      </c>
    </row>
    <row r="19" spans="3:12">
      <c r="C19" s="2">
        <v>16</v>
      </c>
      <c r="D19" s="2">
        <f t="shared" si="7"/>
        <v>121</v>
      </c>
      <c r="E19" t="str">
        <f t="shared" si="8"/>
        <v>844111C2</v>
      </c>
      <c r="F19" t="str">
        <f t="shared" si="0"/>
        <v>84</v>
      </c>
      <c r="G19" t="str">
        <f t="shared" si="1"/>
        <v>41</v>
      </c>
      <c r="H19" t="str">
        <f t="shared" si="2"/>
        <v>11</v>
      </c>
      <c r="I19" t="str">
        <f t="shared" si="3"/>
        <v>C2</v>
      </c>
      <c r="J19" t="str">
        <f t="shared" si="4"/>
        <v>0xC2114184</v>
      </c>
      <c r="K19" s="1">
        <f t="shared" si="5"/>
        <v>-36.313980102539063</v>
      </c>
      <c r="L19" s="1">
        <f t="shared" si="6"/>
        <v>-30.91</v>
      </c>
    </row>
    <row r="20" spans="3:12">
      <c r="C20" s="2">
        <v>17</v>
      </c>
      <c r="D20" s="2">
        <f t="shared" si="7"/>
        <v>129</v>
      </c>
      <c r="E20" t="str">
        <f t="shared" si="8"/>
        <v>4C0110C2</v>
      </c>
      <c r="F20" t="str">
        <f t="shared" si="0"/>
        <v>4C</v>
      </c>
      <c r="G20" t="str">
        <f t="shared" si="1"/>
        <v>01</v>
      </c>
      <c r="H20" t="str">
        <f t="shared" si="2"/>
        <v>10</v>
      </c>
      <c r="I20" t="str">
        <f t="shared" si="3"/>
        <v>C2</v>
      </c>
      <c r="J20" t="str">
        <f t="shared" si="4"/>
        <v>0xC210014C</v>
      </c>
      <c r="K20" s="1">
        <f t="shared" si="5"/>
        <v>-36.001266479492188</v>
      </c>
      <c r="L20" s="1">
        <f t="shared" si="6"/>
        <v>-30.59</v>
      </c>
    </row>
    <row r="21" spans="3:12">
      <c r="C21" s="2">
        <v>18</v>
      </c>
      <c r="D21" s="2">
        <f t="shared" si="7"/>
        <v>137</v>
      </c>
      <c r="E21" t="str">
        <f t="shared" si="8"/>
        <v>AABA0EC2</v>
      </c>
      <c r="F21" t="str">
        <f t="shared" si="0"/>
        <v>AA</v>
      </c>
      <c r="G21" t="str">
        <f t="shared" si="1"/>
        <v>BA</v>
      </c>
      <c r="H21" t="str">
        <f t="shared" si="2"/>
        <v>0E</v>
      </c>
      <c r="I21" t="str">
        <f t="shared" si="3"/>
        <v>C2</v>
      </c>
      <c r="J21" t="str">
        <f t="shared" si="4"/>
        <v>0xC20EBAAA</v>
      </c>
      <c r="K21" s="1">
        <f t="shared" si="5"/>
        <v>-35.682289123535156</v>
      </c>
      <c r="L21" s="1">
        <f t="shared" si="6"/>
        <v>-30.27</v>
      </c>
    </row>
    <row r="22" spans="3:12">
      <c r="C22" s="2">
        <v>19</v>
      </c>
      <c r="D22" s="2">
        <f t="shared" si="7"/>
        <v>145</v>
      </c>
      <c r="E22" t="str">
        <f t="shared" si="8"/>
        <v>266E0DC2</v>
      </c>
      <c r="F22" t="str">
        <f t="shared" si="0"/>
        <v>26</v>
      </c>
      <c r="G22" t="str">
        <f t="shared" si="1"/>
        <v>6E</v>
      </c>
      <c r="H22" t="str">
        <f t="shared" si="2"/>
        <v>0D</v>
      </c>
      <c r="I22" t="str">
        <f t="shared" si="3"/>
        <v>C2</v>
      </c>
      <c r="J22" t="str">
        <f t="shared" si="4"/>
        <v>0xC20D6E26</v>
      </c>
      <c r="K22" s="1">
        <f t="shared" si="5"/>
        <v>-35.357566833496094</v>
      </c>
      <c r="L22" s="1">
        <f t="shared" si="6"/>
        <v>-29.95</v>
      </c>
    </row>
    <row r="23" spans="3:12">
      <c r="C23" s="2">
        <v>20</v>
      </c>
      <c r="D23" s="2">
        <f t="shared" si="7"/>
        <v>153</v>
      </c>
      <c r="E23" t="str">
        <f t="shared" si="8"/>
        <v>E01C0CC2</v>
      </c>
      <c r="F23" t="str">
        <f t="shared" si="0"/>
        <v>E0</v>
      </c>
      <c r="G23" t="str">
        <f t="shared" si="1"/>
        <v>1C</v>
      </c>
      <c r="H23" t="str">
        <f t="shared" si="2"/>
        <v>0C</v>
      </c>
      <c r="I23" t="str">
        <f t="shared" si="3"/>
        <v>C2</v>
      </c>
      <c r="J23" t="str">
        <f t="shared" si="4"/>
        <v>0xC20C1CE0</v>
      </c>
      <c r="K23" s="1">
        <f t="shared" si="5"/>
        <v>-35.0281982421875</v>
      </c>
      <c r="L23" s="1">
        <f t="shared" si="6"/>
        <v>-29.62</v>
      </c>
    </row>
    <row r="24" spans="3:12">
      <c r="C24" s="2">
        <v>21</v>
      </c>
      <c r="D24" s="2">
        <f t="shared" si="7"/>
        <v>161</v>
      </c>
      <c r="E24" t="str">
        <f t="shared" si="8"/>
        <v>DBC50AC2</v>
      </c>
      <c r="F24" t="str">
        <f t="shared" si="0"/>
        <v>DB</v>
      </c>
      <c r="G24" t="str">
        <f t="shared" si="1"/>
        <v>C5</v>
      </c>
      <c r="H24" t="str">
        <f t="shared" si="2"/>
        <v>0A</v>
      </c>
      <c r="I24" t="str">
        <f t="shared" si="3"/>
        <v>C2</v>
      </c>
      <c r="J24" t="str">
        <f t="shared" si="4"/>
        <v>0xC20AC5DB</v>
      </c>
      <c r="K24" s="1">
        <f t="shared" si="5"/>
        <v>-34.693218231201172</v>
      </c>
      <c r="L24" s="1">
        <f t="shared" si="6"/>
        <v>-29.29</v>
      </c>
    </row>
    <row r="25" spans="3:12">
      <c r="C25" s="2">
        <v>22</v>
      </c>
      <c r="D25" s="2">
        <f t="shared" si="7"/>
        <v>169</v>
      </c>
      <c r="E25" t="str">
        <f t="shared" si="8"/>
        <v>FB6809C2</v>
      </c>
      <c r="F25" t="str">
        <f t="shared" si="0"/>
        <v>FB</v>
      </c>
      <c r="G25" t="str">
        <f t="shared" si="1"/>
        <v>68</v>
      </c>
      <c r="H25" t="str">
        <f t="shared" si="2"/>
        <v>09</v>
      </c>
      <c r="I25" t="str">
        <f t="shared" si="3"/>
        <v>C2</v>
      </c>
      <c r="J25" t="str">
        <f t="shared" si="4"/>
        <v>0xC20968FB</v>
      </c>
      <c r="K25" s="1">
        <f t="shared" si="5"/>
        <v>-34.352519989013672</v>
      </c>
      <c r="L25" s="1">
        <f t="shared" si="6"/>
        <v>-28.94</v>
      </c>
    </row>
    <row r="26" spans="3:12">
      <c r="C26" s="2">
        <v>23</v>
      </c>
      <c r="D26" s="2">
        <f t="shared" si="7"/>
        <v>177</v>
      </c>
      <c r="E26" t="str">
        <f t="shared" si="8"/>
        <v>130508C2</v>
      </c>
      <c r="F26" t="str">
        <f t="shared" si="0"/>
        <v>13</v>
      </c>
      <c r="G26" t="str">
        <f t="shared" si="1"/>
        <v>05</v>
      </c>
      <c r="H26" t="str">
        <f t="shared" si="2"/>
        <v>08</v>
      </c>
      <c r="I26" t="str">
        <f t="shared" si="3"/>
        <v>C2</v>
      </c>
      <c r="J26" t="str">
        <f t="shared" si="4"/>
        <v>0xC2080513</v>
      </c>
      <c r="K26" s="1">
        <f t="shared" si="5"/>
        <v>-34.004955291748047</v>
      </c>
      <c r="L26" s="1">
        <f t="shared" si="6"/>
        <v>-28.6</v>
      </c>
    </row>
    <row r="27" spans="3:12">
      <c r="C27" s="2">
        <v>24</v>
      </c>
      <c r="D27" s="2">
        <f t="shared" si="7"/>
        <v>185</v>
      </c>
      <c r="E27" t="str">
        <f t="shared" si="8"/>
        <v>0E9C06C2</v>
      </c>
      <c r="F27" t="str">
        <f t="shared" si="0"/>
        <v>0E</v>
      </c>
      <c r="G27" t="str">
        <f t="shared" si="1"/>
        <v>9C</v>
      </c>
      <c r="H27" t="str">
        <f t="shared" si="2"/>
        <v>06</v>
      </c>
      <c r="I27" t="str">
        <f t="shared" si="3"/>
        <v>C2</v>
      </c>
      <c r="J27" t="str">
        <f t="shared" si="4"/>
        <v>0xC2069C0E</v>
      </c>
      <c r="K27" s="1">
        <f t="shared" si="5"/>
        <v>-33.652397155761719</v>
      </c>
      <c r="L27" s="1">
        <f t="shared" si="6"/>
        <v>-28.24</v>
      </c>
    </row>
    <row r="28" spans="3:12">
      <c r="C28" s="2">
        <v>25</v>
      </c>
      <c r="D28" s="2">
        <f t="shared" si="7"/>
        <v>193</v>
      </c>
      <c r="E28" t="str">
        <f t="shared" si="8"/>
        <v>BB2D05C2</v>
      </c>
      <c r="F28" t="str">
        <f t="shared" si="0"/>
        <v>BB</v>
      </c>
      <c r="G28" t="str">
        <f t="shared" si="1"/>
        <v>2D</v>
      </c>
      <c r="H28" t="str">
        <f t="shared" si="2"/>
        <v>05</v>
      </c>
      <c r="I28" t="str">
        <f t="shared" si="3"/>
        <v>C2</v>
      </c>
      <c r="J28" t="str">
        <f t="shared" si="4"/>
        <v>0xC2052DBB</v>
      </c>
      <c r="K28" s="1">
        <f t="shared" si="5"/>
        <v>-33.294658660888672</v>
      </c>
      <c r="L28" s="1">
        <f t="shared" si="6"/>
        <v>-27.89</v>
      </c>
    </row>
    <row r="29" spans="3:12">
      <c r="C29" s="2">
        <v>26</v>
      </c>
      <c r="D29" s="2">
        <f t="shared" si="7"/>
        <v>201</v>
      </c>
      <c r="E29" t="str">
        <f t="shared" si="8"/>
        <v>8EBA03C2</v>
      </c>
      <c r="F29" t="str">
        <f t="shared" si="0"/>
        <v>8E</v>
      </c>
      <c r="G29" t="str">
        <f t="shared" si="1"/>
        <v>BA</v>
      </c>
      <c r="H29" t="str">
        <f t="shared" si="2"/>
        <v>03</v>
      </c>
      <c r="I29" t="str">
        <f t="shared" si="3"/>
        <v>C2</v>
      </c>
      <c r="J29" t="str">
        <f t="shared" si="4"/>
        <v>0xC203BA8E</v>
      </c>
      <c r="K29" s="1">
        <f t="shared" si="5"/>
        <v>-32.932182312011719</v>
      </c>
      <c r="L29" s="1">
        <f t="shared" si="6"/>
        <v>-27.52</v>
      </c>
    </row>
    <row r="30" spans="3:12">
      <c r="C30" s="2">
        <v>27</v>
      </c>
      <c r="D30" s="2">
        <f t="shared" si="7"/>
        <v>209</v>
      </c>
      <c r="E30" t="str">
        <f t="shared" si="8"/>
        <v>274202C2</v>
      </c>
      <c r="F30" t="str">
        <f t="shared" si="0"/>
        <v>27</v>
      </c>
      <c r="G30" t="str">
        <f t="shared" si="1"/>
        <v>42</v>
      </c>
      <c r="H30" t="str">
        <f t="shared" si="2"/>
        <v>02</v>
      </c>
      <c r="I30" t="str">
        <f t="shared" si="3"/>
        <v>C2</v>
      </c>
      <c r="J30" t="str">
        <f t="shared" si="4"/>
        <v>0xC2024227</v>
      </c>
      <c r="K30" s="1">
        <f t="shared" si="5"/>
        <v>-32.564601898193359</v>
      </c>
      <c r="L30" s="1">
        <f t="shared" si="6"/>
        <v>-27.16</v>
      </c>
    </row>
    <row r="31" spans="3:12">
      <c r="C31" s="2">
        <v>28</v>
      </c>
      <c r="D31" s="2">
        <f t="shared" si="7"/>
        <v>217</v>
      </c>
      <c r="E31" t="str">
        <f t="shared" si="8"/>
        <v>F4C400C2</v>
      </c>
      <c r="F31" t="str">
        <f t="shared" si="0"/>
        <v>F4</v>
      </c>
      <c r="G31" t="str">
        <f t="shared" si="1"/>
        <v>C4</v>
      </c>
      <c r="H31" t="str">
        <f t="shared" si="2"/>
        <v>00</v>
      </c>
      <c r="I31" t="str">
        <f t="shared" si="3"/>
        <v>C2</v>
      </c>
      <c r="J31" t="str">
        <f t="shared" si="4"/>
        <v>0xC200C4F4</v>
      </c>
      <c r="K31" s="1">
        <f t="shared" si="5"/>
        <v>-32.192337036132813</v>
      </c>
      <c r="L31" s="1">
        <f t="shared" si="6"/>
        <v>-26.78</v>
      </c>
    </row>
    <row r="32" spans="3:12">
      <c r="C32" s="2">
        <v>29</v>
      </c>
      <c r="D32" s="2">
        <f t="shared" si="7"/>
        <v>225</v>
      </c>
      <c r="E32" t="str">
        <f t="shared" si="8"/>
        <v>9883FEC1</v>
      </c>
      <c r="F32" t="str">
        <f t="shared" si="0"/>
        <v>98</v>
      </c>
      <c r="G32" t="str">
        <f t="shared" si="1"/>
        <v>83</v>
      </c>
      <c r="H32" t="str">
        <f t="shared" si="2"/>
        <v>FE</v>
      </c>
      <c r="I32" t="str">
        <f t="shared" si="3"/>
        <v>C1</v>
      </c>
      <c r="J32" t="str">
        <f t="shared" si="4"/>
        <v>0xC1FE8398</v>
      </c>
      <c r="K32" s="1">
        <f t="shared" si="5"/>
        <v>-31.814254760742188</v>
      </c>
      <c r="L32" s="1">
        <f t="shared" si="6"/>
        <v>-26.41</v>
      </c>
    </row>
    <row r="33" spans="3:12">
      <c r="C33" s="2">
        <v>30</v>
      </c>
      <c r="D33" s="2">
        <f t="shared" si="7"/>
        <v>233</v>
      </c>
      <c r="E33" t="str">
        <f t="shared" si="8"/>
        <v>B673FBC1</v>
      </c>
      <c r="F33" t="str">
        <f t="shared" si="0"/>
        <v>B6</v>
      </c>
      <c r="G33" t="str">
        <f t="shared" si="1"/>
        <v>73</v>
      </c>
      <c r="H33" t="str">
        <f t="shared" si="2"/>
        <v>FB</v>
      </c>
      <c r="I33" t="str">
        <f t="shared" si="3"/>
        <v>C1</v>
      </c>
      <c r="J33" t="str">
        <f t="shared" si="4"/>
        <v>0xC1FB73B6</v>
      </c>
      <c r="K33" s="1">
        <f t="shared" si="5"/>
        <v>-31.431499481201172</v>
      </c>
      <c r="L33" s="1">
        <f t="shared" si="6"/>
        <v>-26.02</v>
      </c>
    </row>
    <row r="34" spans="3:12">
      <c r="C34" s="2">
        <v>31</v>
      </c>
      <c r="D34" s="2">
        <f t="shared" si="7"/>
        <v>241</v>
      </c>
      <c r="E34" t="str">
        <f t="shared" si="8"/>
        <v>1E58F8C1</v>
      </c>
      <c r="F34" t="str">
        <f t="shared" si="0"/>
        <v>1E</v>
      </c>
      <c r="G34" t="str">
        <f t="shared" si="1"/>
        <v>58</v>
      </c>
      <c r="H34" t="str">
        <f t="shared" si="2"/>
        <v>F8</v>
      </c>
      <c r="I34" t="str">
        <f t="shared" si="3"/>
        <v>C1</v>
      </c>
      <c r="J34" t="str">
        <f t="shared" si="4"/>
        <v>0xC1F8581E</v>
      </c>
      <c r="K34" s="1">
        <f t="shared" si="5"/>
        <v>-31.043025970458984</v>
      </c>
      <c r="L34" s="1">
        <f t="shared" si="6"/>
        <v>-25.64</v>
      </c>
    </row>
    <row r="35" spans="3:12">
      <c r="C35" s="2">
        <v>32</v>
      </c>
      <c r="D35" s="2">
        <f t="shared" si="7"/>
        <v>249</v>
      </c>
      <c r="E35" t="str">
        <f t="shared" si="8"/>
        <v>AC34F5C1</v>
      </c>
      <c r="F35" t="str">
        <f t="shared" si="0"/>
        <v>AC</v>
      </c>
      <c r="G35" t="str">
        <f t="shared" si="1"/>
        <v>34</v>
      </c>
      <c r="H35" t="str">
        <f t="shared" si="2"/>
        <v>F5</v>
      </c>
      <c r="I35" t="str">
        <f t="shared" si="3"/>
        <v>C1</v>
      </c>
      <c r="J35" t="str">
        <f t="shared" si="4"/>
        <v>0xC1F534AC</v>
      </c>
      <c r="K35" s="1">
        <f t="shared" si="5"/>
        <v>-30.650718688964844</v>
      </c>
      <c r="L35" s="1">
        <f t="shared" si="6"/>
        <v>-25.24</v>
      </c>
    </row>
    <row r="36" spans="3:12">
      <c r="C36" s="2">
        <v>33</v>
      </c>
      <c r="D36" s="2">
        <f t="shared" si="7"/>
        <v>257</v>
      </c>
      <c r="E36" t="str">
        <f t="shared" si="8"/>
        <v>2606F2C1</v>
      </c>
      <c r="F36" t="str">
        <f t="shared" si="0"/>
        <v>26</v>
      </c>
      <c r="G36" t="str">
        <f t="shared" si="1"/>
        <v>06</v>
      </c>
      <c r="H36" t="str">
        <f t="shared" si="2"/>
        <v>F2</v>
      </c>
      <c r="I36" t="str">
        <f t="shared" si="3"/>
        <v>C1</v>
      </c>
      <c r="J36" t="str">
        <f t="shared" si="4"/>
        <v>0xC1F20626</v>
      </c>
      <c r="K36" s="1">
        <f t="shared" si="5"/>
        <v>-30.253002166748047</v>
      </c>
      <c r="L36" s="1">
        <f t="shared" si="6"/>
        <v>-24.85</v>
      </c>
    </row>
    <row r="37" spans="3:12">
      <c r="C37" s="2">
        <v>34</v>
      </c>
      <c r="D37" s="2">
        <f t="shared" si="7"/>
        <v>265</v>
      </c>
      <c r="E37" t="str">
        <f t="shared" si="8"/>
        <v>2DCFEEC1</v>
      </c>
      <c r="F37" t="str">
        <f t="shared" si="0"/>
        <v>2D</v>
      </c>
      <c r="G37" t="str">
        <f t="shared" si="1"/>
        <v>CF</v>
      </c>
      <c r="H37" t="str">
        <f t="shared" si="2"/>
        <v>EE</v>
      </c>
      <c r="I37" t="str">
        <f t="shared" si="3"/>
        <v>C1</v>
      </c>
      <c r="J37" t="str">
        <f t="shared" si="4"/>
        <v>0xC1EECF2D</v>
      </c>
      <c r="K37" s="1">
        <f t="shared" si="5"/>
        <v>-29.851160049438477</v>
      </c>
      <c r="L37" s="1">
        <f t="shared" si="6"/>
        <v>-24.44</v>
      </c>
    </row>
    <row r="38" spans="3:12">
      <c r="C38" s="2">
        <v>35</v>
      </c>
      <c r="D38" s="2">
        <f t="shared" si="7"/>
        <v>273</v>
      </c>
      <c r="E38" t="str">
        <f t="shared" si="8"/>
        <v>D291EBC1</v>
      </c>
      <c r="F38" t="str">
        <f t="shared" si="0"/>
        <v>D2</v>
      </c>
      <c r="G38" t="str">
        <f t="shared" si="1"/>
        <v>91</v>
      </c>
      <c r="H38" t="str">
        <f t="shared" si="2"/>
        <v>EB</v>
      </c>
      <c r="I38" t="str">
        <f t="shared" si="3"/>
        <v>C1</v>
      </c>
      <c r="J38" t="str">
        <f t="shared" si="4"/>
        <v>0xC1EB91D2</v>
      </c>
      <c r="K38" s="1">
        <f t="shared" si="5"/>
        <v>-29.446201324462891</v>
      </c>
      <c r="L38" s="1">
        <f t="shared" si="6"/>
        <v>-24.04</v>
      </c>
    </row>
    <row r="39" spans="3:12">
      <c r="C39" s="2">
        <v>36</v>
      </c>
      <c r="D39" s="2">
        <f t="shared" si="7"/>
        <v>281</v>
      </c>
      <c r="E39" t="str">
        <f t="shared" si="8"/>
        <v>5045E8C1</v>
      </c>
      <c r="F39" t="str">
        <f t="shared" si="0"/>
        <v>50</v>
      </c>
      <c r="G39" t="str">
        <f t="shared" si="1"/>
        <v>45</v>
      </c>
      <c r="H39" t="str">
        <f t="shared" si="2"/>
        <v>E8</v>
      </c>
      <c r="I39" t="str">
        <f t="shared" si="3"/>
        <v>C1</v>
      </c>
      <c r="J39" t="str">
        <f t="shared" si="4"/>
        <v>0xC1E84550</v>
      </c>
      <c r="K39" s="1">
        <f t="shared" si="5"/>
        <v>-29.033843994140625</v>
      </c>
      <c r="L39" s="1">
        <f t="shared" si="6"/>
        <v>-23.63</v>
      </c>
    </row>
    <row r="40" spans="3:12">
      <c r="C40" s="2">
        <v>37</v>
      </c>
      <c r="D40" s="2">
        <f t="shared" si="7"/>
        <v>289</v>
      </c>
      <c r="E40" t="str">
        <f t="shared" si="8"/>
        <v>E2EFE4C1</v>
      </c>
      <c r="F40" t="str">
        <f t="shared" si="0"/>
        <v>E2</v>
      </c>
      <c r="G40" t="str">
        <f t="shared" si="1"/>
        <v>EF</v>
      </c>
      <c r="H40" t="str">
        <f t="shared" si="2"/>
        <v>E4</v>
      </c>
      <c r="I40" t="str">
        <f t="shared" si="3"/>
        <v>C1</v>
      </c>
      <c r="J40" t="str">
        <f t="shared" si="4"/>
        <v>0xC1E4EFE2</v>
      </c>
      <c r="K40" s="1">
        <f t="shared" si="5"/>
        <v>-28.617130279541016</v>
      </c>
      <c r="L40" s="1">
        <f t="shared" si="6"/>
        <v>-23.21</v>
      </c>
    </row>
    <row r="41" spans="3:12">
      <c r="C41" s="2">
        <v>38</v>
      </c>
      <c r="D41" s="2">
        <f t="shared" si="7"/>
        <v>297</v>
      </c>
      <c r="E41" t="str">
        <f t="shared" si="8"/>
        <v>DF95E1C1</v>
      </c>
      <c r="F41" t="str">
        <f t="shared" si="0"/>
        <v>DF</v>
      </c>
      <c r="G41" t="str">
        <f t="shared" si="1"/>
        <v>95</v>
      </c>
      <c r="H41" t="str">
        <f t="shared" si="2"/>
        <v>E1</v>
      </c>
      <c r="I41" t="str">
        <f t="shared" si="3"/>
        <v>C1</v>
      </c>
      <c r="J41" t="str">
        <f t="shared" si="4"/>
        <v>0xC1E195DF</v>
      </c>
      <c r="K41" s="1">
        <f t="shared" si="5"/>
        <v>-28.198179244995117</v>
      </c>
      <c r="L41" s="1">
        <f t="shared" si="6"/>
        <v>-22.79</v>
      </c>
    </row>
    <row r="42" spans="3:12">
      <c r="C42" s="2">
        <v>39</v>
      </c>
      <c r="D42" s="2">
        <f t="shared" si="7"/>
        <v>305</v>
      </c>
      <c r="E42" t="str">
        <f t="shared" si="8"/>
        <v>D637DEC1</v>
      </c>
      <c r="F42" t="str">
        <f t="shared" si="0"/>
        <v>D6</v>
      </c>
      <c r="G42" t="str">
        <f t="shared" si="1"/>
        <v>37</v>
      </c>
      <c r="H42" t="str">
        <f t="shared" si="2"/>
        <v>DE</v>
      </c>
      <c r="I42" t="str">
        <f t="shared" si="3"/>
        <v>C1</v>
      </c>
      <c r="J42" t="str">
        <f t="shared" si="4"/>
        <v>0xC1DE37D6</v>
      </c>
      <c r="K42" s="1">
        <f t="shared" si="5"/>
        <v>-27.777263641357422</v>
      </c>
      <c r="L42" s="1">
        <f t="shared" si="6"/>
        <v>-22.37</v>
      </c>
    </row>
    <row r="43" spans="3:12">
      <c r="C43" s="2">
        <v>40</v>
      </c>
      <c r="D43" s="2">
        <f t="shared" si="7"/>
        <v>313</v>
      </c>
      <c r="E43" t="str">
        <f t="shared" si="8"/>
        <v>ADD8DAC1</v>
      </c>
      <c r="F43" t="str">
        <f t="shared" si="0"/>
        <v>AD</v>
      </c>
      <c r="G43" t="str">
        <f t="shared" si="1"/>
        <v>D8</v>
      </c>
      <c r="H43" t="str">
        <f t="shared" si="2"/>
        <v>DA</v>
      </c>
      <c r="I43" t="str">
        <f t="shared" si="3"/>
        <v>C1</v>
      </c>
      <c r="J43" t="str">
        <f t="shared" si="4"/>
        <v>0xC1DAD8AD</v>
      </c>
      <c r="K43" s="1">
        <f t="shared" si="5"/>
        <v>-27.355798721313477</v>
      </c>
      <c r="L43" s="1">
        <f t="shared" si="6"/>
        <v>-21.95</v>
      </c>
    </row>
    <row r="44" spans="3:12">
      <c r="C44" s="2">
        <v>41</v>
      </c>
      <c r="D44" s="2">
        <f t="shared" si="7"/>
        <v>321</v>
      </c>
      <c r="E44" t="str">
        <f t="shared" si="8"/>
        <v>0379D7C1</v>
      </c>
      <c r="F44" t="str">
        <f t="shared" si="0"/>
        <v>03</v>
      </c>
      <c r="G44" t="str">
        <f t="shared" si="1"/>
        <v>79</v>
      </c>
      <c r="H44" t="str">
        <f t="shared" si="2"/>
        <v>D7</v>
      </c>
      <c r="I44" t="str">
        <f t="shared" si="3"/>
        <v>C1</v>
      </c>
      <c r="J44" t="str">
        <f t="shared" si="4"/>
        <v>0xC1D77903</v>
      </c>
      <c r="K44" s="1">
        <f t="shared" si="5"/>
        <v>-26.934087753295898</v>
      </c>
      <c r="L44" s="1">
        <f t="shared" si="6"/>
        <v>-21.53</v>
      </c>
    </row>
    <row r="45" spans="3:12">
      <c r="C45" s="2">
        <v>42</v>
      </c>
      <c r="D45" s="2">
        <f t="shared" si="7"/>
        <v>329</v>
      </c>
      <c r="E45" t="str">
        <f t="shared" si="8"/>
        <v>5A11D4C1</v>
      </c>
      <c r="F45" t="str">
        <f t="shared" si="0"/>
        <v>5A</v>
      </c>
      <c r="G45" t="str">
        <f t="shared" si="1"/>
        <v>11</v>
      </c>
      <c r="H45" t="str">
        <f t="shared" si="2"/>
        <v>D4</v>
      </c>
      <c r="I45" t="str">
        <f t="shared" si="3"/>
        <v>C1</v>
      </c>
      <c r="J45" t="str">
        <f t="shared" si="4"/>
        <v>0xC1D4115A</v>
      </c>
      <c r="K45" s="1">
        <f t="shared" si="5"/>
        <v>-26.508472442626953</v>
      </c>
      <c r="L45" s="1">
        <f t="shared" si="6"/>
        <v>-21.1</v>
      </c>
    </row>
    <row r="46" spans="3:12">
      <c r="C46" s="2">
        <v>43</v>
      </c>
      <c r="D46" s="2">
        <f t="shared" si="7"/>
        <v>337</v>
      </c>
      <c r="E46" t="str">
        <f t="shared" si="8"/>
        <v>A9AAD0C1</v>
      </c>
      <c r="F46" t="str">
        <f t="shared" si="0"/>
        <v>A9</v>
      </c>
      <c r="G46" t="str">
        <f t="shared" si="1"/>
        <v>AA</v>
      </c>
      <c r="H46" t="str">
        <f t="shared" si="2"/>
        <v>D0</v>
      </c>
      <c r="I46" t="str">
        <f t="shared" si="3"/>
        <v>C1</v>
      </c>
      <c r="J46" t="str">
        <f t="shared" si="4"/>
        <v>0xC1D0AAA9</v>
      </c>
      <c r="K46" s="1">
        <f t="shared" si="5"/>
        <v>-26.083330154418945</v>
      </c>
      <c r="L46" s="1">
        <f t="shared" si="6"/>
        <v>-20.68</v>
      </c>
    </row>
    <row r="47" spans="3:12">
      <c r="C47" s="2">
        <v>44</v>
      </c>
      <c r="D47" s="2">
        <f t="shared" si="7"/>
        <v>345</v>
      </c>
      <c r="E47" t="str">
        <f t="shared" si="8"/>
        <v>414ACDC1</v>
      </c>
      <c r="F47" t="str">
        <f t="shared" si="0"/>
        <v>41</v>
      </c>
      <c r="G47" t="str">
        <f t="shared" si="1"/>
        <v>4A</v>
      </c>
      <c r="H47" t="str">
        <f t="shared" si="2"/>
        <v>CD</v>
      </c>
      <c r="I47" t="str">
        <f t="shared" si="3"/>
        <v>C1</v>
      </c>
      <c r="J47" t="str">
        <f t="shared" si="4"/>
        <v>0xC1CD4A41</v>
      </c>
      <c r="K47" s="1">
        <f t="shared" si="5"/>
        <v>-25.661256790161133</v>
      </c>
      <c r="L47" s="1">
        <f t="shared" si="6"/>
        <v>-20.25</v>
      </c>
    </row>
    <row r="48" spans="3:12">
      <c r="C48" s="2">
        <v>45</v>
      </c>
      <c r="D48" s="2">
        <f t="shared" si="7"/>
        <v>353</v>
      </c>
      <c r="E48" t="str">
        <f t="shared" si="8"/>
        <v>3DF5C9C1</v>
      </c>
      <c r="F48" t="str">
        <f t="shared" si="0"/>
        <v>3D</v>
      </c>
      <c r="G48" t="str">
        <f t="shared" si="1"/>
        <v>F5</v>
      </c>
      <c r="H48" t="str">
        <f t="shared" si="2"/>
        <v>C9</v>
      </c>
      <c r="I48" t="str">
        <f t="shared" si="3"/>
        <v>C1</v>
      </c>
      <c r="J48" t="str">
        <f t="shared" si="4"/>
        <v>0xC1C9F53D</v>
      </c>
      <c r="K48" s="1">
        <f t="shared" si="5"/>
        <v>-25.244745254516602</v>
      </c>
      <c r="L48" s="1">
        <f t="shared" si="6"/>
        <v>-19.84</v>
      </c>
    </row>
    <row r="49" spans="3:12">
      <c r="C49" s="2">
        <v>46</v>
      </c>
      <c r="D49" s="2">
        <f t="shared" si="7"/>
        <v>361</v>
      </c>
      <c r="E49" t="str">
        <f t="shared" si="8"/>
        <v>9495C6C1</v>
      </c>
      <c r="F49" t="str">
        <f t="shared" si="0"/>
        <v>94</v>
      </c>
      <c r="G49" t="str">
        <f t="shared" si="1"/>
        <v>95</v>
      </c>
      <c r="H49" t="str">
        <f t="shared" si="2"/>
        <v>C6</v>
      </c>
      <c r="I49" t="str">
        <f t="shared" si="3"/>
        <v>C1</v>
      </c>
      <c r="J49" t="str">
        <f t="shared" si="4"/>
        <v>0xC1C69594</v>
      </c>
      <c r="K49" s="1">
        <f t="shared" si="5"/>
        <v>-24.823036193847656</v>
      </c>
      <c r="L49" s="1">
        <f t="shared" si="6"/>
        <v>-19.420000000000002</v>
      </c>
    </row>
    <row r="50" spans="3:12">
      <c r="C50" s="2">
        <v>47</v>
      </c>
      <c r="D50" s="2">
        <f t="shared" si="7"/>
        <v>369</v>
      </c>
      <c r="E50" t="str">
        <f t="shared" si="8"/>
        <v>9845C3C1</v>
      </c>
      <c r="F50" t="str">
        <f t="shared" si="0"/>
        <v>98</v>
      </c>
      <c r="G50" t="str">
        <f t="shared" si="1"/>
        <v>45</v>
      </c>
      <c r="H50" t="str">
        <f t="shared" si="2"/>
        <v>C3</v>
      </c>
      <c r="I50" t="str">
        <f t="shared" si="3"/>
        <v>C1</v>
      </c>
      <c r="J50" t="str">
        <f t="shared" si="4"/>
        <v>0xC1C34598</v>
      </c>
      <c r="K50" s="1">
        <f t="shared" si="5"/>
        <v>-24.408981323242188</v>
      </c>
      <c r="L50" s="1">
        <f t="shared" si="6"/>
        <v>-19</v>
      </c>
    </row>
    <row r="51" spans="3:12">
      <c r="C51" s="2">
        <v>48</v>
      </c>
      <c r="D51" s="2">
        <f t="shared" si="7"/>
        <v>377</v>
      </c>
      <c r="E51" t="str">
        <f t="shared" si="8"/>
        <v>1004C0C1</v>
      </c>
      <c r="F51" t="str">
        <f t="shared" si="0"/>
        <v>10</v>
      </c>
      <c r="G51" t="str">
        <f t="shared" si="1"/>
        <v>04</v>
      </c>
      <c r="H51" t="str">
        <f t="shared" si="2"/>
        <v>C0</v>
      </c>
      <c r="I51" t="str">
        <f t="shared" si="3"/>
        <v>C1</v>
      </c>
      <c r="J51" t="str">
        <f t="shared" si="4"/>
        <v>0xC1C00410</v>
      </c>
      <c r="K51" s="1">
        <f t="shared" si="5"/>
        <v>-24.001983642578125</v>
      </c>
      <c r="L51" s="1">
        <f t="shared" si="6"/>
        <v>-18.59</v>
      </c>
    </row>
    <row r="52" spans="3:12">
      <c r="C52" s="2">
        <v>49</v>
      </c>
      <c r="D52" s="2">
        <f t="shared" si="7"/>
        <v>385</v>
      </c>
      <c r="E52" t="str">
        <f t="shared" si="8"/>
        <v>1FC2BCC1</v>
      </c>
      <c r="F52" t="str">
        <f t="shared" si="0"/>
        <v>1F</v>
      </c>
      <c r="G52" t="str">
        <f t="shared" si="1"/>
        <v>C2</v>
      </c>
      <c r="H52" t="str">
        <f t="shared" si="2"/>
        <v>BC</v>
      </c>
      <c r="I52" t="str">
        <f t="shared" si="3"/>
        <v>C1</v>
      </c>
      <c r="J52" t="str">
        <f t="shared" si="4"/>
        <v>0xC1BCC21F</v>
      </c>
      <c r="K52" s="1">
        <f t="shared" si="5"/>
        <v>-23.594785690307617</v>
      </c>
      <c r="L52" s="1">
        <f t="shared" si="6"/>
        <v>-18.190000000000001</v>
      </c>
    </row>
    <row r="53" spans="3:12">
      <c r="C53" s="2">
        <v>50</v>
      </c>
      <c r="D53" s="2">
        <f t="shared" si="7"/>
        <v>393</v>
      </c>
      <c r="E53" t="str">
        <f t="shared" si="8"/>
        <v>2591B9C1</v>
      </c>
      <c r="F53" t="str">
        <f t="shared" si="0"/>
        <v>25</v>
      </c>
      <c r="G53" t="str">
        <f t="shared" si="1"/>
        <v>91</v>
      </c>
      <c r="H53" t="str">
        <f t="shared" si="2"/>
        <v>B9</v>
      </c>
      <c r="I53" t="str">
        <f t="shared" si="3"/>
        <v>C1</v>
      </c>
      <c r="J53" t="str">
        <f t="shared" si="4"/>
        <v>0xC1B99125</v>
      </c>
      <c r="K53" s="1">
        <f t="shared" si="5"/>
        <v>-23.195871353149414</v>
      </c>
      <c r="L53" s="1">
        <f t="shared" si="6"/>
        <v>-17.79</v>
      </c>
    </row>
    <row r="54" spans="3:12">
      <c r="C54" s="2">
        <v>51</v>
      </c>
      <c r="D54" s="2">
        <f t="shared" si="7"/>
        <v>401</v>
      </c>
      <c r="E54" t="str">
        <f t="shared" si="8"/>
        <v>6371B6C1</v>
      </c>
      <c r="F54" t="str">
        <f t="shared" si="0"/>
        <v>63</v>
      </c>
      <c r="G54" t="str">
        <f t="shared" si="1"/>
        <v>71</v>
      </c>
      <c r="H54" t="str">
        <f t="shared" si="2"/>
        <v>B6</v>
      </c>
      <c r="I54" t="str">
        <f t="shared" si="3"/>
        <v>C1</v>
      </c>
      <c r="J54" t="str">
        <f t="shared" si="4"/>
        <v>0xC1B67163</v>
      </c>
      <c r="K54" s="1">
        <f t="shared" si="5"/>
        <v>-22.805364608764648</v>
      </c>
      <c r="L54" s="1">
        <f t="shared" si="6"/>
        <v>-17.399999999999999</v>
      </c>
    </row>
    <row r="55" spans="3:12">
      <c r="C55" s="2">
        <v>52</v>
      </c>
      <c r="D55" s="2">
        <f t="shared" si="7"/>
        <v>409</v>
      </c>
      <c r="E55" t="str">
        <f t="shared" si="8"/>
        <v>C256B3C1</v>
      </c>
      <c r="F55" t="str">
        <f t="shared" si="0"/>
        <v>C2</v>
      </c>
      <c r="G55" t="str">
        <f t="shared" si="1"/>
        <v>56</v>
      </c>
      <c r="H55" t="str">
        <f t="shared" si="2"/>
        <v>B3</v>
      </c>
      <c r="I55" t="str">
        <f t="shared" si="3"/>
        <v>C1</v>
      </c>
      <c r="J55" t="str">
        <f t="shared" si="4"/>
        <v>0xC1B356C2</v>
      </c>
      <c r="K55" s="1">
        <f t="shared" si="5"/>
        <v>-22.417362213134766</v>
      </c>
      <c r="L55" s="1">
        <f t="shared" si="6"/>
        <v>-17.010000000000002</v>
      </c>
    </row>
    <row r="56" spans="3:12">
      <c r="C56" s="2">
        <v>53</v>
      </c>
      <c r="D56" s="2">
        <f t="shared" si="7"/>
        <v>417</v>
      </c>
      <c r="E56" t="str">
        <f t="shared" si="8"/>
        <v>AD53B0C1</v>
      </c>
      <c r="F56" t="str">
        <f t="shared" si="0"/>
        <v>AD</v>
      </c>
      <c r="G56" t="str">
        <f t="shared" si="1"/>
        <v>53</v>
      </c>
      <c r="H56" t="str">
        <f t="shared" si="2"/>
        <v>B0</v>
      </c>
      <c r="I56" t="str">
        <f t="shared" si="3"/>
        <v>C1</v>
      </c>
      <c r="J56" t="str">
        <f t="shared" si="4"/>
        <v>0xC1B053AD</v>
      </c>
      <c r="K56" s="1">
        <f t="shared" si="5"/>
        <v>-22.040857315063477</v>
      </c>
      <c r="L56" s="1">
        <f t="shared" si="6"/>
        <v>-16.63</v>
      </c>
    </row>
    <row r="57" spans="3:12">
      <c r="C57" s="2">
        <v>54</v>
      </c>
      <c r="D57" s="2">
        <f t="shared" si="7"/>
        <v>425</v>
      </c>
      <c r="E57" t="str">
        <f t="shared" si="8"/>
        <v>0357ADC1</v>
      </c>
      <c r="F57" t="str">
        <f t="shared" si="0"/>
        <v>03</v>
      </c>
      <c r="G57" t="str">
        <f t="shared" si="1"/>
        <v>57</v>
      </c>
      <c r="H57" t="str">
        <f t="shared" si="2"/>
        <v>AD</v>
      </c>
      <c r="I57" t="str">
        <f t="shared" si="3"/>
        <v>C1</v>
      </c>
      <c r="J57" t="str">
        <f t="shared" si="4"/>
        <v>0xC1AD5703</v>
      </c>
      <c r="K57" s="1">
        <f t="shared" si="5"/>
        <v>-21.667486190795898</v>
      </c>
      <c r="L57" s="1">
        <f t="shared" si="6"/>
        <v>-16.260000000000002</v>
      </c>
    </row>
    <row r="58" spans="3:12">
      <c r="C58" s="2">
        <v>55</v>
      </c>
      <c r="D58" s="2">
        <f t="shared" si="7"/>
        <v>433</v>
      </c>
      <c r="E58" t="str">
        <f t="shared" si="8"/>
        <v>0957AAC1</v>
      </c>
      <c r="F58" t="str">
        <f t="shared" si="0"/>
        <v>09</v>
      </c>
      <c r="G58" t="str">
        <f t="shared" si="1"/>
        <v>57</v>
      </c>
      <c r="H58" t="str">
        <f t="shared" si="2"/>
        <v>AA</v>
      </c>
      <c r="I58" t="str">
        <f t="shared" si="3"/>
        <v>C1</v>
      </c>
      <c r="J58" t="str">
        <f t="shared" si="4"/>
        <v>0xC1AA5709</v>
      </c>
      <c r="K58" s="1">
        <f t="shared" si="5"/>
        <v>-21.292497634887695</v>
      </c>
      <c r="L58" s="1">
        <f t="shared" si="6"/>
        <v>-15.88</v>
      </c>
    </row>
    <row r="59" spans="3:12">
      <c r="C59" s="2">
        <v>56</v>
      </c>
      <c r="D59" s="2">
        <f t="shared" si="7"/>
        <v>441</v>
      </c>
      <c r="E59" t="str">
        <f t="shared" si="8"/>
        <v>8B5CA7C1</v>
      </c>
      <c r="F59" t="str">
        <f t="shared" si="0"/>
        <v>8B</v>
      </c>
      <c r="G59" t="str">
        <f t="shared" si="1"/>
        <v>5C</v>
      </c>
      <c r="H59" t="str">
        <f t="shared" si="2"/>
        <v>A7</v>
      </c>
      <c r="I59" t="str">
        <f t="shared" si="3"/>
        <v>C1</v>
      </c>
      <c r="J59" t="str">
        <f t="shared" si="4"/>
        <v>0xC1A75C8B</v>
      </c>
      <c r="K59" s="1">
        <f t="shared" si="5"/>
        <v>-20.920186996459961</v>
      </c>
      <c r="L59" s="1">
        <f t="shared" si="6"/>
        <v>-15.51</v>
      </c>
    </row>
    <row r="60" spans="3:12">
      <c r="C60" s="2">
        <v>57</v>
      </c>
      <c r="D60" s="2">
        <f t="shared" si="7"/>
        <v>449</v>
      </c>
      <c r="E60" t="str">
        <f t="shared" si="8"/>
        <v>0056A4C1</v>
      </c>
      <c r="F60" t="str">
        <f t="shared" si="0"/>
        <v>00</v>
      </c>
      <c r="G60" t="str">
        <f t="shared" si="1"/>
        <v>56</v>
      </c>
      <c r="H60" t="str">
        <f t="shared" si="2"/>
        <v>A4</v>
      </c>
      <c r="I60" t="str">
        <f t="shared" si="3"/>
        <v>C1</v>
      </c>
      <c r="J60" t="str">
        <f t="shared" si="4"/>
        <v>0xC1A45600</v>
      </c>
      <c r="K60" s="1">
        <f t="shared" si="5"/>
        <v>-20.5419921875</v>
      </c>
      <c r="L60" s="1">
        <f t="shared" si="6"/>
        <v>-15.13</v>
      </c>
    </row>
    <row r="61" spans="3:12">
      <c r="C61" s="2">
        <v>58</v>
      </c>
      <c r="D61" s="2">
        <f t="shared" si="7"/>
        <v>457</v>
      </c>
      <c r="E61" t="str">
        <f t="shared" si="8"/>
        <v>3655A1C1</v>
      </c>
      <c r="F61" t="str">
        <f t="shared" si="0"/>
        <v>36</v>
      </c>
      <c r="G61" t="str">
        <f t="shared" si="1"/>
        <v>55</v>
      </c>
      <c r="H61" t="str">
        <f t="shared" si="2"/>
        <v>A1</v>
      </c>
      <c r="I61" t="str">
        <f t="shared" si="3"/>
        <v>C1</v>
      </c>
      <c r="J61" t="str">
        <f t="shared" si="4"/>
        <v>0xC1A15536</v>
      </c>
      <c r="K61" s="1">
        <f t="shared" si="5"/>
        <v>-20.166606903076172</v>
      </c>
      <c r="L61" s="1">
        <f t="shared" si="6"/>
        <v>-14.76</v>
      </c>
    </row>
    <row r="62" spans="3:12">
      <c r="C62" s="2">
        <v>59</v>
      </c>
      <c r="D62" s="2">
        <f t="shared" si="7"/>
        <v>465</v>
      </c>
      <c r="E62" t="str">
        <f t="shared" si="8"/>
        <v>4F599EC1</v>
      </c>
      <c r="F62" t="str">
        <f t="shared" si="0"/>
        <v>4F</v>
      </c>
      <c r="G62" t="str">
        <f t="shared" si="1"/>
        <v>59</v>
      </c>
      <c r="H62" t="str">
        <f t="shared" si="2"/>
        <v>9E</v>
      </c>
      <c r="I62" t="str">
        <f t="shared" si="3"/>
        <v>C1</v>
      </c>
      <c r="J62" t="str">
        <f t="shared" si="4"/>
        <v>0xC19E594F</v>
      </c>
      <c r="K62" s="1">
        <f t="shared" si="5"/>
        <v>-19.793607711791992</v>
      </c>
      <c r="L62" s="1">
        <f t="shared" si="6"/>
        <v>-14.39</v>
      </c>
    </row>
    <row r="63" spans="3:12">
      <c r="C63" s="2">
        <v>60</v>
      </c>
      <c r="D63" s="2">
        <f t="shared" si="7"/>
        <v>473</v>
      </c>
      <c r="E63" t="str">
        <f t="shared" si="8"/>
        <v>00689BC1</v>
      </c>
      <c r="F63" t="str">
        <f t="shared" si="0"/>
        <v>00</v>
      </c>
      <c r="G63" t="str">
        <f t="shared" si="1"/>
        <v>68</v>
      </c>
      <c r="H63" t="str">
        <f t="shared" si="2"/>
        <v>9B</v>
      </c>
      <c r="I63" t="str">
        <f t="shared" si="3"/>
        <v>C1</v>
      </c>
      <c r="J63" t="str">
        <f t="shared" si="4"/>
        <v>0xC19B6800</v>
      </c>
      <c r="K63" s="1">
        <f t="shared" si="5"/>
        <v>-19.42578125</v>
      </c>
      <c r="L63" s="1">
        <f t="shared" si="6"/>
        <v>-14.02</v>
      </c>
    </row>
    <row r="64" spans="3:12">
      <c r="C64" s="2">
        <v>61</v>
      </c>
      <c r="D64" s="2">
        <f t="shared" si="7"/>
        <v>481</v>
      </c>
      <c r="E64" t="str">
        <f t="shared" si="8"/>
        <v>829098C1</v>
      </c>
      <c r="F64" t="str">
        <f t="shared" si="0"/>
        <v>82</v>
      </c>
      <c r="G64" t="str">
        <f t="shared" si="1"/>
        <v>90</v>
      </c>
      <c r="H64" t="str">
        <f t="shared" si="2"/>
        <v>98</v>
      </c>
      <c r="I64" t="str">
        <f t="shared" si="3"/>
        <v>C1</v>
      </c>
      <c r="J64" t="str">
        <f t="shared" si="4"/>
        <v>0xC1989082</v>
      </c>
      <c r="K64" s="1">
        <f t="shared" si="5"/>
        <v>-19.070560455322266</v>
      </c>
      <c r="L64" s="1">
        <f t="shared" si="6"/>
        <v>-13.66</v>
      </c>
    </row>
    <row r="65" spans="3:12">
      <c r="C65" s="2">
        <v>62</v>
      </c>
      <c r="D65" s="2">
        <f t="shared" si="7"/>
        <v>489</v>
      </c>
      <c r="E65" t="str">
        <f t="shared" si="8"/>
        <v>99D295C1</v>
      </c>
      <c r="F65" t="str">
        <f t="shared" si="0"/>
        <v>99</v>
      </c>
      <c r="G65" t="str">
        <f t="shared" si="1"/>
        <v>D2</v>
      </c>
      <c r="H65" t="str">
        <f t="shared" si="2"/>
        <v>95</v>
      </c>
      <c r="I65" t="str">
        <f t="shared" si="3"/>
        <v>C1</v>
      </c>
      <c r="J65" t="str">
        <f t="shared" si="4"/>
        <v>0xC195D299</v>
      </c>
      <c r="K65" s="1">
        <f t="shared" si="5"/>
        <v>-18.72783088684082</v>
      </c>
      <c r="L65" s="1">
        <f t="shared" si="6"/>
        <v>-13.32</v>
      </c>
    </row>
    <row r="66" spans="3:12">
      <c r="C66" s="2">
        <v>63</v>
      </c>
      <c r="D66" s="2">
        <f t="shared" si="7"/>
        <v>497</v>
      </c>
      <c r="E66" t="str">
        <f t="shared" si="8"/>
        <v>370E93C1</v>
      </c>
      <c r="F66" t="str">
        <f t="shared" si="0"/>
        <v>37</v>
      </c>
      <c r="G66" t="str">
        <f t="shared" si="1"/>
        <v>0E</v>
      </c>
      <c r="H66" t="str">
        <f t="shared" si="2"/>
        <v>93</v>
      </c>
      <c r="I66" t="str">
        <f t="shared" si="3"/>
        <v>C1</v>
      </c>
      <c r="J66" t="str">
        <f t="shared" si="4"/>
        <v>0xC1930E37</v>
      </c>
      <c r="K66" s="1">
        <f t="shared" si="5"/>
        <v>-18.381940841674805</v>
      </c>
      <c r="L66" s="1">
        <f t="shared" si="6"/>
        <v>-12.97</v>
      </c>
    </row>
    <row r="67" spans="3:12">
      <c r="C67" s="2">
        <v>64</v>
      </c>
      <c r="D67" s="2">
        <f t="shared" si="7"/>
        <v>505</v>
      </c>
      <c r="E67" t="str">
        <f t="shared" si="8"/>
        <v>F45C90C1</v>
      </c>
      <c r="F67" t="str">
        <f t="shared" si="0"/>
        <v>F4</v>
      </c>
      <c r="G67" t="str">
        <f t="shared" si="1"/>
        <v>5C</v>
      </c>
      <c r="H67" t="str">
        <f t="shared" si="2"/>
        <v>90</v>
      </c>
      <c r="I67" t="str">
        <f t="shared" si="3"/>
        <v>C1</v>
      </c>
      <c r="J67" t="str">
        <f t="shared" si="4"/>
        <v>0xC1905CF4</v>
      </c>
      <c r="K67" s="1">
        <f t="shared" si="5"/>
        <v>-18.045387268066406</v>
      </c>
      <c r="L67" s="1">
        <f t="shared" si="6"/>
        <v>-12.64</v>
      </c>
    </row>
    <row r="68" spans="3:12">
      <c r="C68" s="2">
        <v>65</v>
      </c>
      <c r="D68" s="2">
        <f t="shared" si="7"/>
        <v>513</v>
      </c>
      <c r="E68" t="str">
        <f t="shared" si="8"/>
        <v>35C88DC1</v>
      </c>
      <c r="F68" t="str">
        <f t="shared" si="0"/>
        <v>35</v>
      </c>
      <c r="G68" t="str">
        <f t="shared" si="1"/>
        <v>C8</v>
      </c>
      <c r="H68" t="str">
        <f t="shared" si="2"/>
        <v>8D</v>
      </c>
      <c r="I68" t="str">
        <f t="shared" si="3"/>
        <v>C1</v>
      </c>
      <c r="J68" t="str">
        <f t="shared" si="4"/>
        <v>0xC18DC835</v>
      </c>
      <c r="K68" s="1">
        <f t="shared" si="5"/>
        <v>-17.722757339477539</v>
      </c>
      <c r="L68" s="1">
        <f t="shared" si="6"/>
        <v>-12.31</v>
      </c>
    </row>
    <row r="69" spans="3:12">
      <c r="C69" s="2">
        <v>66</v>
      </c>
      <c r="D69" s="2">
        <f t="shared" si="7"/>
        <v>521</v>
      </c>
      <c r="E69" t="str">
        <f t="shared" si="8"/>
        <v>A9468BC1</v>
      </c>
      <c r="F69" t="str">
        <f t="shared" ref="F69:F131" si="9">MID($E69,1,2)</f>
        <v>A9</v>
      </c>
      <c r="G69" t="str">
        <f t="shared" ref="G69:G131" si="10">MID($E69,3,2)</f>
        <v>46</v>
      </c>
      <c r="H69" t="str">
        <f t="shared" ref="H69:H131" si="11">MID($E69,5,2)</f>
        <v>8B</v>
      </c>
      <c r="I69" t="str">
        <f t="shared" ref="I69:I131" si="12">MID($E69,7,2)</f>
        <v>C1</v>
      </c>
      <c r="J69" t="str">
        <f t="shared" ref="J69:J131" si="13">_xlfn.CONCAT(_xlfn.CONCAT(_xlfn.CONCAT(_xlfn.CONCAT("0x",I69),H69),G69),F69)</f>
        <v>0xC18B46A9</v>
      </c>
      <c r="K69" s="1">
        <f t="shared" ref="K69:K131" si="14">(MOD(HEX2DEC(RIGHT(J69,6)),2^23)+2^23)*2^((MOD(INT(HEX2DEC(LEFT(RIGHT(J69,8),3))/8),256)-127)-23)*-1^(INT(HEX2DEC(LEFT(RIGHT(J69,8)))/8))</f>
        <v>-17.409502029418945</v>
      </c>
      <c r="L69" s="1">
        <f t="shared" ref="L69:L130" si="15">ROUND(K69+L$3,2)</f>
        <v>-12</v>
      </c>
    </row>
    <row r="70" spans="3:12">
      <c r="C70" s="2">
        <v>67</v>
      </c>
      <c r="D70" s="2">
        <f t="shared" ref="D70:D131" si="16">(C70-1)*8+1</f>
        <v>529</v>
      </c>
      <c r="E70" t="str">
        <f t="shared" ref="E70:E131" si="17">MID($B$4,D70,8)</f>
        <v>63BC88C1</v>
      </c>
      <c r="F70" t="str">
        <f t="shared" si="9"/>
        <v>63</v>
      </c>
      <c r="G70" t="str">
        <f t="shared" si="10"/>
        <v>BC</v>
      </c>
      <c r="H70" t="str">
        <f t="shared" si="11"/>
        <v>88</v>
      </c>
      <c r="I70" t="str">
        <f t="shared" si="12"/>
        <v>C1</v>
      </c>
      <c r="J70" t="str">
        <f t="shared" si="13"/>
        <v>0xC188BC63</v>
      </c>
      <c r="K70" s="1">
        <f t="shared" si="14"/>
        <v>-17.091985702514648</v>
      </c>
      <c r="L70" s="1">
        <f t="shared" si="15"/>
        <v>-11.68</v>
      </c>
    </row>
    <row r="71" spans="3:12">
      <c r="C71" s="2">
        <v>68</v>
      </c>
      <c r="D71" s="2">
        <f t="shared" si="16"/>
        <v>537</v>
      </c>
      <c r="E71" t="str">
        <f t="shared" si="17"/>
        <v>2E4786C1</v>
      </c>
      <c r="F71" t="str">
        <f t="shared" si="9"/>
        <v>2E</v>
      </c>
      <c r="G71" t="str">
        <f t="shared" si="10"/>
        <v>47</v>
      </c>
      <c r="H71" t="str">
        <f t="shared" si="11"/>
        <v>86</v>
      </c>
      <c r="I71" t="str">
        <f t="shared" si="12"/>
        <v>C1</v>
      </c>
      <c r="J71" t="str">
        <f t="shared" si="13"/>
        <v>0xC186472E</v>
      </c>
      <c r="K71" s="1">
        <f t="shared" si="14"/>
        <v>-16.784755706787109</v>
      </c>
      <c r="L71" s="1">
        <f t="shared" si="15"/>
        <v>-11.38</v>
      </c>
    </row>
    <row r="72" spans="3:12">
      <c r="C72" s="2">
        <v>69</v>
      </c>
      <c r="D72" s="2">
        <f t="shared" si="16"/>
        <v>545</v>
      </c>
      <c r="E72" t="str">
        <f t="shared" si="17"/>
        <v>FAE983C1</v>
      </c>
      <c r="F72" t="str">
        <f t="shared" si="9"/>
        <v>FA</v>
      </c>
      <c r="G72" t="str">
        <f t="shared" si="10"/>
        <v>E9</v>
      </c>
      <c r="H72" t="str">
        <f t="shared" si="11"/>
        <v>83</v>
      </c>
      <c r="I72" t="str">
        <f t="shared" si="12"/>
        <v>C1</v>
      </c>
      <c r="J72" t="str">
        <f t="shared" si="13"/>
        <v>0xC183E9FA</v>
      </c>
      <c r="K72" s="1">
        <f t="shared" si="14"/>
        <v>-16.489246368408203</v>
      </c>
      <c r="L72" s="1">
        <f t="shared" si="15"/>
        <v>-11.08</v>
      </c>
    </row>
    <row r="73" spans="3:12">
      <c r="C73" s="2">
        <v>70</v>
      </c>
      <c r="D73" s="2">
        <f t="shared" si="16"/>
        <v>553</v>
      </c>
      <c r="E73" t="str">
        <f t="shared" si="17"/>
        <v>C7A281C1</v>
      </c>
      <c r="F73" t="str">
        <f t="shared" si="9"/>
        <v>C7</v>
      </c>
      <c r="G73" t="str">
        <f t="shared" si="10"/>
        <v>A2</v>
      </c>
      <c r="H73" t="str">
        <f t="shared" si="11"/>
        <v>81</v>
      </c>
      <c r="I73" t="str">
        <f t="shared" si="12"/>
        <v>C1</v>
      </c>
      <c r="J73" t="str">
        <f t="shared" si="13"/>
        <v>0xC181A2C7</v>
      </c>
      <c r="K73" s="1">
        <f t="shared" si="14"/>
        <v>-16.20448112487793</v>
      </c>
      <c r="L73" s="1">
        <f t="shared" si="15"/>
        <v>-10.8</v>
      </c>
    </row>
    <row r="74" spans="3:12">
      <c r="C74" s="2">
        <v>71</v>
      </c>
      <c r="D74" s="2">
        <f t="shared" si="16"/>
        <v>561</v>
      </c>
      <c r="E74" t="str">
        <f t="shared" si="17"/>
        <v>FDB27EC1</v>
      </c>
      <c r="F74" t="str">
        <f t="shared" si="9"/>
        <v>FD</v>
      </c>
      <c r="G74" t="str">
        <f t="shared" si="10"/>
        <v>B2</v>
      </c>
      <c r="H74" t="str">
        <f t="shared" si="11"/>
        <v>7E</v>
      </c>
      <c r="I74" t="str">
        <f t="shared" si="12"/>
        <v>C1</v>
      </c>
      <c r="J74" t="str">
        <f t="shared" si="13"/>
        <v>0xC17EB2FD</v>
      </c>
      <c r="K74" s="1">
        <f t="shared" si="14"/>
        <v>-15.918698310852051</v>
      </c>
      <c r="L74" s="1">
        <f t="shared" si="15"/>
        <v>-10.51</v>
      </c>
    </row>
    <row r="75" spans="3:12">
      <c r="C75" s="2">
        <v>72</v>
      </c>
      <c r="D75" s="2">
        <f t="shared" si="16"/>
        <v>569</v>
      </c>
      <c r="E75" t="str">
        <f t="shared" si="17"/>
        <v>4C327AC1</v>
      </c>
      <c r="F75" t="str">
        <f t="shared" si="9"/>
        <v>4C</v>
      </c>
      <c r="G75" t="str">
        <f t="shared" si="10"/>
        <v>32</v>
      </c>
      <c r="H75" t="str">
        <f t="shared" si="11"/>
        <v>7A</v>
      </c>
      <c r="I75" t="str">
        <f t="shared" si="12"/>
        <v>C1</v>
      </c>
      <c r="J75" t="str">
        <f t="shared" si="13"/>
        <v>0xC17A324C</v>
      </c>
      <c r="K75" s="1">
        <f t="shared" si="14"/>
        <v>-15.637279510498047</v>
      </c>
      <c r="L75" s="1">
        <f t="shared" si="15"/>
        <v>-10.23</v>
      </c>
    </row>
    <row r="76" spans="3:12">
      <c r="C76" s="2">
        <v>73</v>
      </c>
      <c r="D76" s="2">
        <f t="shared" si="16"/>
        <v>577</v>
      </c>
      <c r="E76" t="str">
        <f t="shared" si="17"/>
        <v>1DDD75C1</v>
      </c>
      <c r="F76" t="str">
        <f t="shared" si="9"/>
        <v>1D</v>
      </c>
      <c r="G76" t="str">
        <f t="shared" si="10"/>
        <v>DD</v>
      </c>
      <c r="H76" t="str">
        <f t="shared" si="11"/>
        <v>75</v>
      </c>
      <c r="I76" t="str">
        <f t="shared" si="12"/>
        <v>C1</v>
      </c>
      <c r="J76" t="str">
        <f t="shared" si="13"/>
        <v>0xC175DD1D</v>
      </c>
      <c r="K76" s="1">
        <f t="shared" si="14"/>
        <v>-15.366482734680176</v>
      </c>
      <c r="L76" s="1">
        <f t="shared" si="15"/>
        <v>-9.9600000000000009</v>
      </c>
    </row>
    <row r="77" spans="3:12">
      <c r="C77" s="2">
        <v>74</v>
      </c>
      <c r="D77" s="2">
        <f t="shared" si="16"/>
        <v>585</v>
      </c>
      <c r="E77" t="str">
        <f t="shared" si="17"/>
        <v>4DB371C1</v>
      </c>
      <c r="F77" t="str">
        <f t="shared" si="9"/>
        <v>4D</v>
      </c>
      <c r="G77" t="str">
        <f t="shared" si="10"/>
        <v>B3</v>
      </c>
      <c r="H77" t="str">
        <f t="shared" si="11"/>
        <v>71</v>
      </c>
      <c r="I77" t="str">
        <f t="shared" si="12"/>
        <v>C1</v>
      </c>
      <c r="J77" t="str">
        <f t="shared" si="13"/>
        <v>0xC171B34D</v>
      </c>
      <c r="K77" s="1">
        <f t="shared" si="14"/>
        <v>-15.106274604797363</v>
      </c>
      <c r="L77" s="1">
        <f t="shared" si="15"/>
        <v>-9.6999999999999993</v>
      </c>
    </row>
    <row r="78" spans="3:12">
      <c r="C78" s="2">
        <v>75</v>
      </c>
      <c r="D78" s="2">
        <f t="shared" si="16"/>
        <v>593</v>
      </c>
      <c r="E78" t="str">
        <f t="shared" si="17"/>
        <v>ECB06DC1</v>
      </c>
      <c r="F78" t="str">
        <f t="shared" si="9"/>
        <v>EC</v>
      </c>
      <c r="G78" t="str">
        <f t="shared" si="10"/>
        <v>B0</v>
      </c>
      <c r="H78" t="str">
        <f t="shared" si="11"/>
        <v>6D</v>
      </c>
      <c r="I78" t="str">
        <f t="shared" si="12"/>
        <v>C1</v>
      </c>
      <c r="J78" t="str">
        <f t="shared" si="13"/>
        <v>0xC16DB0EC</v>
      </c>
      <c r="K78" s="1">
        <f t="shared" si="14"/>
        <v>-14.855693817138672</v>
      </c>
      <c r="L78" s="1">
        <f t="shared" si="15"/>
        <v>-9.4499999999999993</v>
      </c>
    </row>
    <row r="79" spans="3:12">
      <c r="C79" s="2">
        <v>76</v>
      </c>
      <c r="D79" s="2">
        <f t="shared" si="16"/>
        <v>601</v>
      </c>
      <c r="E79" t="str">
        <f t="shared" si="17"/>
        <v>E89369C1</v>
      </c>
      <c r="F79" t="str">
        <f t="shared" si="9"/>
        <v>E8</v>
      </c>
      <c r="G79" t="str">
        <f t="shared" si="10"/>
        <v>93</v>
      </c>
      <c r="H79" t="str">
        <f t="shared" si="11"/>
        <v>69</v>
      </c>
      <c r="I79" t="str">
        <f t="shared" si="12"/>
        <v>C1</v>
      </c>
      <c r="J79" t="str">
        <f t="shared" si="13"/>
        <v>0xC16993E8</v>
      </c>
      <c r="K79" s="1">
        <f t="shared" si="14"/>
        <v>-14.598609924316406</v>
      </c>
      <c r="L79" s="1">
        <f t="shared" si="15"/>
        <v>-9.19</v>
      </c>
    </row>
    <row r="80" spans="3:12">
      <c r="C80" s="2">
        <v>77</v>
      </c>
      <c r="D80" s="2">
        <f t="shared" si="16"/>
        <v>609</v>
      </c>
      <c r="E80" t="str">
        <f t="shared" si="17"/>
        <v>C79665C1</v>
      </c>
      <c r="F80" t="str">
        <f t="shared" si="9"/>
        <v>C7</v>
      </c>
      <c r="G80" t="str">
        <f t="shared" si="10"/>
        <v>96</v>
      </c>
      <c r="H80" t="str">
        <f t="shared" si="11"/>
        <v>65</v>
      </c>
      <c r="I80" t="str">
        <f t="shared" si="12"/>
        <v>C1</v>
      </c>
      <c r="J80" t="str">
        <f t="shared" si="13"/>
        <v>0xC16596C7</v>
      </c>
      <c r="K80" s="1">
        <f t="shared" si="14"/>
        <v>-14.349310874938965</v>
      </c>
      <c r="L80" s="1">
        <f t="shared" si="15"/>
        <v>-8.94</v>
      </c>
    </row>
    <row r="81" spans="3:12">
      <c r="C81" s="2">
        <v>78</v>
      </c>
      <c r="D81" s="2">
        <f t="shared" si="16"/>
        <v>617</v>
      </c>
      <c r="E81" t="str">
        <f t="shared" si="17"/>
        <v>BFBE61C1</v>
      </c>
      <c r="F81" t="str">
        <f t="shared" si="9"/>
        <v>BF</v>
      </c>
      <c r="G81" t="str">
        <f t="shared" si="10"/>
        <v>BE</v>
      </c>
      <c r="H81" t="str">
        <f t="shared" si="11"/>
        <v>61</v>
      </c>
      <c r="I81" t="str">
        <f t="shared" si="12"/>
        <v>C1</v>
      </c>
      <c r="J81" t="str">
        <f t="shared" si="13"/>
        <v>0xC161BEBF</v>
      </c>
      <c r="K81" s="1">
        <f t="shared" si="14"/>
        <v>-14.109068870544434</v>
      </c>
      <c r="L81" s="1">
        <f t="shared" si="15"/>
        <v>-8.6999999999999993</v>
      </c>
    </row>
    <row r="82" spans="3:12">
      <c r="C82" s="2">
        <v>79</v>
      </c>
      <c r="D82" s="2">
        <f t="shared" si="16"/>
        <v>625</v>
      </c>
      <c r="E82" t="str">
        <f t="shared" si="17"/>
        <v>4DB75DC1</v>
      </c>
      <c r="F82" t="str">
        <f t="shared" si="9"/>
        <v>4D</v>
      </c>
      <c r="G82" t="str">
        <f t="shared" si="10"/>
        <v>B7</v>
      </c>
      <c r="H82" t="str">
        <f t="shared" si="11"/>
        <v>5D</v>
      </c>
      <c r="I82" t="str">
        <f t="shared" si="12"/>
        <v>C1</v>
      </c>
      <c r="J82" t="str">
        <f t="shared" si="13"/>
        <v>0xC15DB74D</v>
      </c>
      <c r="K82" s="1">
        <f t="shared" si="14"/>
        <v>-13.857251167297363</v>
      </c>
      <c r="L82" s="1">
        <f t="shared" si="15"/>
        <v>-8.4499999999999993</v>
      </c>
    </row>
    <row r="83" spans="3:12">
      <c r="C83" s="2">
        <v>80</v>
      </c>
      <c r="D83" s="2">
        <f t="shared" si="16"/>
        <v>633</v>
      </c>
      <c r="E83" t="str">
        <f t="shared" si="17"/>
        <v>C69F59C1</v>
      </c>
      <c r="F83" t="str">
        <f t="shared" si="9"/>
        <v>C6</v>
      </c>
      <c r="G83" t="str">
        <f t="shared" si="10"/>
        <v>9F</v>
      </c>
      <c r="H83" t="str">
        <f t="shared" si="11"/>
        <v>59</v>
      </c>
      <c r="I83" t="str">
        <f t="shared" si="12"/>
        <v>C1</v>
      </c>
      <c r="J83" t="str">
        <f t="shared" si="13"/>
        <v>0xC1599FC6</v>
      </c>
      <c r="K83" s="1">
        <f t="shared" si="14"/>
        <v>-13.601507186889648</v>
      </c>
      <c r="L83" s="1">
        <f t="shared" si="15"/>
        <v>-8.19</v>
      </c>
    </row>
    <row r="84" spans="3:12">
      <c r="C84" s="2">
        <v>81</v>
      </c>
      <c r="D84" s="2">
        <f t="shared" si="16"/>
        <v>641</v>
      </c>
      <c r="E84" t="str">
        <f t="shared" si="17"/>
        <v>E3A255C1</v>
      </c>
      <c r="F84" t="str">
        <f t="shared" si="9"/>
        <v>E3</v>
      </c>
      <c r="G84" t="str">
        <f t="shared" si="10"/>
        <v>A2</v>
      </c>
      <c r="H84" t="str">
        <f t="shared" si="11"/>
        <v>55</v>
      </c>
      <c r="I84" t="str">
        <f t="shared" si="12"/>
        <v>C1</v>
      </c>
      <c r="J84" t="str">
        <f t="shared" si="13"/>
        <v>0xC155A2E3</v>
      </c>
      <c r="K84" s="1">
        <f t="shared" si="14"/>
        <v>-13.352267265319824</v>
      </c>
      <c r="L84" s="1">
        <f t="shared" si="15"/>
        <v>-7.94</v>
      </c>
    </row>
    <row r="85" spans="3:12">
      <c r="C85" s="2">
        <v>82</v>
      </c>
      <c r="D85" s="2">
        <f t="shared" si="16"/>
        <v>649</v>
      </c>
      <c r="E85" t="str">
        <f t="shared" si="17"/>
        <v>31C051C1</v>
      </c>
      <c r="F85" t="str">
        <f t="shared" si="9"/>
        <v>31</v>
      </c>
      <c r="G85" t="str">
        <f t="shared" si="10"/>
        <v>C0</v>
      </c>
      <c r="H85" t="str">
        <f t="shared" si="11"/>
        <v>51</v>
      </c>
      <c r="I85" t="str">
        <f t="shared" si="12"/>
        <v>C1</v>
      </c>
      <c r="J85" t="str">
        <f t="shared" si="13"/>
        <v>0xC151C031</v>
      </c>
      <c r="K85" s="1">
        <f t="shared" si="14"/>
        <v>-13.109421730041504</v>
      </c>
      <c r="L85" s="1">
        <f t="shared" si="15"/>
        <v>-7.7</v>
      </c>
    </row>
    <row r="86" spans="3:12">
      <c r="C86" s="2">
        <v>83</v>
      </c>
      <c r="D86" s="2">
        <f t="shared" si="16"/>
        <v>657</v>
      </c>
      <c r="E86" t="str">
        <f t="shared" si="17"/>
        <v>58F54DC1</v>
      </c>
      <c r="F86" t="str">
        <f t="shared" si="9"/>
        <v>58</v>
      </c>
      <c r="G86" t="str">
        <f t="shared" si="10"/>
        <v>F5</v>
      </c>
      <c r="H86" t="str">
        <f t="shared" si="11"/>
        <v>4D</v>
      </c>
      <c r="I86" t="str">
        <f t="shared" si="12"/>
        <v>C1</v>
      </c>
      <c r="J86" t="str">
        <f t="shared" si="13"/>
        <v>0xC14DF558</v>
      </c>
      <c r="K86" s="1">
        <f t="shared" si="14"/>
        <v>-12.872398376464844</v>
      </c>
      <c r="L86" s="1">
        <f t="shared" si="15"/>
        <v>-7.46</v>
      </c>
    </row>
    <row r="87" spans="3:12">
      <c r="C87" s="2">
        <v>84</v>
      </c>
      <c r="D87" s="2">
        <f t="shared" si="16"/>
        <v>665</v>
      </c>
      <c r="E87" t="str">
        <f t="shared" si="17"/>
        <v>64404AC1</v>
      </c>
      <c r="F87" t="str">
        <f t="shared" si="9"/>
        <v>64</v>
      </c>
      <c r="G87" t="str">
        <f t="shared" si="10"/>
        <v>40</v>
      </c>
      <c r="H87" t="str">
        <f t="shared" si="11"/>
        <v>4A</v>
      </c>
      <c r="I87" t="str">
        <f t="shared" si="12"/>
        <v>C1</v>
      </c>
      <c r="J87" t="str">
        <f t="shared" si="13"/>
        <v>0xC14A4064</v>
      </c>
      <c r="K87" s="1">
        <f t="shared" si="14"/>
        <v>-12.640720367431641</v>
      </c>
      <c r="L87" s="1">
        <f t="shared" si="15"/>
        <v>-7.23</v>
      </c>
    </row>
    <row r="88" spans="3:12">
      <c r="C88" s="2">
        <v>85</v>
      </c>
      <c r="D88" s="2">
        <f t="shared" si="16"/>
        <v>673</v>
      </c>
      <c r="E88" t="str">
        <f t="shared" si="17"/>
        <v>67A846C1</v>
      </c>
      <c r="F88" t="str">
        <f t="shared" si="9"/>
        <v>67</v>
      </c>
      <c r="G88" t="str">
        <f t="shared" si="10"/>
        <v>A8</v>
      </c>
      <c r="H88" t="str">
        <f t="shared" si="11"/>
        <v>46</v>
      </c>
      <c r="I88" t="str">
        <f t="shared" si="12"/>
        <v>C1</v>
      </c>
      <c r="J88" t="str">
        <f t="shared" si="13"/>
        <v>0xC146A867</v>
      </c>
      <c r="K88" s="1">
        <f t="shared" si="14"/>
        <v>-12.41611385345459</v>
      </c>
      <c r="L88" s="1">
        <f t="shared" si="15"/>
        <v>-7.01</v>
      </c>
    </row>
    <row r="89" spans="3:12">
      <c r="C89" s="2">
        <v>86</v>
      </c>
      <c r="D89" s="2">
        <f t="shared" si="16"/>
        <v>681</v>
      </c>
      <c r="E89" t="str">
        <f t="shared" si="17"/>
        <v>082043C1</v>
      </c>
      <c r="F89" t="str">
        <f t="shared" si="9"/>
        <v>08</v>
      </c>
      <c r="G89" t="str">
        <f t="shared" si="10"/>
        <v>20</v>
      </c>
      <c r="H89" t="str">
        <f t="shared" si="11"/>
        <v>43</v>
      </c>
      <c r="I89" t="str">
        <f t="shared" si="12"/>
        <v>C1</v>
      </c>
      <c r="J89" t="str">
        <f t="shared" si="13"/>
        <v>0xC1432008</v>
      </c>
      <c r="K89" s="1">
        <f t="shared" si="14"/>
        <v>-12.195320129394531</v>
      </c>
      <c r="L89" s="1">
        <f t="shared" si="15"/>
        <v>-6.79</v>
      </c>
    </row>
    <row r="90" spans="3:12">
      <c r="C90" s="2">
        <v>87</v>
      </c>
      <c r="D90" s="2">
        <f t="shared" si="16"/>
        <v>689</v>
      </c>
      <c r="E90" t="str">
        <f t="shared" si="17"/>
        <v>B3AF3FC1</v>
      </c>
      <c r="F90" t="str">
        <f t="shared" si="9"/>
        <v>B3</v>
      </c>
      <c r="G90" t="str">
        <f t="shared" si="10"/>
        <v>AF</v>
      </c>
      <c r="H90" t="str">
        <f t="shared" si="11"/>
        <v>3F</v>
      </c>
      <c r="I90" t="str">
        <f t="shared" si="12"/>
        <v>C1</v>
      </c>
      <c r="J90" t="str">
        <f t="shared" si="13"/>
        <v>0xC13FAFB3</v>
      </c>
      <c r="K90" s="1">
        <f t="shared" si="14"/>
        <v>-11.980395317077637</v>
      </c>
      <c r="L90" s="1">
        <f t="shared" si="15"/>
        <v>-6.57</v>
      </c>
    </row>
    <row r="91" spans="3:12">
      <c r="C91" s="2">
        <v>88</v>
      </c>
      <c r="D91" s="2">
        <f t="shared" si="16"/>
        <v>697</v>
      </c>
      <c r="E91" t="str">
        <f t="shared" si="17"/>
        <v>32233CC1</v>
      </c>
      <c r="F91" t="str">
        <f t="shared" si="9"/>
        <v>32</v>
      </c>
      <c r="G91" t="str">
        <f t="shared" si="10"/>
        <v>23</v>
      </c>
      <c r="H91" t="str">
        <f t="shared" si="11"/>
        <v>3C</v>
      </c>
      <c r="I91" t="str">
        <f t="shared" si="12"/>
        <v>C1</v>
      </c>
      <c r="J91" t="str">
        <f t="shared" si="13"/>
        <v>0xC13C2332</v>
      </c>
      <c r="K91" s="1">
        <f t="shared" si="14"/>
        <v>-11.75859260559082</v>
      </c>
      <c r="L91" s="1">
        <f t="shared" si="15"/>
        <v>-6.35</v>
      </c>
    </row>
    <row r="92" spans="3:12">
      <c r="C92" s="2">
        <v>89</v>
      </c>
      <c r="D92" s="2">
        <f t="shared" si="16"/>
        <v>705</v>
      </c>
      <c r="E92" t="str">
        <f t="shared" si="17"/>
        <v>FFAA38C1</v>
      </c>
      <c r="F92" t="str">
        <f t="shared" si="9"/>
        <v>FF</v>
      </c>
      <c r="G92" t="str">
        <f t="shared" si="10"/>
        <v>AA</v>
      </c>
      <c r="H92" t="str">
        <f t="shared" si="11"/>
        <v>38</v>
      </c>
      <c r="I92" t="str">
        <f t="shared" si="12"/>
        <v>C1</v>
      </c>
      <c r="J92" t="str">
        <f t="shared" si="13"/>
        <v>0xC138AAFF</v>
      </c>
      <c r="K92" s="1">
        <f t="shared" si="14"/>
        <v>-11.541747093200684</v>
      </c>
      <c r="L92" s="1">
        <f t="shared" si="15"/>
        <v>-6.13</v>
      </c>
    </row>
    <row r="93" spans="3:12">
      <c r="C93" s="2">
        <v>90</v>
      </c>
      <c r="D93" s="2">
        <f t="shared" si="16"/>
        <v>713</v>
      </c>
      <c r="E93" t="str">
        <f t="shared" si="17"/>
        <v>904935C1</v>
      </c>
      <c r="F93" t="str">
        <f t="shared" si="9"/>
        <v>90</v>
      </c>
      <c r="G93" t="str">
        <f t="shared" si="10"/>
        <v>49</v>
      </c>
      <c r="H93" t="str">
        <f t="shared" si="11"/>
        <v>35</v>
      </c>
      <c r="I93" t="str">
        <f t="shared" si="12"/>
        <v>C1</v>
      </c>
      <c r="J93" t="str">
        <f t="shared" si="13"/>
        <v>0xC1354990</v>
      </c>
      <c r="K93" s="1">
        <f t="shared" si="14"/>
        <v>-11.330459594726563</v>
      </c>
      <c r="L93" s="1">
        <f t="shared" si="15"/>
        <v>-5.92</v>
      </c>
    </row>
    <row r="94" spans="3:12">
      <c r="C94" s="2">
        <v>91</v>
      </c>
      <c r="D94" s="2">
        <f t="shared" si="16"/>
        <v>721</v>
      </c>
      <c r="E94" t="str">
        <f t="shared" si="17"/>
        <v>42F931C1</v>
      </c>
      <c r="F94" t="str">
        <f t="shared" si="9"/>
        <v>42</v>
      </c>
      <c r="G94" t="str">
        <f t="shared" si="10"/>
        <v>F9</v>
      </c>
      <c r="H94" t="str">
        <f t="shared" si="11"/>
        <v>31</v>
      </c>
      <c r="I94" t="str">
        <f t="shared" si="12"/>
        <v>C1</v>
      </c>
      <c r="J94" t="str">
        <f t="shared" si="13"/>
        <v>0xC131F942</v>
      </c>
      <c r="K94" s="1">
        <f t="shared" si="14"/>
        <v>-11.123353958129883</v>
      </c>
      <c r="L94" s="1">
        <f t="shared" si="15"/>
        <v>-5.72</v>
      </c>
    </row>
    <row r="95" spans="3:12">
      <c r="C95" s="2">
        <v>92</v>
      </c>
      <c r="D95" s="2">
        <f t="shared" si="16"/>
        <v>729</v>
      </c>
      <c r="E95" t="str">
        <f t="shared" si="17"/>
        <v>92BC2EC1</v>
      </c>
      <c r="F95" t="str">
        <f t="shared" si="9"/>
        <v>92</v>
      </c>
      <c r="G95" t="str">
        <f t="shared" si="10"/>
        <v>BC</v>
      </c>
      <c r="H95" t="str">
        <f t="shared" si="11"/>
        <v>2E</v>
      </c>
      <c r="I95" t="str">
        <f t="shared" si="12"/>
        <v>C1</v>
      </c>
      <c r="J95" t="str">
        <f t="shared" si="13"/>
        <v>0xC12EBC92</v>
      </c>
      <c r="K95" s="1">
        <f t="shared" si="14"/>
        <v>-10.921037673950195</v>
      </c>
      <c r="L95" s="1">
        <f t="shared" si="15"/>
        <v>-5.51</v>
      </c>
    </row>
    <row r="96" spans="3:12">
      <c r="C96" s="2">
        <v>93</v>
      </c>
      <c r="D96" s="2">
        <f t="shared" si="16"/>
        <v>737</v>
      </c>
      <c r="E96" t="str">
        <f t="shared" si="17"/>
        <v>82932BC1</v>
      </c>
      <c r="F96" t="str">
        <f t="shared" si="9"/>
        <v>82</v>
      </c>
      <c r="G96" t="str">
        <f t="shared" si="10"/>
        <v>93</v>
      </c>
      <c r="H96" t="str">
        <f t="shared" si="11"/>
        <v>2B</v>
      </c>
      <c r="I96" t="str">
        <f t="shared" si="12"/>
        <v>C1</v>
      </c>
      <c r="J96" t="str">
        <f t="shared" si="13"/>
        <v>0xC12B9382</v>
      </c>
      <c r="K96" s="1">
        <f t="shared" si="14"/>
        <v>-10.723512649536133</v>
      </c>
      <c r="L96" s="1">
        <f t="shared" si="15"/>
        <v>-5.32</v>
      </c>
    </row>
    <row r="97" spans="3:12">
      <c r="C97" s="2">
        <v>94</v>
      </c>
      <c r="D97" s="2">
        <f t="shared" si="16"/>
        <v>745</v>
      </c>
      <c r="E97" t="str">
        <f t="shared" si="17"/>
        <v>3F7C28C1</v>
      </c>
      <c r="F97" t="str">
        <f t="shared" si="9"/>
        <v>3F</v>
      </c>
      <c r="G97" t="str">
        <f t="shared" si="10"/>
        <v>7C</v>
      </c>
      <c r="H97" t="str">
        <f t="shared" si="11"/>
        <v>28</v>
      </c>
      <c r="I97" t="str">
        <f t="shared" si="12"/>
        <v>C1</v>
      </c>
      <c r="J97" t="str">
        <f t="shared" si="13"/>
        <v>0xC1287C3F</v>
      </c>
      <c r="K97" s="1">
        <f t="shared" si="14"/>
        <v>-10.530333518981934</v>
      </c>
      <c r="L97" s="1">
        <f t="shared" si="15"/>
        <v>-5.12</v>
      </c>
    </row>
    <row r="98" spans="3:12">
      <c r="C98" s="2">
        <v>95</v>
      </c>
      <c r="D98" s="2">
        <f t="shared" si="16"/>
        <v>753</v>
      </c>
      <c r="E98" t="str">
        <f t="shared" si="17"/>
        <v>327625C1</v>
      </c>
      <c r="F98" t="str">
        <f t="shared" si="9"/>
        <v>32</v>
      </c>
      <c r="G98" t="str">
        <f t="shared" si="10"/>
        <v>76</v>
      </c>
      <c r="H98" t="str">
        <f t="shared" si="11"/>
        <v>25</v>
      </c>
      <c r="I98" t="str">
        <f t="shared" si="12"/>
        <v>C1</v>
      </c>
      <c r="J98" t="str">
        <f t="shared" si="13"/>
        <v>0xC1257632</v>
      </c>
      <c r="K98" s="1">
        <f t="shared" si="14"/>
        <v>-10.34135627746582</v>
      </c>
      <c r="L98" s="1">
        <f t="shared" si="15"/>
        <v>-4.93</v>
      </c>
    </row>
    <row r="99" spans="3:12">
      <c r="C99" s="2">
        <v>96</v>
      </c>
      <c r="D99" s="2">
        <f t="shared" si="16"/>
        <v>761</v>
      </c>
      <c r="E99" t="str">
        <f t="shared" si="17"/>
        <v>118322C1</v>
      </c>
      <c r="F99" t="str">
        <f t="shared" si="9"/>
        <v>11</v>
      </c>
      <c r="G99" t="str">
        <f t="shared" si="10"/>
        <v>83</v>
      </c>
      <c r="H99" t="str">
        <f t="shared" si="11"/>
        <v>22</v>
      </c>
      <c r="I99" t="str">
        <f t="shared" si="12"/>
        <v>C1</v>
      </c>
      <c r="J99" t="str">
        <f t="shared" si="13"/>
        <v>0xC1228311</v>
      </c>
      <c r="K99" s="1">
        <f t="shared" si="14"/>
        <v>-10.156998634338379</v>
      </c>
      <c r="L99" s="1">
        <f t="shared" si="15"/>
        <v>-4.75</v>
      </c>
    </row>
    <row r="100" spans="3:12">
      <c r="C100" s="2">
        <v>97</v>
      </c>
      <c r="D100" s="2">
        <f t="shared" si="16"/>
        <v>769</v>
      </c>
      <c r="E100" t="str">
        <f t="shared" si="17"/>
        <v>2C9F1FC1</v>
      </c>
      <c r="F100" t="str">
        <f t="shared" si="9"/>
        <v>2C</v>
      </c>
      <c r="G100" t="str">
        <f t="shared" si="10"/>
        <v>9F</v>
      </c>
      <c r="H100" t="str">
        <f t="shared" si="11"/>
        <v>1F</v>
      </c>
      <c r="I100" t="str">
        <f t="shared" si="12"/>
        <v>C1</v>
      </c>
      <c r="J100" t="str">
        <f t="shared" si="13"/>
        <v>0xC11F9F2C</v>
      </c>
      <c r="K100" s="1">
        <f t="shared" si="14"/>
        <v>-9.9763603210449219</v>
      </c>
      <c r="L100" s="1">
        <f t="shared" si="15"/>
        <v>-4.57</v>
      </c>
    </row>
    <row r="101" spans="3:12">
      <c r="C101" s="2">
        <v>98</v>
      </c>
      <c r="D101" s="2">
        <f t="shared" si="16"/>
        <v>777</v>
      </c>
      <c r="E101" t="str">
        <f t="shared" si="17"/>
        <v>A9CE1CC1</v>
      </c>
      <c r="F101" t="str">
        <f t="shared" si="9"/>
        <v>A9</v>
      </c>
      <c r="G101" t="str">
        <f t="shared" si="10"/>
        <v>CE</v>
      </c>
      <c r="H101" t="str">
        <f t="shared" si="11"/>
        <v>1C</v>
      </c>
      <c r="I101" t="str">
        <f t="shared" si="12"/>
        <v>C1</v>
      </c>
      <c r="J101" t="str">
        <f t="shared" si="13"/>
        <v>0xC11CCEA9</v>
      </c>
      <c r="K101" s="1">
        <f t="shared" si="14"/>
        <v>-9.8004541397094727</v>
      </c>
      <c r="L101" s="1">
        <f t="shared" si="15"/>
        <v>-4.3899999999999997</v>
      </c>
    </row>
    <row r="102" spans="3:12">
      <c r="C102" s="2">
        <v>99</v>
      </c>
      <c r="D102" s="2">
        <f t="shared" si="16"/>
        <v>785</v>
      </c>
      <c r="E102" t="str">
        <f t="shared" si="17"/>
        <v>250F1AC1</v>
      </c>
      <c r="F102" t="str">
        <f t="shared" si="9"/>
        <v>25</v>
      </c>
      <c r="G102" t="str">
        <f t="shared" si="10"/>
        <v>0F</v>
      </c>
      <c r="H102" t="str">
        <f t="shared" si="11"/>
        <v>1A</v>
      </c>
      <c r="I102" t="str">
        <f t="shared" si="12"/>
        <v>C1</v>
      </c>
      <c r="J102" t="str">
        <f t="shared" si="13"/>
        <v>0xC11A0F25</v>
      </c>
      <c r="K102" s="1">
        <f t="shared" si="14"/>
        <v>-9.628697395324707</v>
      </c>
      <c r="L102" s="1">
        <f t="shared" si="15"/>
        <v>-4.22</v>
      </c>
    </row>
    <row r="103" spans="3:12">
      <c r="C103" s="2">
        <v>100</v>
      </c>
      <c r="D103" s="2">
        <f t="shared" si="16"/>
        <v>793</v>
      </c>
      <c r="E103" t="str">
        <f t="shared" si="17"/>
        <v>EF5E17C1</v>
      </c>
      <c r="F103" t="str">
        <f t="shared" si="9"/>
        <v>EF</v>
      </c>
      <c r="G103" t="str">
        <f t="shared" si="10"/>
        <v>5E</v>
      </c>
      <c r="H103" t="str">
        <f t="shared" si="11"/>
        <v>17</v>
      </c>
      <c r="I103" t="str">
        <f t="shared" si="12"/>
        <v>C1</v>
      </c>
      <c r="J103" t="str">
        <f t="shared" si="13"/>
        <v>0xC1175EEF</v>
      </c>
      <c r="K103" s="1">
        <f t="shared" si="14"/>
        <v>-9.4606771469116211</v>
      </c>
      <c r="L103" s="1">
        <f t="shared" si="15"/>
        <v>-4.05</v>
      </c>
    </row>
    <row r="104" spans="3:12">
      <c r="C104" s="2">
        <v>101</v>
      </c>
      <c r="D104" s="2">
        <f t="shared" si="16"/>
        <v>801</v>
      </c>
      <c r="E104" t="str">
        <f t="shared" si="17"/>
        <v>55BE14C1</v>
      </c>
      <c r="F104" t="str">
        <f t="shared" si="9"/>
        <v>55</v>
      </c>
      <c r="G104" t="str">
        <f t="shared" si="10"/>
        <v>BE</v>
      </c>
      <c r="H104" t="str">
        <f t="shared" si="11"/>
        <v>14</v>
      </c>
      <c r="I104" t="str">
        <f t="shared" si="12"/>
        <v>C1</v>
      </c>
      <c r="J104" t="str">
        <f t="shared" si="13"/>
        <v>0xC114BE55</v>
      </c>
      <c r="K104" s="1">
        <f t="shared" si="14"/>
        <v>-9.2964677810668945</v>
      </c>
      <c r="L104" s="1">
        <f t="shared" si="15"/>
        <v>-3.89</v>
      </c>
    </row>
    <row r="105" spans="3:12">
      <c r="C105" s="2">
        <v>102</v>
      </c>
      <c r="D105" s="2">
        <f t="shared" si="16"/>
        <v>809</v>
      </c>
      <c r="E105" t="str">
        <f t="shared" si="17"/>
        <v>E01212C1</v>
      </c>
      <c r="F105" t="str">
        <f t="shared" si="9"/>
        <v>E0</v>
      </c>
      <c r="G105" t="str">
        <f t="shared" si="10"/>
        <v>12</v>
      </c>
      <c r="H105" t="str">
        <f t="shared" si="11"/>
        <v>12</v>
      </c>
      <c r="I105" t="str">
        <f t="shared" si="12"/>
        <v>C1</v>
      </c>
      <c r="J105" t="str">
        <f t="shared" si="13"/>
        <v>0xC11212E0</v>
      </c>
      <c r="K105" s="1">
        <f t="shared" si="14"/>
        <v>-9.129608154296875</v>
      </c>
      <c r="L105" s="1">
        <f t="shared" si="15"/>
        <v>-3.72</v>
      </c>
    </row>
    <row r="106" spans="3:12">
      <c r="C106" s="2">
        <v>103</v>
      </c>
      <c r="D106" s="2">
        <f t="shared" si="16"/>
        <v>817</v>
      </c>
      <c r="E106" t="str">
        <f t="shared" si="17"/>
        <v>A96F0FC1</v>
      </c>
      <c r="F106" t="str">
        <f t="shared" si="9"/>
        <v>A9</v>
      </c>
      <c r="G106" t="str">
        <f t="shared" si="10"/>
        <v>6F</v>
      </c>
      <c r="H106" t="str">
        <f t="shared" si="11"/>
        <v>0F</v>
      </c>
      <c r="I106" t="str">
        <f t="shared" si="12"/>
        <v>C1</v>
      </c>
      <c r="J106" t="str">
        <f t="shared" si="13"/>
        <v>0xC10F6FA9</v>
      </c>
      <c r="K106" s="1">
        <f t="shared" si="14"/>
        <v>-8.9647607803344727</v>
      </c>
      <c r="L106" s="1">
        <f t="shared" si="15"/>
        <v>-3.56</v>
      </c>
    </row>
    <row r="107" spans="3:12">
      <c r="C107" s="2">
        <v>104</v>
      </c>
      <c r="D107" s="2">
        <f t="shared" si="16"/>
        <v>825</v>
      </c>
      <c r="E107" t="str">
        <f t="shared" si="17"/>
        <v>A0DD0CC1</v>
      </c>
      <c r="F107" t="str">
        <f t="shared" si="9"/>
        <v>A0</v>
      </c>
      <c r="G107" t="str">
        <f t="shared" si="10"/>
        <v>DD</v>
      </c>
      <c r="H107" t="str">
        <f t="shared" si="11"/>
        <v>0C</v>
      </c>
      <c r="I107" t="str">
        <f t="shared" si="12"/>
        <v>C1</v>
      </c>
      <c r="J107" t="str">
        <f t="shared" si="13"/>
        <v>0xC10CDDA0</v>
      </c>
      <c r="K107" s="1">
        <f t="shared" si="14"/>
        <v>-8.804107666015625</v>
      </c>
      <c r="L107" s="1">
        <f t="shared" si="15"/>
        <v>-3.4</v>
      </c>
    </row>
    <row r="108" spans="3:12">
      <c r="C108" s="2">
        <v>105</v>
      </c>
      <c r="D108" s="2">
        <f t="shared" si="16"/>
        <v>833</v>
      </c>
      <c r="E108" t="str">
        <f t="shared" si="17"/>
        <v>F7560AC1</v>
      </c>
      <c r="F108" t="str">
        <f t="shared" si="9"/>
        <v>F7</v>
      </c>
      <c r="G108" t="str">
        <f t="shared" si="10"/>
        <v>56</v>
      </c>
      <c r="H108" t="str">
        <f t="shared" si="11"/>
        <v>0A</v>
      </c>
      <c r="I108" t="str">
        <f t="shared" si="12"/>
        <v>C1</v>
      </c>
      <c r="J108" t="str">
        <f t="shared" si="13"/>
        <v>0xC10A56F7</v>
      </c>
      <c r="K108" s="1">
        <f t="shared" si="14"/>
        <v>-8.6462316513061523</v>
      </c>
      <c r="L108" s="1">
        <f t="shared" si="15"/>
        <v>-3.24</v>
      </c>
    </row>
    <row r="109" spans="3:12">
      <c r="C109" s="2">
        <v>106</v>
      </c>
      <c r="D109" s="2">
        <f t="shared" si="16"/>
        <v>841</v>
      </c>
      <c r="E109" t="str">
        <f t="shared" si="17"/>
        <v>A3E207C1</v>
      </c>
      <c r="F109" t="str">
        <f t="shared" si="9"/>
        <v>A3</v>
      </c>
      <c r="G109" t="str">
        <f t="shared" si="10"/>
        <v>E2</v>
      </c>
      <c r="H109" t="str">
        <f t="shared" si="11"/>
        <v>07</v>
      </c>
      <c r="I109" t="str">
        <f t="shared" si="12"/>
        <v>C1</v>
      </c>
      <c r="J109" t="str">
        <f t="shared" si="13"/>
        <v>0xC107E2A3</v>
      </c>
      <c r="K109" s="1">
        <f t="shared" si="14"/>
        <v>-8.4928312301635742</v>
      </c>
      <c r="L109" s="1">
        <f t="shared" si="15"/>
        <v>-3.08</v>
      </c>
    </row>
    <row r="110" spans="3:12">
      <c r="C110" s="2">
        <v>107</v>
      </c>
      <c r="D110" s="2">
        <f t="shared" si="16"/>
        <v>849</v>
      </c>
      <c r="E110" t="str">
        <f t="shared" si="17"/>
        <v>CD7605C1</v>
      </c>
      <c r="F110" t="str">
        <f t="shared" si="9"/>
        <v>CD</v>
      </c>
      <c r="G110" t="str">
        <f t="shared" si="10"/>
        <v>76</v>
      </c>
      <c r="H110" t="str">
        <f t="shared" si="11"/>
        <v>05</v>
      </c>
      <c r="I110" t="str">
        <f t="shared" si="12"/>
        <v>C1</v>
      </c>
      <c r="J110" t="str">
        <f t="shared" si="13"/>
        <v>0xC10576CD</v>
      </c>
      <c r="K110" s="1">
        <f t="shared" si="14"/>
        <v>-8.3415040969848633</v>
      </c>
      <c r="L110" s="1">
        <f t="shared" si="15"/>
        <v>-2.93</v>
      </c>
    </row>
    <row r="111" spans="3:12">
      <c r="C111" s="2">
        <v>108</v>
      </c>
      <c r="D111" s="2">
        <f t="shared" si="16"/>
        <v>857</v>
      </c>
      <c r="E111" t="str">
        <f t="shared" si="17"/>
        <v>D21703C1</v>
      </c>
      <c r="F111" t="str">
        <f t="shared" si="9"/>
        <v>D2</v>
      </c>
      <c r="G111" t="str">
        <f t="shared" si="10"/>
        <v>17</v>
      </c>
      <c r="H111" t="str">
        <f t="shared" si="11"/>
        <v>03</v>
      </c>
      <c r="I111" t="str">
        <f t="shared" si="12"/>
        <v>C1</v>
      </c>
      <c r="J111" t="str">
        <f t="shared" si="13"/>
        <v>0xC10317D2</v>
      </c>
      <c r="K111" s="1">
        <f t="shared" si="14"/>
        <v>-8.1933155059814453</v>
      </c>
      <c r="L111" s="1">
        <f t="shared" si="15"/>
        <v>-2.79</v>
      </c>
    </row>
    <row r="112" spans="3:12">
      <c r="C112" s="2">
        <v>109</v>
      </c>
      <c r="D112" s="2">
        <f t="shared" si="16"/>
        <v>865</v>
      </c>
      <c r="E112" t="str">
        <f t="shared" si="17"/>
        <v>E7BF00C1</v>
      </c>
      <c r="F112" t="str">
        <f t="shared" si="9"/>
        <v>E7</v>
      </c>
      <c r="G112" t="str">
        <f t="shared" si="10"/>
        <v>BF</v>
      </c>
      <c r="H112" t="str">
        <f t="shared" si="11"/>
        <v>00</v>
      </c>
      <c r="I112" t="str">
        <f t="shared" si="12"/>
        <v>C1</v>
      </c>
      <c r="J112" t="str">
        <f t="shared" si="13"/>
        <v>0xC100BFE7</v>
      </c>
      <c r="K112" s="1">
        <f t="shared" si="14"/>
        <v>-8.0468511581420898</v>
      </c>
      <c r="L112" s="1">
        <f t="shared" si="15"/>
        <v>-2.64</v>
      </c>
    </row>
    <row r="113" spans="3:12">
      <c r="C113" s="2">
        <v>110</v>
      </c>
      <c r="D113" s="2">
        <f t="shared" si="16"/>
        <v>873</v>
      </c>
      <c r="E113" t="str">
        <f t="shared" si="17"/>
        <v>83E9FCC0</v>
      </c>
      <c r="F113" t="str">
        <f t="shared" si="9"/>
        <v>83</v>
      </c>
      <c r="G113" t="str">
        <f t="shared" si="10"/>
        <v>E9</v>
      </c>
      <c r="H113" t="str">
        <f t="shared" si="11"/>
        <v>FC</v>
      </c>
      <c r="I113" t="str">
        <f t="shared" si="12"/>
        <v>C0</v>
      </c>
      <c r="J113" t="str">
        <f t="shared" si="13"/>
        <v>0xC0FCE983</v>
      </c>
      <c r="K113" s="1">
        <f t="shared" si="14"/>
        <v>-7.9035048484802246</v>
      </c>
      <c r="L113" s="1">
        <f t="shared" si="15"/>
        <v>-2.5</v>
      </c>
    </row>
    <row r="114" spans="3:12">
      <c r="C114" s="2">
        <v>111</v>
      </c>
      <c r="D114" s="2">
        <f t="shared" si="16"/>
        <v>881</v>
      </c>
      <c r="E114" t="str">
        <f t="shared" si="17"/>
        <v>6263F8C0</v>
      </c>
      <c r="F114" t="str">
        <f t="shared" si="9"/>
        <v>62</v>
      </c>
      <c r="G114" t="str">
        <f t="shared" si="10"/>
        <v>63</v>
      </c>
      <c r="H114" t="str">
        <f t="shared" si="11"/>
        <v>F8</v>
      </c>
      <c r="I114" t="str">
        <f t="shared" si="12"/>
        <v>C0</v>
      </c>
      <c r="J114" t="str">
        <f t="shared" si="13"/>
        <v>0xC0F86362</v>
      </c>
      <c r="K114" s="1">
        <f t="shared" si="14"/>
        <v>-7.7621316909790039</v>
      </c>
      <c r="L114" s="1">
        <f t="shared" si="15"/>
        <v>-2.35</v>
      </c>
    </row>
    <row r="115" spans="3:12">
      <c r="C115" s="2">
        <v>112</v>
      </c>
      <c r="D115" s="2">
        <f t="shared" si="16"/>
        <v>889</v>
      </c>
      <c r="E115" t="str">
        <f t="shared" si="17"/>
        <v>BCE8F3C0</v>
      </c>
      <c r="F115" t="str">
        <f t="shared" si="9"/>
        <v>BC</v>
      </c>
      <c r="G115" t="str">
        <f t="shared" si="10"/>
        <v>E8</v>
      </c>
      <c r="H115" t="str">
        <f t="shared" si="11"/>
        <v>F3</v>
      </c>
      <c r="I115" t="str">
        <f t="shared" si="12"/>
        <v>C0</v>
      </c>
      <c r="J115" t="str">
        <f t="shared" si="13"/>
        <v>0xC0F3E8BC</v>
      </c>
      <c r="K115" s="1">
        <f t="shared" si="14"/>
        <v>-7.6221599578857422</v>
      </c>
      <c r="L115" s="1">
        <f t="shared" si="15"/>
        <v>-2.21</v>
      </c>
    </row>
    <row r="116" spans="3:12">
      <c r="C116" s="2">
        <v>113</v>
      </c>
      <c r="D116" s="2">
        <f t="shared" si="16"/>
        <v>897</v>
      </c>
      <c r="E116" t="str">
        <f t="shared" si="17"/>
        <v>5278EFC0</v>
      </c>
      <c r="F116" t="str">
        <f t="shared" si="9"/>
        <v>52</v>
      </c>
      <c r="G116" t="str">
        <f t="shared" si="10"/>
        <v>78</v>
      </c>
      <c r="H116" t="str">
        <f t="shared" si="11"/>
        <v>EF</v>
      </c>
      <c r="I116" t="str">
        <f t="shared" si="12"/>
        <v>C0</v>
      </c>
      <c r="J116" t="str">
        <f t="shared" si="13"/>
        <v>0xC0EF7852</v>
      </c>
      <c r="K116" s="1">
        <f t="shared" si="14"/>
        <v>-7.4834375381469727</v>
      </c>
      <c r="L116" s="1">
        <f t="shared" si="15"/>
        <v>-2.08</v>
      </c>
    </row>
    <row r="117" spans="3:12">
      <c r="C117" s="2">
        <v>114</v>
      </c>
      <c r="D117" s="2">
        <f t="shared" si="16"/>
        <v>905</v>
      </c>
      <c r="E117" t="str">
        <f t="shared" si="17"/>
        <v>3D10EBC0</v>
      </c>
      <c r="F117" t="str">
        <f t="shared" si="9"/>
        <v>3D</v>
      </c>
      <c r="G117" t="str">
        <f t="shared" si="10"/>
        <v>10</v>
      </c>
      <c r="H117" t="str">
        <f t="shared" si="11"/>
        <v>EB</v>
      </c>
      <c r="I117" t="str">
        <f t="shared" si="12"/>
        <v>C0</v>
      </c>
      <c r="J117" t="str">
        <f t="shared" si="13"/>
        <v>0xC0EB103D</v>
      </c>
      <c r="K117" s="1">
        <f t="shared" si="14"/>
        <v>-7.3457322120666504</v>
      </c>
      <c r="L117" s="1">
        <f t="shared" si="15"/>
        <v>-1.94</v>
      </c>
    </row>
    <row r="118" spans="3:12">
      <c r="C118" s="2">
        <v>115</v>
      </c>
      <c r="D118" s="2">
        <f t="shared" si="16"/>
        <v>913</v>
      </c>
      <c r="E118" t="str">
        <f t="shared" si="17"/>
        <v>B69DE6C0</v>
      </c>
      <c r="F118" t="str">
        <f t="shared" si="9"/>
        <v>B6</v>
      </c>
      <c r="G118" t="str">
        <f t="shared" si="10"/>
        <v>9D</v>
      </c>
      <c r="H118" t="str">
        <f t="shared" si="11"/>
        <v>E6</v>
      </c>
      <c r="I118" t="str">
        <f t="shared" si="12"/>
        <v>C0</v>
      </c>
      <c r="J118" t="str">
        <f t="shared" si="13"/>
        <v>0xC0E69DB6</v>
      </c>
      <c r="K118" s="1">
        <f t="shared" si="14"/>
        <v>-7.206751823425293</v>
      </c>
      <c r="L118" s="1">
        <f t="shared" si="15"/>
        <v>-1.8</v>
      </c>
    </row>
    <row r="119" spans="3:12">
      <c r="C119" s="2">
        <v>116</v>
      </c>
      <c r="D119" s="2">
        <f t="shared" si="16"/>
        <v>921</v>
      </c>
      <c r="E119" t="str">
        <f t="shared" si="17"/>
        <v>D260E1C0</v>
      </c>
      <c r="F119" t="str">
        <f t="shared" si="9"/>
        <v>D2</v>
      </c>
      <c r="G119" t="str">
        <f t="shared" si="10"/>
        <v>60</v>
      </c>
      <c r="H119" t="str">
        <f t="shared" si="11"/>
        <v>E1</v>
      </c>
      <c r="I119" t="str">
        <f t="shared" si="12"/>
        <v>C0</v>
      </c>
      <c r="J119" t="str">
        <f t="shared" si="13"/>
        <v>0xC0E160D2</v>
      </c>
      <c r="K119" s="1">
        <f t="shared" si="14"/>
        <v>-7.0430688858032227</v>
      </c>
      <c r="L119" s="1">
        <f t="shared" si="15"/>
        <v>-1.64</v>
      </c>
    </row>
    <row r="120" spans="3:12">
      <c r="C120" s="2">
        <v>117</v>
      </c>
      <c r="D120" s="2">
        <f t="shared" si="16"/>
        <v>929</v>
      </c>
      <c r="E120" t="str">
        <f t="shared" si="17"/>
        <v>1242DCC0</v>
      </c>
      <c r="F120" t="str">
        <f t="shared" si="9"/>
        <v>12</v>
      </c>
      <c r="G120" t="str">
        <f t="shared" si="10"/>
        <v>42</v>
      </c>
      <c r="H120" t="str">
        <f t="shared" si="11"/>
        <v>DC</v>
      </c>
      <c r="I120" t="str">
        <f t="shared" si="12"/>
        <v>C0</v>
      </c>
      <c r="J120" t="str">
        <f t="shared" si="13"/>
        <v>0xC0DC4212</v>
      </c>
      <c r="K120" s="1">
        <f t="shared" si="14"/>
        <v>-6.8830652236938477</v>
      </c>
      <c r="L120" s="1">
        <f t="shared" si="15"/>
        <v>-1.48</v>
      </c>
    </row>
    <row r="121" spans="3:12">
      <c r="C121" s="2">
        <v>118</v>
      </c>
      <c r="D121" s="2">
        <f t="shared" si="16"/>
        <v>937</v>
      </c>
      <c r="E121" t="str">
        <f t="shared" si="17"/>
        <v>4739D7C0</v>
      </c>
      <c r="F121" t="str">
        <f t="shared" si="9"/>
        <v>47</v>
      </c>
      <c r="G121" t="str">
        <f t="shared" si="10"/>
        <v>39</v>
      </c>
      <c r="H121" t="str">
        <f t="shared" si="11"/>
        <v>D7</v>
      </c>
      <c r="I121" t="str">
        <f t="shared" si="12"/>
        <v>C0</v>
      </c>
      <c r="J121" t="str">
        <f t="shared" si="13"/>
        <v>0xC0D73947</v>
      </c>
      <c r="K121" s="1">
        <f t="shared" si="14"/>
        <v>-6.7257418632507324</v>
      </c>
      <c r="L121" s="1">
        <f t="shared" si="15"/>
        <v>-1.32</v>
      </c>
    </row>
    <row r="122" spans="3:12">
      <c r="C122" s="2">
        <v>119</v>
      </c>
      <c r="D122" s="2">
        <f t="shared" si="16"/>
        <v>945</v>
      </c>
      <c r="E122" t="str">
        <f t="shared" si="17"/>
        <v>0043D2C0</v>
      </c>
      <c r="F122" t="str">
        <f t="shared" si="9"/>
        <v>00</v>
      </c>
      <c r="G122" t="str">
        <f t="shared" si="10"/>
        <v>43</v>
      </c>
      <c r="H122" t="str">
        <f t="shared" si="11"/>
        <v>D2</v>
      </c>
      <c r="I122" t="str">
        <f t="shared" si="12"/>
        <v>C0</v>
      </c>
      <c r="J122" t="str">
        <f t="shared" si="13"/>
        <v>0xC0D24300</v>
      </c>
      <c r="K122" s="1">
        <f t="shared" si="14"/>
        <v>-6.5706787109375</v>
      </c>
      <c r="L122" s="1">
        <f t="shared" si="15"/>
        <v>-1.1599999999999999</v>
      </c>
    </row>
    <row r="123" spans="3:12">
      <c r="C123" s="2">
        <v>120</v>
      </c>
      <c r="D123" s="2">
        <f t="shared" si="16"/>
        <v>953</v>
      </c>
      <c r="E123" t="str">
        <f t="shared" si="17"/>
        <v>7461CDC0</v>
      </c>
      <c r="F123" t="str">
        <f t="shared" si="9"/>
        <v>74</v>
      </c>
      <c r="G123" t="str">
        <f t="shared" si="10"/>
        <v>61</v>
      </c>
      <c r="H123" t="str">
        <f t="shared" si="11"/>
        <v>CD</v>
      </c>
      <c r="I123" t="str">
        <f t="shared" si="12"/>
        <v>C0</v>
      </c>
      <c r="J123" t="str">
        <f t="shared" si="13"/>
        <v>0xC0CD6174</v>
      </c>
      <c r="K123" s="1">
        <f t="shared" si="14"/>
        <v>-6.4181461334228516</v>
      </c>
      <c r="L123" s="1">
        <f t="shared" si="15"/>
        <v>-1.01</v>
      </c>
    </row>
    <row r="124" spans="3:12">
      <c r="C124" s="2">
        <v>121</v>
      </c>
      <c r="D124" s="2">
        <f t="shared" si="16"/>
        <v>961</v>
      </c>
      <c r="E124" t="str">
        <f t="shared" si="17"/>
        <v>FD8DC8C0</v>
      </c>
      <c r="F124" t="str">
        <f t="shared" si="9"/>
        <v>FD</v>
      </c>
      <c r="G124" t="str">
        <f t="shared" si="10"/>
        <v>8D</v>
      </c>
      <c r="H124" t="str">
        <f t="shared" si="11"/>
        <v>C8</v>
      </c>
      <c r="I124" t="str">
        <f t="shared" si="12"/>
        <v>C0</v>
      </c>
      <c r="J124" t="str">
        <f t="shared" si="13"/>
        <v>0xC0C88DFD</v>
      </c>
      <c r="K124" s="1">
        <f t="shared" si="14"/>
        <v>-6.2673325538635254</v>
      </c>
      <c r="L124" s="1">
        <f t="shared" si="15"/>
        <v>-0.86</v>
      </c>
    </row>
    <row r="125" spans="3:12">
      <c r="C125" s="2">
        <v>122</v>
      </c>
      <c r="D125" s="2">
        <f t="shared" si="16"/>
        <v>969</v>
      </c>
      <c r="E125" t="str">
        <f t="shared" si="17"/>
        <v>11CEC3C0</v>
      </c>
      <c r="F125" t="str">
        <f t="shared" si="9"/>
        <v>11</v>
      </c>
      <c r="G125" t="str">
        <f t="shared" si="10"/>
        <v>CE</v>
      </c>
      <c r="H125" t="str">
        <f t="shared" si="11"/>
        <v>C3</v>
      </c>
      <c r="I125" t="str">
        <f t="shared" si="12"/>
        <v>C0</v>
      </c>
      <c r="J125" t="str">
        <f t="shared" si="13"/>
        <v>0xC0C3CE11</v>
      </c>
      <c r="K125" s="1">
        <f t="shared" si="14"/>
        <v>-6.1189045906066895</v>
      </c>
      <c r="L125" s="1">
        <f t="shared" si="15"/>
        <v>-0.71</v>
      </c>
    </row>
    <row r="126" spans="3:12">
      <c r="C126" s="2">
        <v>123</v>
      </c>
      <c r="D126" s="2">
        <f t="shared" si="16"/>
        <v>977</v>
      </c>
      <c r="E126" t="str">
        <f t="shared" si="17"/>
        <v>C123BFC0</v>
      </c>
      <c r="F126" t="str">
        <f t="shared" si="9"/>
        <v>C1</v>
      </c>
      <c r="G126" t="str">
        <f t="shared" si="10"/>
        <v>23</v>
      </c>
      <c r="H126" t="str">
        <f t="shared" si="11"/>
        <v>BF</v>
      </c>
      <c r="I126" t="str">
        <f t="shared" si="12"/>
        <v>C0</v>
      </c>
      <c r="J126" t="str">
        <f t="shared" si="13"/>
        <v>0xC0BF23C1</v>
      </c>
      <c r="K126" s="1">
        <f t="shared" si="14"/>
        <v>-5.9731144905090332</v>
      </c>
      <c r="L126" s="1">
        <f t="shared" si="15"/>
        <v>-0.56999999999999995</v>
      </c>
    </row>
    <row r="127" spans="3:12">
      <c r="C127" s="2">
        <v>124</v>
      </c>
      <c r="D127" s="2">
        <f t="shared" si="16"/>
        <v>985</v>
      </c>
      <c r="E127" t="str">
        <f t="shared" si="17"/>
        <v>7D81BAC0</v>
      </c>
      <c r="F127" t="str">
        <f t="shared" si="9"/>
        <v>7D</v>
      </c>
      <c r="G127" t="str">
        <f t="shared" si="10"/>
        <v>81</v>
      </c>
      <c r="H127" t="str">
        <f t="shared" si="11"/>
        <v>BA</v>
      </c>
      <c r="I127" t="str">
        <f t="shared" si="12"/>
        <v>C0</v>
      </c>
      <c r="J127" t="str">
        <f t="shared" si="13"/>
        <v>0xC0BA817D</v>
      </c>
      <c r="K127" s="1">
        <f t="shared" si="14"/>
        <v>-5.8283066749572754</v>
      </c>
      <c r="L127" s="1">
        <f t="shared" si="15"/>
        <v>-0.42</v>
      </c>
    </row>
    <row r="128" spans="3:12">
      <c r="C128" s="2">
        <v>125</v>
      </c>
      <c r="D128" s="2">
        <f t="shared" si="16"/>
        <v>993</v>
      </c>
      <c r="E128" t="str">
        <f t="shared" si="17"/>
        <v>B7FFB5C0</v>
      </c>
      <c r="F128" t="str">
        <f t="shared" si="9"/>
        <v>B7</v>
      </c>
      <c r="G128" t="str">
        <f t="shared" si="10"/>
        <v>FF</v>
      </c>
      <c r="H128" t="str">
        <f t="shared" si="11"/>
        <v>B5</v>
      </c>
      <c r="I128" t="str">
        <f t="shared" si="12"/>
        <v>C0</v>
      </c>
      <c r="J128" t="str">
        <f t="shared" si="13"/>
        <v>0xC0B5FFB7</v>
      </c>
      <c r="K128" s="1">
        <f t="shared" si="14"/>
        <v>-5.6874651908874512</v>
      </c>
      <c r="L128" s="1">
        <f t="shared" si="15"/>
        <v>-0.28000000000000003</v>
      </c>
    </row>
    <row r="129" spans="3:12">
      <c r="C129" s="2">
        <v>126</v>
      </c>
      <c r="D129" s="2">
        <f t="shared" si="16"/>
        <v>1001</v>
      </c>
      <c r="E129" t="str">
        <f t="shared" si="17"/>
        <v>8D7DB1C0</v>
      </c>
      <c r="F129" t="str">
        <f t="shared" si="9"/>
        <v>8D</v>
      </c>
      <c r="G129" t="str">
        <f t="shared" si="10"/>
        <v>7D</v>
      </c>
      <c r="H129" t="str">
        <f t="shared" si="11"/>
        <v>B1</v>
      </c>
      <c r="I129" t="str">
        <f t="shared" si="12"/>
        <v>C0</v>
      </c>
      <c r="J129" t="str">
        <f t="shared" si="13"/>
        <v>0xC0B17D8D</v>
      </c>
      <c r="K129" s="1">
        <f t="shared" si="14"/>
        <v>-5.5465760231018066</v>
      </c>
      <c r="L129" s="1">
        <f t="shared" si="15"/>
        <v>-0.14000000000000001</v>
      </c>
    </row>
    <row r="130" spans="3:12">
      <c r="C130" s="2">
        <v>127</v>
      </c>
      <c r="D130" s="2">
        <f t="shared" si="16"/>
        <v>1009</v>
      </c>
      <c r="E130" t="str">
        <f t="shared" si="17"/>
        <v>560DADC0</v>
      </c>
      <c r="F130" t="str">
        <f t="shared" si="9"/>
        <v>56</v>
      </c>
      <c r="G130" t="str">
        <f t="shared" si="10"/>
        <v>0D</v>
      </c>
      <c r="H130" t="str">
        <f t="shared" si="11"/>
        <v>AD</v>
      </c>
      <c r="I130" t="str">
        <f t="shared" si="12"/>
        <v>C0</v>
      </c>
      <c r="J130" t="str">
        <f t="shared" si="13"/>
        <v>0xC0AD0D56</v>
      </c>
      <c r="K130" s="1">
        <f t="shared" si="14"/>
        <v>-5.4078779220581055</v>
      </c>
      <c r="L130" s="1">
        <f t="shared" si="15"/>
        <v>0</v>
      </c>
    </row>
    <row r="131" spans="3:12">
      <c r="C131" s="2">
        <v>128</v>
      </c>
      <c r="D131" s="2">
        <f t="shared" si="16"/>
        <v>1017</v>
      </c>
      <c r="E131" t="str">
        <f t="shared" si="17"/>
        <v>00008042</v>
      </c>
      <c r="F131" t="str">
        <f t="shared" si="9"/>
        <v>00</v>
      </c>
      <c r="G131" t="str">
        <f t="shared" si="10"/>
        <v>00</v>
      </c>
      <c r="H131" t="str">
        <f t="shared" si="11"/>
        <v>80</v>
      </c>
      <c r="I131" t="str">
        <f t="shared" si="12"/>
        <v>42</v>
      </c>
      <c r="J131" t="str">
        <f t="shared" si="13"/>
        <v>0x42800000</v>
      </c>
      <c r="K131" s="1">
        <f t="shared" si="14"/>
        <v>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2024-01-05T03:56:32Z</dcterms:modified>
</cp:coreProperties>
</file>