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at\Documents\c3po\Hardware\Basic\AUX1\"/>
    </mc:Choice>
  </mc:AlternateContent>
  <xr:revisionPtr revIDLastSave="0" documentId="8_{5D6CEA33-80FF-4DF1-8674-570E55566554}" xr6:coauthVersionLast="44" xr6:coauthVersionMax="44" xr10:uidLastSave="{00000000-0000-0000-0000-000000000000}"/>
  <bookViews>
    <workbookView xWindow="-98" yWindow="-98" windowWidth="20715" windowHeight="13276" xr2:uid="{E99AFBEA-FC5B-43CD-90CA-6E8C16195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M8" i="1"/>
  <c r="O7" i="1"/>
  <c r="M7" i="1"/>
  <c r="O6" i="1"/>
  <c r="M6" i="1"/>
  <c r="O5" i="1"/>
  <c r="M5" i="1"/>
  <c r="M1" i="1" s="1"/>
  <c r="O4" i="1"/>
  <c r="O1" i="1" s="1"/>
  <c r="M4" i="1"/>
  <c r="O3" i="1"/>
  <c r="M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4003BE4B-071E-4AC1-876A-3231E6EB94F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3C4819D2-CC90-4B84-B086-4DFCCDA057A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CB2B2EA4-E807-48ED-A5FC-72C2384367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3D312CEB-A1F0-40E7-BD25-606787E5105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F6B43BA0-9C8B-4058-8C40-3699F90CBDCE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00CE905-75BC-4966-B7EB-C688F9FD7BE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0827F978-2E28-4EA6-9963-CC08DF259670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E35BF859-DFC6-4ED4-AE8F-8C8C646DA22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F1FA6E19-7F05-4D70-AD6D-A22E3FC0944E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5678B728-B645-4889-B7FF-05CE49384DA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C802DFF4-0CE9-4145-986B-AB4128659FE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<sst xmlns="http://schemas.openxmlformats.org/spreadsheetml/2006/main" count="71" uniqueCount="58">
  <si>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Design Name -- Revision Code / Designer or Organization Name</t>
  </si>
  <si>
    <t>Total</t>
  </si>
  <si>
    <t>Total (in Bulk)</t>
  </si>
  <si>
    <t>BOM #</t>
  </si>
  <si>
    <t>Comment</t>
  </si>
  <si>
    <t>Designator</t>
  </si>
  <si>
    <t>Description</t>
  </si>
  <si>
    <t>Mounting Type</t>
  </si>
  <si>
    <t>Package</t>
  </si>
  <si>
    <t>Manufacturer</t>
  </si>
  <si>
    <t>Manufacturer Part Number</t>
  </si>
  <si>
    <t>Supplier</t>
  </si>
  <si>
    <t>Supplier Part Number</t>
  </si>
  <si>
    <t>Price per unit</t>
  </si>
  <si>
    <t>Quantity</t>
  </si>
  <si>
    <t>Per 100</t>
  </si>
  <si>
    <t>LM358</t>
  </si>
  <si>
    <t>OP1</t>
  </si>
  <si>
    <t>General Purpose Amplifier 2 Circuit  8-SOIC</t>
  </si>
  <si>
    <t>SMD</t>
  </si>
  <si>
    <t>8-SOIC</t>
  </si>
  <si>
    <t>Texas Instruments</t>
  </si>
  <si>
    <t>LM358DR</t>
  </si>
  <si>
    <t>Digi-Key</t>
  </si>
  <si>
    <t>296-1014-1-ND</t>
  </si>
  <si>
    <t>Photoresistor</t>
  </si>
  <si>
    <t>Photo</t>
  </si>
  <si>
    <t>CDS Cell 520nm 27 ~ 60kOhms @ 10 lux</t>
  </si>
  <si>
    <t>THT</t>
  </si>
  <si>
    <t>Radial</t>
  </si>
  <si>
    <t>Advanced Photonix</t>
  </si>
  <si>
    <t>PDV-P8104</t>
  </si>
  <si>
    <t>PDV-P8104-ND</t>
  </si>
  <si>
    <t>9V Battery Connector</t>
  </si>
  <si>
    <t>9V</t>
  </si>
  <si>
    <t>Battery Connector, Snap 9V 1 Cell Wire Leads - 4" (101.6mm)</t>
  </si>
  <si>
    <t>Keystone Electronics</t>
  </si>
  <si>
    <t>81-4</t>
  </si>
  <si>
    <t>36-81-4-ND</t>
  </si>
  <si>
    <t>White LED</t>
  </si>
  <si>
    <t>LED1</t>
  </si>
  <si>
    <t>White  LED Indication - Discrete 2.9V Radial</t>
  </si>
  <si>
    <t>American Bright Optoelectronics Corporation</t>
  </si>
  <si>
    <t>BL-BZX3V4V-1-B02</t>
  </si>
  <si>
    <t>BL-BZX3V4V-1-B02-ND</t>
  </si>
  <si>
    <t>10k resistor</t>
  </si>
  <si>
    <t>R1,R2,R3</t>
  </si>
  <si>
    <t>10 kOhms ±1% 0.1W, 1/10W Chip Resistor 0603 (1608 Metric) Automotive AEC-Q200 Thick Film</t>
  </si>
  <si>
    <t>0603</t>
  </si>
  <si>
    <t>Stackpole Electronics Inc</t>
  </si>
  <si>
    <t>RMCF0603FT10K0</t>
  </si>
  <si>
    <t>RMCF0603FT10K0CT-ND</t>
  </si>
  <si>
    <t>1uF capacitor</t>
  </si>
  <si>
    <t>C1</t>
  </si>
  <si>
    <t>1µF ±10% 25V Ceramic Capacitor X5R 0603 (1608 Metric)</t>
  </si>
  <si>
    <t>Samsung Electro-Mechanics</t>
  </si>
  <si>
    <t>CL10A105KA8NNNC</t>
  </si>
  <si>
    <t>1276-1102-1-ND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</si>
</sst>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Segoe UI Historic"/>
      <family val="2"/>
    </font>
    <font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8"/>
      <color theme="1"/>
      <name val="Segoe UI Historic"/>
      <family val="2"/>
    </font>
    <font>
      <sz val="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0" fontId="2" fillId="0" borderId="0" xfId="0" applyFont="1"/>
    <xf numFmtId="0" fontId="3" fillId="3" borderId="4" xfId="0" quotePrefix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5A97-049D-4668-B212-66D028CA8BFC}">
  <dimension ref="A1:O8"/>
  <sheetViews>
    <sheetView tabSelected="1" workbookViewId="0">
      <selection activeCell="E17" sqref="E17"/>
    </sheetView>
  </sheetViews>
  <sheetFormatPr defaultColWidth="11.53125" defaultRowHeight="10.5" x14ac:dyDescent="0.35"/>
  <cols>
    <col min="1" max="1" width="5.6640625" style="14" bestFit="1" customWidth="1"/>
    <col min="2" max="2" width="16.86328125" style="14" bestFit="1" customWidth="1"/>
    <col min="3" max="3" width="15.796875" style="14" customWidth="1"/>
    <col min="4" max="4" width="27.3984375" style="14" bestFit="1" customWidth="1"/>
    <col min="5" max="5" width="10.86328125" style="14" bestFit="1" customWidth="1"/>
    <col min="6" max="6" width="12.796875" style="14" bestFit="1" customWidth="1"/>
    <col min="7" max="7" width="19.9296875" style="14" bestFit="1" customWidth="1"/>
    <col min="8" max="8" width="19.3984375" style="14" bestFit="1" customWidth="1"/>
    <col min="9" max="9" width="11.19921875" style="14" customWidth="1"/>
    <col min="10" max="10" width="15.6640625" style="14" bestFit="1" customWidth="1"/>
    <col min="11" max="11" width="11.53125" style="14"/>
    <col min="12" max="12" width="7.1328125" style="14" bestFit="1" customWidth="1"/>
    <col min="13" max="16384" width="11.53125" style="14"/>
  </cols>
  <sheetData>
    <row r="1" spans="1:15" s="7" customFormat="1" ht="15.4" x14ac:dyDescent="0.55000000000000004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 t="s">
        <v>1</v>
      </c>
      <c r="M1" s="6">
        <f>SUM(M3:M77)</f>
        <v>2.48</v>
      </c>
      <c r="N1" s="5" t="s">
        <v>2</v>
      </c>
      <c r="O1" s="6">
        <f>SUM(O3:O77)</f>
        <v>1.1271</v>
      </c>
    </row>
    <row r="2" spans="1:15" s="9" customFormat="1" ht="12.75" x14ac:dyDescent="0.5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</v>
      </c>
      <c r="N2" s="8" t="s">
        <v>15</v>
      </c>
      <c r="O2" s="8" t="s">
        <v>1</v>
      </c>
    </row>
    <row r="3" spans="1:15" s="9" customFormat="1" ht="12.75" x14ac:dyDescent="0.5">
      <c r="A3" s="10">
        <f>1</f>
        <v>1</v>
      </c>
      <c r="B3" s="11" t="s">
        <v>16</v>
      </c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24</v>
      </c>
      <c r="K3" s="12">
        <v>0.38</v>
      </c>
      <c r="L3" s="13">
        <v>1</v>
      </c>
      <c r="M3" s="12">
        <f t="shared" ref="M3:M8" si="0">K3*L3</f>
        <v>0.38</v>
      </c>
      <c r="N3" s="12">
        <v>0.1391</v>
      </c>
      <c r="O3" s="12">
        <f t="shared" ref="O3:O7" si="1">L3*N3</f>
        <v>0.1391</v>
      </c>
    </row>
    <row r="4" spans="1:15" s="9" customFormat="1" ht="12.75" x14ac:dyDescent="0.5">
      <c r="A4" s="10">
        <v>2</v>
      </c>
      <c r="B4" s="13" t="s">
        <v>25</v>
      </c>
      <c r="C4" s="11" t="s">
        <v>26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23</v>
      </c>
      <c r="J4" s="11" t="s">
        <v>32</v>
      </c>
      <c r="K4" s="12">
        <v>0.89</v>
      </c>
      <c r="L4" s="13">
        <v>1</v>
      </c>
      <c r="M4" s="12">
        <f t="shared" si="0"/>
        <v>0.89</v>
      </c>
      <c r="N4" s="12">
        <v>0.46</v>
      </c>
      <c r="O4" s="12">
        <f t="shared" si="1"/>
        <v>0.46</v>
      </c>
    </row>
    <row r="5" spans="1:15" s="9" customFormat="1" ht="12.75" x14ac:dyDescent="0.5">
      <c r="A5" s="10">
        <v>3</v>
      </c>
      <c r="B5" s="13" t="s">
        <v>33</v>
      </c>
      <c r="C5" s="11" t="s">
        <v>34</v>
      </c>
      <c r="D5" s="11" t="s">
        <v>35</v>
      </c>
      <c r="E5" s="11" t="s">
        <v>28</v>
      </c>
      <c r="F5" s="13"/>
      <c r="G5" s="11" t="s">
        <v>36</v>
      </c>
      <c r="H5" s="11" t="s">
        <v>37</v>
      </c>
      <c r="I5" s="11" t="s">
        <v>23</v>
      </c>
      <c r="J5" s="11" t="s">
        <v>38</v>
      </c>
      <c r="K5" s="12">
        <v>0.55000000000000004</v>
      </c>
      <c r="L5" s="13">
        <v>1</v>
      </c>
      <c r="M5" s="12">
        <f t="shared" si="0"/>
        <v>0.55000000000000004</v>
      </c>
      <c r="N5" s="12">
        <v>0.3982</v>
      </c>
      <c r="O5" s="12">
        <f t="shared" si="1"/>
        <v>0.3982</v>
      </c>
    </row>
    <row r="6" spans="1:15" s="9" customFormat="1" ht="12.75" x14ac:dyDescent="0.5">
      <c r="A6" s="10">
        <v>4</v>
      </c>
      <c r="B6" s="11" t="s">
        <v>39</v>
      </c>
      <c r="C6" s="11" t="s">
        <v>40</v>
      </c>
      <c r="D6" s="11" t="s">
        <v>41</v>
      </c>
      <c r="E6" s="11" t="s">
        <v>28</v>
      </c>
      <c r="F6" s="11" t="s">
        <v>29</v>
      </c>
      <c r="G6" s="11" t="s">
        <v>42</v>
      </c>
      <c r="H6" s="11" t="s">
        <v>43</v>
      </c>
      <c r="I6" s="11" t="s">
        <v>23</v>
      </c>
      <c r="J6" s="11" t="s">
        <v>44</v>
      </c>
      <c r="K6" s="12">
        <v>0.26</v>
      </c>
      <c r="L6" s="13">
        <v>1</v>
      </c>
      <c r="M6" s="12">
        <f t="shared" si="0"/>
        <v>0.26</v>
      </c>
      <c r="N6" s="12">
        <v>9.0899999999999995E-2</v>
      </c>
      <c r="O6" s="12">
        <f t="shared" si="1"/>
        <v>9.0899999999999995E-2</v>
      </c>
    </row>
    <row r="7" spans="1:15" s="9" customFormat="1" ht="12.75" x14ac:dyDescent="0.5">
      <c r="A7" s="10">
        <v>5</v>
      </c>
      <c r="B7" s="11" t="s">
        <v>45</v>
      </c>
      <c r="C7" s="11" t="s">
        <v>46</v>
      </c>
      <c r="D7" s="11" t="s">
        <v>47</v>
      </c>
      <c r="E7" s="11" t="s">
        <v>19</v>
      </c>
      <c r="F7" s="11" t="s">
        <v>48</v>
      </c>
      <c r="G7" s="11" t="s">
        <v>49</v>
      </c>
      <c r="H7" s="11" t="s">
        <v>50</v>
      </c>
      <c r="I7" s="11" t="s">
        <v>23</v>
      </c>
      <c r="J7" s="11" t="s">
        <v>51</v>
      </c>
      <c r="K7" s="12">
        <v>0.1</v>
      </c>
      <c r="L7" s="13">
        <v>3</v>
      </c>
      <c r="M7" s="12">
        <f t="shared" si="0"/>
        <v>0.30000000000000004</v>
      </c>
      <c r="N7" s="12">
        <v>6.7999999999999996E-3</v>
      </c>
      <c r="O7" s="12">
        <f t="shared" si="1"/>
        <v>2.0399999999999998E-2</v>
      </c>
    </row>
    <row r="8" spans="1:15" s="9" customFormat="1" ht="12.75" x14ac:dyDescent="0.5">
      <c r="A8" s="10">
        <v>6</v>
      </c>
      <c r="B8" s="13" t="s">
        <v>52</v>
      </c>
      <c r="C8" s="11" t="s">
        <v>53</v>
      </c>
      <c r="D8" s="11" t="s">
        <v>54</v>
      </c>
      <c r="E8" s="11" t="s">
        <v>19</v>
      </c>
      <c r="F8" s="11" t="s">
        <v>48</v>
      </c>
      <c r="G8" s="11" t="s">
        <v>55</v>
      </c>
      <c r="H8" s="11" t="s">
        <v>56</v>
      </c>
      <c r="I8" s="11" t="s">
        <v>23</v>
      </c>
      <c r="J8" s="11" t="s">
        <v>57</v>
      </c>
      <c r="K8" s="12">
        <v>0.1</v>
      </c>
      <c r="L8" s="13">
        <v>1</v>
      </c>
      <c r="M8" s="12">
        <f t="shared" si="0"/>
        <v>0.1</v>
      </c>
      <c r="N8" s="12">
        <v>1.8499999999999999E-2</v>
      </c>
      <c r="O8" s="12">
        <f>L8*N8</f>
        <v>1.8499999999999999E-2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 Asato</dc:creator>
  <cp:lastModifiedBy>Reese Asato</cp:lastModifiedBy>
  <dcterms:created xsi:type="dcterms:W3CDTF">2020-07-07T22:38:41Z</dcterms:created>
  <dcterms:modified xsi:type="dcterms:W3CDTF">2020-07-07T22:39:20Z</dcterms:modified>
</cp:coreProperties>
</file>