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0" yWindow="0" windowWidth="25600" windowHeight="1606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1" i="1" l="1"/>
  <c r="E101" i="1"/>
  <c r="I78" i="1"/>
  <c r="D78" i="1"/>
  <c r="J78" i="1"/>
  <c r="I79" i="1"/>
  <c r="D79" i="1"/>
  <c r="J79" i="1"/>
  <c r="I80" i="1"/>
  <c r="D80" i="1"/>
  <c r="J80" i="1"/>
  <c r="I81" i="1"/>
  <c r="D81" i="1"/>
  <c r="J81" i="1"/>
  <c r="I82" i="1"/>
  <c r="D82" i="1"/>
  <c r="J82" i="1"/>
  <c r="I83" i="1"/>
  <c r="D83" i="1"/>
  <c r="J83" i="1"/>
  <c r="I84" i="1"/>
  <c r="D84" i="1"/>
  <c r="J84" i="1"/>
  <c r="I85" i="1"/>
  <c r="D85" i="1"/>
  <c r="J85" i="1"/>
  <c r="I86" i="1"/>
  <c r="D86" i="1"/>
  <c r="J86" i="1"/>
  <c r="I77" i="1"/>
  <c r="D77" i="1"/>
  <c r="J77" i="1"/>
  <c r="O102" i="1"/>
  <c r="I102" i="1"/>
  <c r="E102" i="1"/>
  <c r="K102" i="1"/>
  <c r="J102" i="1"/>
  <c r="D102" i="1"/>
  <c r="O100" i="1"/>
  <c r="I100" i="1"/>
  <c r="E100" i="1"/>
  <c r="K100" i="1"/>
  <c r="J100" i="1"/>
  <c r="D100" i="1"/>
  <c r="O99" i="1"/>
  <c r="I99" i="1"/>
  <c r="E99" i="1"/>
  <c r="K99" i="1"/>
  <c r="J99" i="1"/>
  <c r="D99" i="1"/>
  <c r="O98" i="1"/>
  <c r="I98" i="1"/>
  <c r="E98" i="1"/>
  <c r="K98" i="1"/>
  <c r="J98" i="1"/>
  <c r="D98" i="1"/>
  <c r="O97" i="1"/>
  <c r="I97" i="1"/>
  <c r="E97" i="1"/>
  <c r="K97" i="1"/>
  <c r="J97" i="1"/>
  <c r="D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I96" i="1"/>
  <c r="E96" i="1"/>
  <c r="K96" i="1"/>
  <c r="J96" i="1"/>
  <c r="I95" i="1"/>
  <c r="E95" i="1"/>
  <c r="K95" i="1"/>
  <c r="J95" i="1"/>
  <c r="I94" i="1"/>
  <c r="E94" i="1"/>
  <c r="K94" i="1"/>
  <c r="J94" i="1"/>
  <c r="I93" i="1"/>
  <c r="E93" i="1"/>
  <c r="K93" i="1"/>
  <c r="J93" i="1"/>
  <c r="I92" i="1"/>
  <c r="E92" i="1"/>
  <c r="K92" i="1"/>
  <c r="J92" i="1"/>
  <c r="I91" i="1"/>
  <c r="E91" i="1"/>
  <c r="K91" i="1"/>
  <c r="J91" i="1"/>
  <c r="I90" i="1"/>
  <c r="E90" i="1"/>
  <c r="K90" i="1"/>
  <c r="J90" i="1"/>
  <c r="I89" i="1"/>
  <c r="E89" i="1"/>
  <c r="K89" i="1"/>
  <c r="J89" i="1"/>
  <c r="I88" i="1"/>
  <c r="E88" i="1"/>
  <c r="K88" i="1"/>
  <c r="J88" i="1"/>
  <c r="I87" i="1"/>
  <c r="E87" i="1"/>
  <c r="K87" i="1"/>
  <c r="D87" i="1"/>
  <c r="J87" i="1"/>
  <c r="D96" i="1"/>
  <c r="D95" i="1"/>
  <c r="D94" i="1"/>
  <c r="D93" i="1"/>
  <c r="D92" i="1"/>
  <c r="D91" i="1"/>
  <c r="D90" i="1"/>
  <c r="D89" i="1"/>
  <c r="D88" i="1"/>
  <c r="E86" i="1"/>
  <c r="K86" i="1"/>
  <c r="E85" i="1"/>
  <c r="K85" i="1"/>
  <c r="E84" i="1"/>
  <c r="K84" i="1"/>
  <c r="E83" i="1"/>
  <c r="K83" i="1"/>
  <c r="E82" i="1"/>
  <c r="K82" i="1"/>
  <c r="E81" i="1"/>
  <c r="K81" i="1"/>
  <c r="E80" i="1"/>
  <c r="K80" i="1"/>
  <c r="E79" i="1"/>
  <c r="K79" i="1"/>
  <c r="E78" i="1"/>
  <c r="K78" i="1"/>
  <c r="E77" i="1"/>
  <c r="K77" i="1"/>
  <c r="I62" i="1"/>
  <c r="D54" i="1"/>
  <c r="I11" i="1"/>
  <c r="E11" i="1"/>
  <c r="K11" i="1"/>
  <c r="I52" i="1"/>
  <c r="I53" i="1"/>
  <c r="D53" i="1"/>
  <c r="J53" i="1"/>
  <c r="I54" i="1"/>
  <c r="I55" i="1"/>
  <c r="D55" i="1"/>
  <c r="J55" i="1"/>
  <c r="I56" i="1"/>
  <c r="I57" i="1"/>
  <c r="D57" i="1"/>
  <c r="J57" i="1"/>
  <c r="I58" i="1"/>
  <c r="D58" i="1"/>
  <c r="J58" i="1"/>
  <c r="I59" i="1"/>
  <c r="D59" i="1"/>
  <c r="J59" i="1"/>
  <c r="I60" i="1"/>
  <c r="I61" i="1"/>
  <c r="D61" i="1"/>
  <c r="J61" i="1"/>
  <c r="D62" i="1"/>
  <c r="J62" i="1"/>
  <c r="I63" i="1"/>
  <c r="D63" i="1"/>
  <c r="J63" i="1"/>
  <c r="I64" i="1"/>
  <c r="I65" i="1"/>
  <c r="E65" i="1"/>
  <c r="K65" i="1"/>
  <c r="I66" i="1"/>
  <c r="D66" i="1"/>
  <c r="J66" i="1"/>
  <c r="I67" i="1"/>
  <c r="E67" i="1"/>
  <c r="K67" i="1"/>
  <c r="I68" i="1"/>
  <c r="I69" i="1"/>
  <c r="D69" i="1"/>
  <c r="J69" i="1"/>
  <c r="I70" i="1"/>
  <c r="I71" i="1"/>
  <c r="D71" i="1"/>
  <c r="J71" i="1"/>
  <c r="I72" i="1"/>
  <c r="I73" i="1"/>
  <c r="D73" i="1"/>
  <c r="J73" i="1"/>
  <c r="I74" i="1"/>
  <c r="D74" i="1"/>
  <c r="J74" i="1"/>
  <c r="I75" i="1"/>
  <c r="D75" i="1"/>
  <c r="J75" i="1"/>
  <c r="I76" i="1"/>
  <c r="E76" i="1"/>
  <c r="D76" i="1"/>
  <c r="E75" i="1"/>
  <c r="E74" i="1"/>
  <c r="E73" i="1"/>
  <c r="E72" i="1"/>
  <c r="D72" i="1"/>
  <c r="E71" i="1"/>
  <c r="E70" i="1"/>
  <c r="D70" i="1"/>
  <c r="E69" i="1"/>
  <c r="E68" i="1"/>
  <c r="D68" i="1"/>
  <c r="D67" i="1"/>
  <c r="E66" i="1"/>
  <c r="D65" i="1"/>
  <c r="E64" i="1"/>
  <c r="D64" i="1"/>
  <c r="E63" i="1"/>
  <c r="E62" i="1"/>
  <c r="E61" i="1"/>
  <c r="E60" i="1"/>
  <c r="D60" i="1"/>
  <c r="E59" i="1"/>
  <c r="E58" i="1"/>
  <c r="E57" i="1"/>
  <c r="E56" i="1"/>
  <c r="D56" i="1"/>
  <c r="E55" i="1"/>
  <c r="E54" i="1"/>
  <c r="K54" i="1"/>
  <c r="E53" i="1"/>
  <c r="E52" i="1"/>
  <c r="D52" i="1"/>
  <c r="I51" i="1"/>
  <c r="D51" i="1"/>
  <c r="J51" i="1"/>
  <c r="I5" i="1"/>
  <c r="D5" i="1"/>
  <c r="J5" i="1"/>
  <c r="I6" i="1"/>
  <c r="D6" i="1"/>
  <c r="J6" i="1"/>
  <c r="I7" i="1"/>
  <c r="D7" i="1"/>
  <c r="J7" i="1"/>
  <c r="I8" i="1"/>
  <c r="D8" i="1"/>
  <c r="J8" i="1"/>
  <c r="I9" i="1"/>
  <c r="D9" i="1"/>
  <c r="J9" i="1"/>
  <c r="I10" i="1"/>
  <c r="D10" i="1"/>
  <c r="J10" i="1"/>
  <c r="D11" i="1"/>
  <c r="J11" i="1"/>
  <c r="I12" i="1"/>
  <c r="D12" i="1"/>
  <c r="J12" i="1"/>
  <c r="I13" i="1"/>
  <c r="D13" i="1"/>
  <c r="J13" i="1"/>
  <c r="I14" i="1"/>
  <c r="D14" i="1"/>
  <c r="J14" i="1"/>
  <c r="I15" i="1"/>
  <c r="D15" i="1"/>
  <c r="J15" i="1"/>
  <c r="I16" i="1"/>
  <c r="D16" i="1"/>
  <c r="J16" i="1"/>
  <c r="I17" i="1"/>
  <c r="D17" i="1"/>
  <c r="J17" i="1"/>
  <c r="I18" i="1"/>
  <c r="D18" i="1"/>
  <c r="J18" i="1"/>
  <c r="I19" i="1"/>
  <c r="D19" i="1"/>
  <c r="J19" i="1"/>
  <c r="I20" i="1"/>
  <c r="D20" i="1"/>
  <c r="J20" i="1"/>
  <c r="I21" i="1"/>
  <c r="D21" i="1"/>
  <c r="J21" i="1"/>
  <c r="I22" i="1"/>
  <c r="D22" i="1"/>
  <c r="J22" i="1"/>
  <c r="I23" i="1"/>
  <c r="D23" i="1"/>
  <c r="J23" i="1"/>
  <c r="I24" i="1"/>
  <c r="D24" i="1"/>
  <c r="J24" i="1"/>
  <c r="I25" i="1"/>
  <c r="D25" i="1"/>
  <c r="J25" i="1"/>
  <c r="I26" i="1"/>
  <c r="D26" i="1"/>
  <c r="J26" i="1"/>
  <c r="I27" i="1"/>
  <c r="D27" i="1"/>
  <c r="J27" i="1"/>
  <c r="I28" i="1"/>
  <c r="E28" i="1"/>
  <c r="K28" i="1"/>
  <c r="I29" i="1"/>
  <c r="I30" i="1"/>
  <c r="E30" i="1"/>
  <c r="K30" i="1"/>
  <c r="I31" i="1"/>
  <c r="E31" i="1"/>
  <c r="K31" i="1"/>
  <c r="I32" i="1"/>
  <c r="D32" i="1"/>
  <c r="J32" i="1"/>
  <c r="I33" i="1"/>
  <c r="D33" i="1"/>
  <c r="J33" i="1"/>
  <c r="I34" i="1"/>
  <c r="E34" i="1"/>
  <c r="K34" i="1"/>
  <c r="I35" i="1"/>
  <c r="E35" i="1"/>
  <c r="K35" i="1"/>
  <c r="I36" i="1"/>
  <c r="D36" i="1"/>
  <c r="J36" i="1"/>
  <c r="I37" i="1"/>
  <c r="D37" i="1"/>
  <c r="J37" i="1"/>
  <c r="I38" i="1"/>
  <c r="E38" i="1"/>
  <c r="K38" i="1"/>
  <c r="I39" i="1"/>
  <c r="E39" i="1"/>
  <c r="K39" i="1"/>
  <c r="I40" i="1"/>
  <c r="D40" i="1"/>
  <c r="J40" i="1"/>
  <c r="I41" i="1"/>
  <c r="D41" i="1"/>
  <c r="J41" i="1"/>
  <c r="I42" i="1"/>
  <c r="E42" i="1"/>
  <c r="K42" i="1"/>
  <c r="I43" i="1"/>
  <c r="E43" i="1"/>
  <c r="K43" i="1"/>
  <c r="I44" i="1"/>
  <c r="D44" i="1"/>
  <c r="J44" i="1"/>
  <c r="I45" i="1"/>
  <c r="D45" i="1"/>
  <c r="J45" i="1"/>
  <c r="I46" i="1"/>
  <c r="D46" i="1"/>
  <c r="J46" i="1"/>
  <c r="I47" i="1"/>
  <c r="E47" i="1"/>
  <c r="K47" i="1"/>
  <c r="I48" i="1"/>
  <c r="D48" i="1"/>
  <c r="J48" i="1"/>
  <c r="I49" i="1"/>
  <c r="D49" i="1"/>
  <c r="J49" i="1"/>
  <c r="I50" i="1"/>
  <c r="D50" i="1"/>
  <c r="J50" i="1"/>
  <c r="E51" i="1"/>
  <c r="K51" i="1"/>
  <c r="E50" i="1"/>
  <c r="E49" i="1"/>
  <c r="E48" i="1"/>
  <c r="D47" i="1"/>
  <c r="E46" i="1"/>
  <c r="E45" i="1"/>
  <c r="E44" i="1"/>
  <c r="D43" i="1"/>
  <c r="D42" i="1"/>
  <c r="E41" i="1"/>
  <c r="E40" i="1"/>
  <c r="D39" i="1"/>
  <c r="D38" i="1"/>
  <c r="E37" i="1"/>
  <c r="E36" i="1"/>
  <c r="D35" i="1"/>
  <c r="D34" i="1"/>
  <c r="E33" i="1"/>
  <c r="E32" i="1"/>
  <c r="D31" i="1"/>
  <c r="D30" i="1"/>
  <c r="E29" i="1"/>
  <c r="D29" i="1"/>
  <c r="D28" i="1"/>
  <c r="E27" i="1"/>
  <c r="I3" i="1"/>
  <c r="D3" i="1"/>
  <c r="J3" i="1"/>
  <c r="I4" i="1"/>
  <c r="D4" i="1"/>
  <c r="J4" i="1"/>
  <c r="I2" i="1"/>
  <c r="D2" i="1"/>
  <c r="J2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J35" i="1"/>
  <c r="K3" i="1"/>
  <c r="J31" i="1"/>
  <c r="K25" i="1"/>
  <c r="K75" i="1"/>
  <c r="K50" i="1"/>
  <c r="K71" i="1"/>
  <c r="J70" i="1"/>
  <c r="K70" i="1"/>
  <c r="J67" i="1"/>
  <c r="K66" i="1"/>
  <c r="K59" i="1"/>
  <c r="J47" i="1"/>
  <c r="K23" i="1"/>
  <c r="K21" i="1"/>
  <c r="K46" i="1"/>
  <c r="J43" i="1"/>
  <c r="J42" i="1"/>
  <c r="K19" i="1"/>
  <c r="K17" i="1"/>
  <c r="J39" i="1"/>
  <c r="J38" i="1"/>
  <c r="K15" i="1"/>
  <c r="K13" i="1"/>
  <c r="J34" i="1"/>
  <c r="K9" i="1"/>
  <c r="K7" i="1"/>
  <c r="J30" i="1"/>
  <c r="K5" i="1"/>
  <c r="K55" i="1"/>
  <c r="J54" i="1"/>
  <c r="K49" i="1"/>
  <c r="K45" i="1"/>
  <c r="K41" i="1"/>
  <c r="K37" i="1"/>
  <c r="K33" i="1"/>
  <c r="K27" i="1"/>
  <c r="J64" i="1"/>
  <c r="K62" i="1"/>
  <c r="K61" i="1"/>
  <c r="J68" i="1"/>
  <c r="J52" i="1"/>
  <c r="K48" i="1"/>
  <c r="K44" i="1"/>
  <c r="K40" i="1"/>
  <c r="K36" i="1"/>
  <c r="K32" i="1"/>
  <c r="J76" i="1"/>
  <c r="K74" i="1"/>
  <c r="K73" i="1"/>
  <c r="K63" i="1"/>
  <c r="J60" i="1"/>
  <c r="K58" i="1"/>
  <c r="K57" i="1"/>
  <c r="K26" i="1"/>
  <c r="K24" i="1"/>
  <c r="K22" i="1"/>
  <c r="K20" i="1"/>
  <c r="K18" i="1"/>
  <c r="K16" i="1"/>
  <c r="K14" i="1"/>
  <c r="K12" i="1"/>
  <c r="K10" i="1"/>
  <c r="K8" i="1"/>
  <c r="K6" i="1"/>
  <c r="K4" i="1"/>
  <c r="K2" i="1"/>
  <c r="K29" i="1"/>
  <c r="J72" i="1"/>
  <c r="K69" i="1"/>
  <c r="J65" i="1"/>
  <c r="J56" i="1"/>
  <c r="K53" i="1"/>
  <c r="K76" i="1"/>
  <c r="K72" i="1"/>
  <c r="K68" i="1"/>
  <c r="K64" i="1"/>
  <c r="K60" i="1"/>
  <c r="K56" i="1"/>
  <c r="K52" i="1"/>
  <c r="J29" i="1"/>
  <c r="J28" i="1"/>
</calcChain>
</file>

<file path=xl/sharedStrings.xml><?xml version="1.0" encoding="utf-8"?>
<sst xmlns="http://schemas.openxmlformats.org/spreadsheetml/2006/main" count="217" uniqueCount="24">
  <si>
    <t>Computer</t>
  </si>
  <si>
    <t>Sort</t>
  </si>
  <si>
    <t>N</t>
  </si>
  <si>
    <t>Insertion</t>
  </si>
  <si>
    <t>Selection</t>
  </si>
  <si>
    <t>Merge</t>
  </si>
  <si>
    <t>Quick</t>
  </si>
  <si>
    <t>Hash</t>
  </si>
  <si>
    <t>iMac G5</t>
  </si>
  <si>
    <t>N^2</t>
  </si>
  <si>
    <t>N lg N</t>
  </si>
  <si>
    <t>Ratio N^2</t>
  </si>
  <si>
    <t>Ratio N lg N</t>
  </si>
  <si>
    <t>Dell Inspiron</t>
  </si>
  <si>
    <t>ThinkPad L560</t>
  </si>
  <si>
    <t>MacBook Air</t>
  </si>
  <si>
    <t>Run 1 JAVA</t>
  </si>
  <si>
    <t>Run 2 JAVA</t>
  </si>
  <si>
    <t>Run 3 JAVA</t>
  </si>
  <si>
    <t>Avg Time JAVA</t>
  </si>
  <si>
    <t>Avg Time C++</t>
  </si>
  <si>
    <t>Run 1 C++</t>
  </si>
  <si>
    <t>Run 2 C++</t>
  </si>
  <si>
    <t>Run 3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</si>
</sst>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abSelected="1" topLeftCell="A76" workbookViewId="0">
      <selection activeCell="P101" sqref="P101"/>
    </sheetView>
  </sheetViews>
  <sheetFormatPr baseColWidth="10" defaultColWidth="8.83203125" defaultRowHeight="14" x14ac:dyDescent="0"/>
  <cols>
    <col min="1" max="1" width="17.5" customWidth="1"/>
    <col min="2" max="2" width="8.83203125" style="3"/>
    <col min="3" max="3" width="9.1640625" bestFit="1" customWidth="1"/>
    <col min="4" max="4" width="12.5" customWidth="1"/>
    <col min="5" max="5" width="12.83203125" style="3" customWidth="1"/>
    <col min="6" max="6" width="13" customWidth="1"/>
    <col min="7" max="7" width="12.6640625" customWidth="1"/>
    <col min="8" max="8" width="11.5" customWidth="1"/>
    <col min="9" max="9" width="13.83203125" style="3" customWidth="1"/>
    <col min="10" max="10" width="15.5" customWidth="1"/>
    <col min="11" max="11" width="12" style="3" bestFit="1" customWidth="1"/>
    <col min="12" max="12" width="12.33203125" customWidth="1"/>
    <col min="13" max="14" width="12.6640625" customWidth="1"/>
    <col min="15" max="15" width="12" style="3" customWidth="1"/>
  </cols>
  <sheetData>
    <row r="1" spans="1:15">
      <c r="A1" s="1" t="s">
        <v>0</v>
      </c>
      <c r="B1" s="2" t="s">
        <v>1</v>
      </c>
      <c r="C1" s="1" t="s">
        <v>2</v>
      </c>
      <c r="D1" s="1" t="s">
        <v>9</v>
      </c>
      <c r="E1" s="2" t="s">
        <v>10</v>
      </c>
      <c r="F1" s="1" t="s">
        <v>16</v>
      </c>
      <c r="G1" s="1" t="s">
        <v>17</v>
      </c>
      <c r="H1" s="1" t="s">
        <v>18</v>
      </c>
      <c r="I1" s="2" t="s">
        <v>19</v>
      </c>
      <c r="J1" s="1" t="s">
        <v>11</v>
      </c>
      <c r="K1" s="2" t="s">
        <v>12</v>
      </c>
      <c r="L1" s="1" t="s">
        <v>21</v>
      </c>
      <c r="M1" s="1" t="s">
        <v>22</v>
      </c>
      <c r="N1" s="1" t="s">
        <v>23</v>
      </c>
      <c r="O1" s="2" t="s">
        <v>20</v>
      </c>
    </row>
    <row r="2" spans="1:15">
      <c r="A2" t="s">
        <v>8</v>
      </c>
      <c r="B2" s="3" t="s">
        <v>3</v>
      </c>
      <c r="C2">
        <v>1000</v>
      </c>
      <c r="D2">
        <f>C2^2</f>
        <v>1000000</v>
      </c>
      <c r="E2" s="3">
        <f>C2 * LOG(C2, 2)</f>
        <v>9965.7842846620879</v>
      </c>
      <c r="F2">
        <v>11.288831999999999</v>
      </c>
      <c r="G2">
        <v>11.336959999999999</v>
      </c>
      <c r="H2">
        <v>11.649024000000001</v>
      </c>
      <c r="I2" s="3">
        <f>AVERAGE(F2:H2)</f>
        <v>11.424938666666668</v>
      </c>
      <c r="J2">
        <f>I2/D2</f>
        <v>1.1424938666666668E-5</v>
      </c>
      <c r="K2" s="3">
        <f>I2/E2</f>
        <v>1.1464164124293059E-3</v>
      </c>
      <c r="O2" s="3" t="e">
        <f t="shared" ref="O2:O33" si="0">AVERAGE(L2:N2)</f>
        <v>#DIV/0!</v>
      </c>
    </row>
    <row r="3" spans="1:15">
      <c r="A3" t="s">
        <v>8</v>
      </c>
      <c r="B3" s="3" t="s">
        <v>3</v>
      </c>
      <c r="C3">
        <v>10000</v>
      </c>
      <c r="D3">
        <f t="shared" ref="D3:D51" si="1">C3^2</f>
        <v>100000000</v>
      </c>
      <c r="E3" s="3">
        <f t="shared" ref="E3:E26" si="2">C3 * LOG(C3, 2)</f>
        <v>132877.1237954945</v>
      </c>
      <c r="F3">
        <v>418.89612799999998</v>
      </c>
      <c r="G3">
        <v>420.70502399999998</v>
      </c>
      <c r="H3">
        <v>423.20384000000001</v>
      </c>
      <c r="I3" s="3">
        <f t="shared" ref="I3:I51" si="3">AVERAGE(F3:H3)</f>
        <v>420.93499733333329</v>
      </c>
      <c r="J3">
        <f t="shared" ref="J3:J51" si="4">I3/D3</f>
        <v>4.2093499733333324E-6</v>
      </c>
      <c r="K3" s="3">
        <f t="shared" ref="K3:K51" si="5">I3/E3</f>
        <v>3.1678515105517811E-3</v>
      </c>
      <c r="O3" s="3" t="e">
        <f t="shared" si="0"/>
        <v>#DIV/0!</v>
      </c>
    </row>
    <row r="4" spans="1:15">
      <c r="A4" t="s">
        <v>8</v>
      </c>
      <c r="B4" s="3" t="s">
        <v>3</v>
      </c>
      <c r="C4">
        <v>100000</v>
      </c>
      <c r="D4">
        <f t="shared" si="1"/>
        <v>10000000000</v>
      </c>
      <c r="E4" s="3">
        <f t="shared" si="2"/>
        <v>1660964.0474436812</v>
      </c>
      <c r="F4">
        <v>40749.784831999998</v>
      </c>
      <c r="G4">
        <v>40456.764927999997</v>
      </c>
      <c r="H4">
        <v>40640.516863999997</v>
      </c>
      <c r="I4" s="3">
        <f t="shared" si="3"/>
        <v>40615.688874666666</v>
      </c>
      <c r="J4">
        <f t="shared" si="4"/>
        <v>4.0615688874666666E-6</v>
      </c>
      <c r="K4" s="3">
        <f t="shared" si="5"/>
        <v>2.445308129166103E-2</v>
      </c>
      <c r="O4" s="3" t="e">
        <f t="shared" si="0"/>
        <v>#DIV/0!</v>
      </c>
    </row>
    <row r="5" spans="1:15">
      <c r="A5" t="s">
        <v>8</v>
      </c>
      <c r="B5" s="3" t="s">
        <v>3</v>
      </c>
      <c r="C5">
        <v>1000000</v>
      </c>
      <c r="D5">
        <f t="shared" si="1"/>
        <v>1000000000000</v>
      </c>
      <c r="E5" s="3">
        <f t="shared" si="2"/>
        <v>19931568.569324173</v>
      </c>
      <c r="F5">
        <v>4180017.9870719998</v>
      </c>
      <c r="I5" s="3">
        <f t="shared" si="3"/>
        <v>4180017.9870719998</v>
      </c>
      <c r="J5">
        <f t="shared" si="4"/>
        <v>4.1800179870719994E-6</v>
      </c>
      <c r="K5" s="3">
        <f t="shared" si="5"/>
        <v>0.2097184660872746</v>
      </c>
      <c r="O5" s="3" t="e">
        <f t="shared" si="0"/>
        <v>#DIV/0!</v>
      </c>
    </row>
    <row r="6" spans="1:15">
      <c r="A6" t="s">
        <v>8</v>
      </c>
      <c r="B6" s="3" t="s">
        <v>3</v>
      </c>
      <c r="C6">
        <v>10000000</v>
      </c>
      <c r="D6">
        <f t="shared" si="1"/>
        <v>100000000000000</v>
      </c>
      <c r="E6" s="3">
        <f t="shared" si="2"/>
        <v>232534966.64211538</v>
      </c>
      <c r="I6" s="3" t="e">
        <f t="shared" si="3"/>
        <v>#DIV/0!</v>
      </c>
      <c r="J6" t="e">
        <f t="shared" si="4"/>
        <v>#DIV/0!</v>
      </c>
      <c r="K6" s="3" t="e">
        <f t="shared" si="5"/>
        <v>#DIV/0!</v>
      </c>
      <c r="O6" s="3" t="e">
        <f t="shared" si="0"/>
        <v>#DIV/0!</v>
      </c>
    </row>
    <row r="7" spans="1:15">
      <c r="A7" t="s">
        <v>8</v>
      </c>
      <c r="B7" s="3" t="s">
        <v>4</v>
      </c>
      <c r="C7">
        <v>1000</v>
      </c>
      <c r="D7">
        <f t="shared" si="1"/>
        <v>1000000</v>
      </c>
      <c r="E7" s="3">
        <f t="shared" si="2"/>
        <v>9965.7842846620879</v>
      </c>
      <c r="F7">
        <v>6.5592319999999997</v>
      </c>
      <c r="G7">
        <v>6.6951679999999998</v>
      </c>
      <c r="H7">
        <v>6.5930239999999998</v>
      </c>
      <c r="I7" s="3">
        <f t="shared" si="3"/>
        <v>6.6158080000000004</v>
      </c>
      <c r="J7">
        <f t="shared" si="4"/>
        <v>6.6158080000000005E-6</v>
      </c>
      <c r="K7" s="3">
        <f t="shared" si="5"/>
        <v>6.6385221785124403E-4</v>
      </c>
      <c r="O7" s="3" t="e">
        <f t="shared" si="0"/>
        <v>#DIV/0!</v>
      </c>
    </row>
    <row r="8" spans="1:15">
      <c r="A8" t="s">
        <v>8</v>
      </c>
      <c r="B8" s="3" t="s">
        <v>4</v>
      </c>
      <c r="C8">
        <v>10000</v>
      </c>
      <c r="D8">
        <f t="shared" si="1"/>
        <v>100000000</v>
      </c>
      <c r="E8" s="3">
        <f t="shared" si="2"/>
        <v>132877.1237954945</v>
      </c>
      <c r="F8">
        <v>342.468864</v>
      </c>
      <c r="G8">
        <v>348.02995199999998</v>
      </c>
      <c r="H8">
        <v>375.37894399999999</v>
      </c>
      <c r="I8" s="3">
        <f t="shared" si="3"/>
        <v>355.29258666666669</v>
      </c>
      <c r="J8">
        <f t="shared" si="4"/>
        <v>3.5529258666666669E-6</v>
      </c>
      <c r="K8" s="3">
        <f t="shared" si="5"/>
        <v>2.6738431455927835E-3</v>
      </c>
      <c r="O8" s="3" t="e">
        <f t="shared" si="0"/>
        <v>#DIV/0!</v>
      </c>
    </row>
    <row r="9" spans="1:15">
      <c r="A9" t="s">
        <v>8</v>
      </c>
      <c r="B9" s="3" t="s">
        <v>4</v>
      </c>
      <c r="C9">
        <v>100000</v>
      </c>
      <c r="D9">
        <f t="shared" si="1"/>
        <v>10000000000</v>
      </c>
      <c r="E9" s="3">
        <f t="shared" si="2"/>
        <v>1660964.0474436812</v>
      </c>
      <c r="F9">
        <v>34049.302016000001</v>
      </c>
      <c r="G9">
        <v>34247.777024000003</v>
      </c>
      <c r="H9">
        <v>34195.345152000002</v>
      </c>
      <c r="I9" s="3">
        <f t="shared" si="3"/>
        <v>34164.141397333333</v>
      </c>
      <c r="J9">
        <f t="shared" si="4"/>
        <v>3.4164141397333333E-6</v>
      </c>
      <c r="K9" s="3">
        <f t="shared" si="5"/>
        <v>2.0568862673405786E-2</v>
      </c>
      <c r="O9" s="3" t="e">
        <f t="shared" si="0"/>
        <v>#DIV/0!</v>
      </c>
    </row>
    <row r="10" spans="1:15">
      <c r="A10" t="s">
        <v>8</v>
      </c>
      <c r="B10" s="3" t="s">
        <v>4</v>
      </c>
      <c r="C10">
        <v>1000000</v>
      </c>
      <c r="D10">
        <f t="shared" si="1"/>
        <v>1000000000000</v>
      </c>
      <c r="E10" s="3">
        <f t="shared" si="2"/>
        <v>19931568.569324173</v>
      </c>
      <c r="I10" s="3" t="e">
        <f t="shared" si="3"/>
        <v>#DIV/0!</v>
      </c>
      <c r="J10" t="e">
        <f t="shared" si="4"/>
        <v>#DIV/0!</v>
      </c>
      <c r="K10" s="3" t="e">
        <f t="shared" si="5"/>
        <v>#DIV/0!</v>
      </c>
      <c r="O10" s="3" t="e">
        <f t="shared" si="0"/>
        <v>#DIV/0!</v>
      </c>
    </row>
    <row r="11" spans="1:15">
      <c r="A11" t="s">
        <v>8</v>
      </c>
      <c r="B11" s="3" t="s">
        <v>4</v>
      </c>
      <c r="C11">
        <v>10000000</v>
      </c>
      <c r="D11">
        <f t="shared" si="1"/>
        <v>100000000000000</v>
      </c>
      <c r="E11" s="3">
        <f t="shared" si="2"/>
        <v>232534966.64211538</v>
      </c>
      <c r="I11" s="3" t="e">
        <f t="shared" si="3"/>
        <v>#DIV/0!</v>
      </c>
      <c r="J11" t="e">
        <f t="shared" si="4"/>
        <v>#DIV/0!</v>
      </c>
      <c r="K11" s="3" t="e">
        <f t="shared" si="5"/>
        <v>#DIV/0!</v>
      </c>
      <c r="O11" s="3" t="e">
        <f t="shared" si="0"/>
        <v>#DIV/0!</v>
      </c>
    </row>
    <row r="12" spans="1:15">
      <c r="A12" t="s">
        <v>8</v>
      </c>
      <c r="B12" s="3" t="s">
        <v>5</v>
      </c>
      <c r="C12">
        <v>1000</v>
      </c>
      <c r="D12">
        <f t="shared" si="1"/>
        <v>1000000</v>
      </c>
      <c r="E12" s="3">
        <f t="shared" si="2"/>
        <v>9965.7842846620879</v>
      </c>
      <c r="F12">
        <v>3.0730240000000002</v>
      </c>
      <c r="G12">
        <v>3.0520320000000001</v>
      </c>
      <c r="H12">
        <v>3.047936</v>
      </c>
      <c r="I12" s="3">
        <f t="shared" si="3"/>
        <v>3.0576640000000004</v>
      </c>
      <c r="J12">
        <f t="shared" si="4"/>
        <v>3.0576640000000002E-6</v>
      </c>
      <c r="K12" s="3">
        <f t="shared" si="5"/>
        <v>3.068161935539705E-4</v>
      </c>
      <c r="O12" s="3" t="e">
        <f t="shared" si="0"/>
        <v>#DIV/0!</v>
      </c>
    </row>
    <row r="13" spans="1:15">
      <c r="A13" t="s">
        <v>8</v>
      </c>
      <c r="B13" s="3" t="s">
        <v>5</v>
      </c>
      <c r="C13">
        <v>10000</v>
      </c>
      <c r="D13">
        <f t="shared" si="1"/>
        <v>100000000</v>
      </c>
      <c r="E13" s="3">
        <f t="shared" si="2"/>
        <v>132877.1237954945</v>
      </c>
      <c r="F13">
        <v>7.5668480000000002</v>
      </c>
      <c r="G13">
        <v>7.6008959999999997</v>
      </c>
      <c r="H13">
        <v>7.556864</v>
      </c>
      <c r="I13" s="3">
        <f t="shared" si="3"/>
        <v>7.574869333333333</v>
      </c>
      <c r="J13">
        <f t="shared" si="4"/>
        <v>7.5748693333333336E-8</v>
      </c>
      <c r="K13" s="3">
        <f t="shared" si="5"/>
        <v>5.7006572064213934E-5</v>
      </c>
      <c r="O13" s="3" t="e">
        <f t="shared" si="0"/>
        <v>#DIV/0!</v>
      </c>
    </row>
    <row r="14" spans="1:15">
      <c r="A14" t="s">
        <v>8</v>
      </c>
      <c r="B14" s="3" t="s">
        <v>5</v>
      </c>
      <c r="C14">
        <v>100000</v>
      </c>
      <c r="D14">
        <f t="shared" si="1"/>
        <v>10000000000</v>
      </c>
      <c r="E14" s="3">
        <f t="shared" si="2"/>
        <v>1660964.0474436812</v>
      </c>
      <c r="F14">
        <v>58.134784000000003</v>
      </c>
      <c r="G14">
        <v>58.065919999999998</v>
      </c>
      <c r="H14">
        <v>58.096896000000001</v>
      </c>
      <c r="I14" s="3">
        <f t="shared" si="3"/>
        <v>58.099199999999996</v>
      </c>
      <c r="J14">
        <f t="shared" si="4"/>
        <v>5.8099199999999997E-9</v>
      </c>
      <c r="K14" s="3">
        <f t="shared" si="5"/>
        <v>3.4979203848161548E-5</v>
      </c>
      <c r="O14" s="3" t="e">
        <f t="shared" si="0"/>
        <v>#DIV/0!</v>
      </c>
    </row>
    <row r="15" spans="1:15">
      <c r="A15" t="s">
        <v>8</v>
      </c>
      <c r="B15" s="3" t="s">
        <v>5</v>
      </c>
      <c r="C15">
        <v>1000000</v>
      </c>
      <c r="D15">
        <f t="shared" si="1"/>
        <v>1000000000000</v>
      </c>
      <c r="E15" s="3">
        <f t="shared" si="2"/>
        <v>19931568.569324173</v>
      </c>
      <c r="F15">
        <v>619.44191999999998</v>
      </c>
      <c r="G15">
        <v>621.42284800000004</v>
      </c>
      <c r="H15">
        <v>620.41395199999999</v>
      </c>
      <c r="I15" s="3">
        <f t="shared" si="3"/>
        <v>620.42623999999989</v>
      </c>
      <c r="J15">
        <f t="shared" si="4"/>
        <v>6.2042623999999989E-10</v>
      </c>
      <c r="K15" s="3">
        <f t="shared" si="5"/>
        <v>3.112781805617002E-5</v>
      </c>
      <c r="O15" s="3" t="e">
        <f t="shared" si="0"/>
        <v>#DIV/0!</v>
      </c>
    </row>
    <row r="16" spans="1:15">
      <c r="A16" t="s">
        <v>8</v>
      </c>
      <c r="B16" s="3" t="s">
        <v>5</v>
      </c>
      <c r="C16">
        <v>10000000</v>
      </c>
      <c r="D16">
        <f t="shared" si="1"/>
        <v>100000000000000</v>
      </c>
      <c r="E16" s="3">
        <f t="shared" si="2"/>
        <v>232534966.64211538</v>
      </c>
      <c r="F16">
        <v>6975.9669759999997</v>
      </c>
      <c r="G16">
        <v>6986.3631359999999</v>
      </c>
      <c r="H16">
        <v>6961.3649919999998</v>
      </c>
      <c r="I16" s="3">
        <f t="shared" si="3"/>
        <v>6974.5650346666662</v>
      </c>
      <c r="J16">
        <f t="shared" si="4"/>
        <v>6.9745650346666665E-11</v>
      </c>
      <c r="K16" s="3">
        <f t="shared" si="5"/>
        <v>2.9993618316340873E-5</v>
      </c>
      <c r="O16" s="3" t="e">
        <f t="shared" si="0"/>
        <v>#DIV/0!</v>
      </c>
    </row>
    <row r="17" spans="1:15">
      <c r="A17" t="s">
        <v>8</v>
      </c>
      <c r="B17" s="3" t="s">
        <v>6</v>
      </c>
      <c r="C17">
        <v>1000</v>
      </c>
      <c r="D17">
        <f t="shared" si="1"/>
        <v>1000000</v>
      </c>
      <c r="E17" s="3">
        <f t="shared" si="2"/>
        <v>9965.7842846620879</v>
      </c>
      <c r="F17">
        <v>3.25888</v>
      </c>
      <c r="G17">
        <v>3.491072</v>
      </c>
      <c r="H17">
        <v>1.8060799999999999</v>
      </c>
      <c r="I17" s="3">
        <f t="shared" si="3"/>
        <v>2.8520106666666667</v>
      </c>
      <c r="J17">
        <f t="shared" si="4"/>
        <v>2.8520106666666665E-6</v>
      </c>
      <c r="K17" s="3">
        <f t="shared" si="5"/>
        <v>2.8618025287343159E-4</v>
      </c>
      <c r="O17" s="3" t="e">
        <f t="shared" si="0"/>
        <v>#DIV/0!</v>
      </c>
    </row>
    <row r="18" spans="1:15">
      <c r="A18" t="s">
        <v>8</v>
      </c>
      <c r="B18" s="3" t="s">
        <v>6</v>
      </c>
      <c r="C18">
        <v>10000</v>
      </c>
      <c r="D18">
        <f t="shared" si="1"/>
        <v>100000000</v>
      </c>
      <c r="E18" s="3">
        <f t="shared" si="2"/>
        <v>132877.1237954945</v>
      </c>
      <c r="F18">
        <v>6.016</v>
      </c>
      <c r="G18">
        <v>11.240959999999999</v>
      </c>
      <c r="H18">
        <v>6.1670400000000001</v>
      </c>
      <c r="I18" s="3">
        <f t="shared" si="3"/>
        <v>7.8079999999999998</v>
      </c>
      <c r="J18">
        <f t="shared" si="4"/>
        <v>7.8079999999999995E-8</v>
      </c>
      <c r="K18" s="3">
        <f t="shared" si="5"/>
        <v>5.8761055153609126E-5</v>
      </c>
      <c r="O18" s="3" t="e">
        <f t="shared" si="0"/>
        <v>#DIV/0!</v>
      </c>
    </row>
    <row r="19" spans="1:15">
      <c r="A19" t="s">
        <v>8</v>
      </c>
      <c r="B19" s="3" t="s">
        <v>6</v>
      </c>
      <c r="C19">
        <v>100000</v>
      </c>
      <c r="D19">
        <f t="shared" si="1"/>
        <v>10000000000</v>
      </c>
      <c r="E19" s="3">
        <f t="shared" si="2"/>
        <v>1660964.0474436812</v>
      </c>
      <c r="F19">
        <v>31.542016</v>
      </c>
      <c r="G19">
        <v>33.506816000000001</v>
      </c>
      <c r="H19">
        <v>34.970112</v>
      </c>
      <c r="I19" s="3">
        <f t="shared" si="3"/>
        <v>33.339648000000004</v>
      </c>
      <c r="J19">
        <f t="shared" si="4"/>
        <v>3.3339648000000002E-9</v>
      </c>
      <c r="K19" s="3">
        <f t="shared" si="5"/>
        <v>2.0072468185757321E-5</v>
      </c>
      <c r="O19" s="3" t="e">
        <f t="shared" si="0"/>
        <v>#DIV/0!</v>
      </c>
    </row>
    <row r="20" spans="1:15">
      <c r="A20" t="s">
        <v>8</v>
      </c>
      <c r="B20" s="3" t="s">
        <v>6</v>
      </c>
      <c r="C20">
        <v>1000000</v>
      </c>
      <c r="D20">
        <f t="shared" si="1"/>
        <v>1000000000000</v>
      </c>
      <c r="E20" s="3">
        <f t="shared" si="2"/>
        <v>19931568.569324173</v>
      </c>
      <c r="F20">
        <v>342.23001599999998</v>
      </c>
      <c r="G20">
        <v>347.68383999999998</v>
      </c>
      <c r="H20">
        <v>350.03008</v>
      </c>
      <c r="I20" s="3">
        <f t="shared" si="3"/>
        <v>346.64797866666663</v>
      </c>
      <c r="J20">
        <f t="shared" si="4"/>
        <v>3.4664797866666662E-10</v>
      </c>
      <c r="K20" s="3">
        <f t="shared" si="5"/>
        <v>1.7391906585825752E-5</v>
      </c>
      <c r="O20" s="3" t="e">
        <f t="shared" si="0"/>
        <v>#DIV/0!</v>
      </c>
    </row>
    <row r="21" spans="1:15">
      <c r="A21" t="s">
        <v>8</v>
      </c>
      <c r="B21" s="3" t="s">
        <v>6</v>
      </c>
      <c r="C21">
        <v>10000000</v>
      </c>
      <c r="D21">
        <f t="shared" si="1"/>
        <v>100000000000000</v>
      </c>
      <c r="E21" s="3">
        <f t="shared" si="2"/>
        <v>232534966.64211538</v>
      </c>
      <c r="F21">
        <v>4093.4100480000002</v>
      </c>
      <c r="G21">
        <v>4081.3962240000001</v>
      </c>
      <c r="H21">
        <v>3991.6108800000002</v>
      </c>
      <c r="I21" s="3">
        <f t="shared" si="3"/>
        <v>4055.4723840000001</v>
      </c>
      <c r="J21">
        <f t="shared" si="4"/>
        <v>4.0554723840000003E-11</v>
      </c>
      <c r="K21" s="3">
        <f t="shared" si="5"/>
        <v>1.7440269059584507E-5</v>
      </c>
      <c r="O21" s="3" t="e">
        <f t="shared" si="0"/>
        <v>#DIV/0!</v>
      </c>
    </row>
    <row r="22" spans="1:15">
      <c r="A22" t="s">
        <v>8</v>
      </c>
      <c r="B22" s="3" t="s">
        <v>7</v>
      </c>
      <c r="C22">
        <v>1000</v>
      </c>
      <c r="D22">
        <f t="shared" si="1"/>
        <v>1000000</v>
      </c>
      <c r="E22" s="3">
        <f t="shared" si="2"/>
        <v>9965.7842846620879</v>
      </c>
      <c r="F22">
        <v>16.331008000000001</v>
      </c>
      <c r="G22">
        <v>11.500031999999999</v>
      </c>
      <c r="H22">
        <v>11.235072000000001</v>
      </c>
      <c r="I22" s="3">
        <f t="shared" si="3"/>
        <v>13.022037333333335</v>
      </c>
      <c r="J22">
        <f t="shared" si="4"/>
        <v>1.3022037333333336E-5</v>
      </c>
      <c r="K22" s="3">
        <f t="shared" si="5"/>
        <v>1.3066746139965117E-3</v>
      </c>
      <c r="O22" s="3" t="e">
        <f t="shared" si="0"/>
        <v>#DIV/0!</v>
      </c>
    </row>
    <row r="23" spans="1:15">
      <c r="A23" t="s">
        <v>8</v>
      </c>
      <c r="B23" s="3" t="s">
        <v>7</v>
      </c>
      <c r="C23">
        <v>10000</v>
      </c>
      <c r="D23">
        <f t="shared" si="1"/>
        <v>100000000</v>
      </c>
      <c r="E23" s="3">
        <f t="shared" si="2"/>
        <v>132877.1237954945</v>
      </c>
      <c r="F23">
        <v>327.21100799999999</v>
      </c>
      <c r="G23">
        <v>332.84403200000003</v>
      </c>
      <c r="H23">
        <v>322.92787199999998</v>
      </c>
      <c r="I23" s="3">
        <f t="shared" si="3"/>
        <v>327.66097066666663</v>
      </c>
      <c r="J23">
        <f t="shared" si="4"/>
        <v>3.2766097066666661E-6</v>
      </c>
      <c r="K23" s="3">
        <f t="shared" si="5"/>
        <v>2.465894514476063E-3</v>
      </c>
      <c r="O23" s="3" t="e">
        <f t="shared" si="0"/>
        <v>#DIV/0!</v>
      </c>
    </row>
    <row r="24" spans="1:15">
      <c r="A24" t="s">
        <v>8</v>
      </c>
      <c r="B24" s="3" t="s">
        <v>7</v>
      </c>
      <c r="C24">
        <v>100000</v>
      </c>
      <c r="D24">
        <f t="shared" si="1"/>
        <v>10000000000</v>
      </c>
      <c r="E24" s="3">
        <f t="shared" si="2"/>
        <v>1660964.0474436812</v>
      </c>
      <c r="F24">
        <v>31717.184000000001</v>
      </c>
      <c r="G24">
        <v>31903.329023999999</v>
      </c>
      <c r="H24">
        <v>31621.054208000001</v>
      </c>
      <c r="I24" s="3">
        <f t="shared" si="3"/>
        <v>31747.189077333333</v>
      </c>
      <c r="J24">
        <f t="shared" si="4"/>
        <v>3.1747189077333331E-6</v>
      </c>
      <c r="K24" s="3">
        <f t="shared" si="5"/>
        <v>1.9113712380586487E-2</v>
      </c>
      <c r="O24" s="3" t="e">
        <f t="shared" si="0"/>
        <v>#DIV/0!</v>
      </c>
    </row>
    <row r="25" spans="1:15">
      <c r="A25" t="s">
        <v>8</v>
      </c>
      <c r="B25" s="3" t="s">
        <v>7</v>
      </c>
      <c r="C25">
        <v>1000000</v>
      </c>
      <c r="D25">
        <f t="shared" si="1"/>
        <v>1000000000000</v>
      </c>
      <c r="E25" s="3">
        <f t="shared" si="2"/>
        <v>19931568.569324173</v>
      </c>
      <c r="F25">
        <v>3291057.4702079999</v>
      </c>
      <c r="G25">
        <v>3290151.9610879999</v>
      </c>
      <c r="H25">
        <v>3334050.3088639998</v>
      </c>
      <c r="I25" s="3">
        <f t="shared" si="3"/>
        <v>3305086.5800533332</v>
      </c>
      <c r="J25">
        <f t="shared" si="4"/>
        <v>3.3050865800533334E-6</v>
      </c>
      <c r="K25" s="3">
        <f t="shared" si="5"/>
        <v>0.16582169981042288</v>
      </c>
      <c r="O25" s="3" t="e">
        <f t="shared" si="0"/>
        <v>#DIV/0!</v>
      </c>
    </row>
    <row r="26" spans="1:15">
      <c r="A26" t="s">
        <v>8</v>
      </c>
      <c r="B26" s="3" t="s">
        <v>7</v>
      </c>
      <c r="C26">
        <v>10000000</v>
      </c>
      <c r="D26">
        <f t="shared" si="1"/>
        <v>100000000000000</v>
      </c>
      <c r="E26" s="3">
        <f t="shared" si="2"/>
        <v>232534966.64211538</v>
      </c>
      <c r="I26" s="3" t="e">
        <f t="shared" si="3"/>
        <v>#DIV/0!</v>
      </c>
      <c r="J26" t="e">
        <f t="shared" si="4"/>
        <v>#DIV/0!</v>
      </c>
      <c r="K26" s="3" t="e">
        <f t="shared" si="5"/>
        <v>#DIV/0!</v>
      </c>
      <c r="O26" s="3" t="e">
        <f t="shared" si="0"/>
        <v>#DIV/0!</v>
      </c>
    </row>
    <row r="27" spans="1:15">
      <c r="A27" t="s">
        <v>13</v>
      </c>
      <c r="B27" s="3" t="s">
        <v>3</v>
      </c>
      <c r="C27">
        <v>1000</v>
      </c>
      <c r="D27">
        <f>C27^2</f>
        <v>1000000</v>
      </c>
      <c r="E27" s="3">
        <f>C27 * LOG(C27, 2)</f>
        <v>9965.7842846620879</v>
      </c>
      <c r="F27">
        <v>4.0984959999999999</v>
      </c>
      <c r="G27">
        <v>4.1566029999999996</v>
      </c>
      <c r="H27">
        <v>4.1390039999999999</v>
      </c>
      <c r="I27" s="3">
        <f t="shared" si="3"/>
        <v>4.1313676666666668</v>
      </c>
      <c r="J27">
        <f t="shared" si="4"/>
        <v>4.1313676666666668E-6</v>
      </c>
      <c r="K27" s="3">
        <f t="shared" si="5"/>
        <v>4.1455519692765955E-4</v>
      </c>
      <c r="O27" s="3" t="e">
        <f t="shared" si="0"/>
        <v>#DIV/0!</v>
      </c>
    </row>
    <row r="28" spans="1:15">
      <c r="A28" t="s">
        <v>13</v>
      </c>
      <c r="B28" s="3" t="s">
        <v>3</v>
      </c>
      <c r="C28">
        <v>10000</v>
      </c>
      <c r="D28">
        <f t="shared" si="1"/>
        <v>100000000</v>
      </c>
      <c r="E28" s="3">
        <f t="shared" ref="E28:E51" si="6">C28 * LOG(C28, 2)</f>
        <v>132877.1237954945</v>
      </c>
      <c r="F28">
        <v>136.076932</v>
      </c>
      <c r="G28">
        <v>134.061173</v>
      </c>
      <c r="H28">
        <v>134.790627</v>
      </c>
      <c r="I28" s="3">
        <f t="shared" si="3"/>
        <v>134.97624399999998</v>
      </c>
      <c r="J28">
        <f t="shared" si="4"/>
        <v>1.3497624399999999E-6</v>
      </c>
      <c r="K28" s="3">
        <f t="shared" si="5"/>
        <v>1.0157974536515115E-3</v>
      </c>
      <c r="O28" s="3" t="e">
        <f t="shared" si="0"/>
        <v>#DIV/0!</v>
      </c>
    </row>
    <row r="29" spans="1:15">
      <c r="A29" t="s">
        <v>13</v>
      </c>
      <c r="B29" s="3" t="s">
        <v>3</v>
      </c>
      <c r="C29">
        <v>100000</v>
      </c>
      <c r="D29">
        <f t="shared" si="1"/>
        <v>10000000000</v>
      </c>
      <c r="E29" s="3">
        <f t="shared" si="6"/>
        <v>1660964.0474436812</v>
      </c>
      <c r="F29">
        <v>13101.032114</v>
      </c>
      <c r="G29">
        <v>13070.948053</v>
      </c>
      <c r="H29">
        <v>13109.891970000001</v>
      </c>
      <c r="I29" s="3">
        <f t="shared" si="3"/>
        <v>13093.957378999999</v>
      </c>
      <c r="J29">
        <f t="shared" si="4"/>
        <v>1.3093957379E-6</v>
      </c>
      <c r="K29" s="3">
        <f t="shared" si="5"/>
        <v>7.8833478660494481E-3</v>
      </c>
      <c r="O29" s="3" t="e">
        <f t="shared" si="0"/>
        <v>#DIV/0!</v>
      </c>
    </row>
    <row r="30" spans="1:15">
      <c r="A30" t="s">
        <v>13</v>
      </c>
      <c r="B30" s="3" t="s">
        <v>3</v>
      </c>
      <c r="C30">
        <v>1000000</v>
      </c>
      <c r="D30">
        <f t="shared" si="1"/>
        <v>1000000000000</v>
      </c>
      <c r="E30" s="3">
        <f t="shared" si="6"/>
        <v>19931568.569324173</v>
      </c>
      <c r="F30">
        <v>1336655.5011179999</v>
      </c>
      <c r="I30" s="3">
        <f t="shared" si="3"/>
        <v>1336655.5011179999</v>
      </c>
      <c r="J30">
        <f t="shared" si="4"/>
        <v>1.3366555011179998E-6</v>
      </c>
      <c r="K30" s="3">
        <f t="shared" si="5"/>
        <v>6.7062233284298028E-2</v>
      </c>
      <c r="O30" s="3" t="e">
        <f t="shared" si="0"/>
        <v>#DIV/0!</v>
      </c>
    </row>
    <row r="31" spans="1:15">
      <c r="A31" t="s">
        <v>13</v>
      </c>
      <c r="B31" s="3" t="s">
        <v>3</v>
      </c>
      <c r="C31">
        <v>10000000</v>
      </c>
      <c r="D31">
        <f t="shared" si="1"/>
        <v>100000000000000</v>
      </c>
      <c r="E31" s="3">
        <f t="shared" si="6"/>
        <v>232534966.64211538</v>
      </c>
      <c r="I31" s="3" t="e">
        <f t="shared" si="3"/>
        <v>#DIV/0!</v>
      </c>
      <c r="J31" t="e">
        <f t="shared" si="4"/>
        <v>#DIV/0!</v>
      </c>
      <c r="K31" s="3" t="e">
        <f t="shared" si="5"/>
        <v>#DIV/0!</v>
      </c>
      <c r="O31" s="3" t="e">
        <f t="shared" si="0"/>
        <v>#DIV/0!</v>
      </c>
    </row>
    <row r="32" spans="1:15">
      <c r="A32" t="s">
        <v>13</v>
      </c>
      <c r="B32" s="3" t="s">
        <v>4</v>
      </c>
      <c r="C32">
        <v>1000</v>
      </c>
      <c r="D32">
        <f t="shared" si="1"/>
        <v>1000000</v>
      </c>
      <c r="E32" s="3">
        <f t="shared" si="6"/>
        <v>9965.7842846620879</v>
      </c>
      <c r="F32">
        <v>2.8785090000000002</v>
      </c>
      <c r="G32">
        <v>2.894711</v>
      </c>
      <c r="H32">
        <v>2.8373020000000002</v>
      </c>
      <c r="I32" s="3">
        <f t="shared" si="3"/>
        <v>2.870174</v>
      </c>
      <c r="J32">
        <f t="shared" si="4"/>
        <v>2.8701740000000002E-6</v>
      </c>
      <c r="K32" s="3">
        <f t="shared" si="5"/>
        <v>2.8800282225829052E-4</v>
      </c>
      <c r="O32" s="3" t="e">
        <f t="shared" si="0"/>
        <v>#DIV/0!</v>
      </c>
    </row>
    <row r="33" spans="1:15">
      <c r="A33" t="s">
        <v>13</v>
      </c>
      <c r="B33" s="3" t="s">
        <v>4</v>
      </c>
      <c r="C33">
        <v>10000</v>
      </c>
      <c r="D33">
        <f t="shared" si="1"/>
        <v>100000000</v>
      </c>
      <c r="E33" s="3">
        <f t="shared" si="6"/>
        <v>132877.1237954945</v>
      </c>
      <c r="F33">
        <v>189.24751599999999</v>
      </c>
      <c r="G33">
        <v>185.74148400000001</v>
      </c>
      <c r="H33">
        <v>188.01398</v>
      </c>
      <c r="I33" s="3">
        <f t="shared" si="3"/>
        <v>187.66765999999998</v>
      </c>
      <c r="J33">
        <f t="shared" si="4"/>
        <v>1.8766765999999998E-6</v>
      </c>
      <c r="K33" s="3">
        <f t="shared" si="5"/>
        <v>1.4123398719017373E-3</v>
      </c>
      <c r="O33" s="3" t="e">
        <f t="shared" si="0"/>
        <v>#DIV/0!</v>
      </c>
    </row>
    <row r="34" spans="1:15">
      <c r="A34" t="s">
        <v>13</v>
      </c>
      <c r="B34" s="3" t="s">
        <v>4</v>
      </c>
      <c r="C34">
        <v>100000</v>
      </c>
      <c r="D34">
        <f t="shared" si="1"/>
        <v>10000000000</v>
      </c>
      <c r="E34" s="3">
        <f t="shared" si="6"/>
        <v>1660964.0474436812</v>
      </c>
      <c r="F34">
        <v>18783.447966</v>
      </c>
      <c r="G34">
        <v>18730.165285999999</v>
      </c>
      <c r="H34">
        <v>18760.222179</v>
      </c>
      <c r="I34" s="3">
        <f t="shared" si="3"/>
        <v>18757.945143666668</v>
      </c>
      <c r="J34">
        <f t="shared" si="4"/>
        <v>1.8757945143666667E-6</v>
      </c>
      <c r="K34" s="3">
        <f t="shared" si="5"/>
        <v>1.1293408290526349E-2</v>
      </c>
      <c r="O34" s="3" t="e">
        <f t="shared" ref="O34:O51" si="7">AVERAGE(L34:N34)</f>
        <v>#DIV/0!</v>
      </c>
    </row>
    <row r="35" spans="1:15">
      <c r="A35" t="s">
        <v>13</v>
      </c>
      <c r="B35" s="3" t="s">
        <v>4</v>
      </c>
      <c r="C35">
        <v>1000000</v>
      </c>
      <c r="D35">
        <f t="shared" si="1"/>
        <v>1000000000000</v>
      </c>
      <c r="E35" s="3">
        <f t="shared" si="6"/>
        <v>19931568.569324173</v>
      </c>
      <c r="I35" s="3" t="e">
        <f t="shared" si="3"/>
        <v>#DIV/0!</v>
      </c>
      <c r="J35" t="e">
        <f t="shared" si="4"/>
        <v>#DIV/0!</v>
      </c>
      <c r="K35" s="3" t="e">
        <f t="shared" si="5"/>
        <v>#DIV/0!</v>
      </c>
      <c r="O35" s="3" t="e">
        <f t="shared" si="7"/>
        <v>#DIV/0!</v>
      </c>
    </row>
    <row r="36" spans="1:15">
      <c r="A36" t="s">
        <v>13</v>
      </c>
      <c r="B36" s="3" t="s">
        <v>4</v>
      </c>
      <c r="C36">
        <v>10000000</v>
      </c>
      <c r="D36">
        <f t="shared" si="1"/>
        <v>100000000000000</v>
      </c>
      <c r="E36" s="3">
        <f t="shared" si="6"/>
        <v>232534966.64211538</v>
      </c>
      <c r="I36" s="3" t="e">
        <f t="shared" si="3"/>
        <v>#DIV/0!</v>
      </c>
      <c r="J36" t="e">
        <f t="shared" si="4"/>
        <v>#DIV/0!</v>
      </c>
      <c r="K36" s="3" t="e">
        <f t="shared" si="5"/>
        <v>#DIV/0!</v>
      </c>
      <c r="O36" s="3" t="e">
        <f t="shared" si="7"/>
        <v>#DIV/0!</v>
      </c>
    </row>
    <row r="37" spans="1:15">
      <c r="A37" t="s">
        <v>13</v>
      </c>
      <c r="B37" s="3" t="s">
        <v>5</v>
      </c>
      <c r="C37">
        <v>1000</v>
      </c>
      <c r="D37">
        <f t="shared" si="1"/>
        <v>1000000</v>
      </c>
      <c r="E37" s="3">
        <f t="shared" si="6"/>
        <v>9965.7842846620879</v>
      </c>
      <c r="F37">
        <v>2.3132130000000002</v>
      </c>
      <c r="G37">
        <v>2.3586100000000001</v>
      </c>
      <c r="H37">
        <v>2.3500190000000001</v>
      </c>
      <c r="I37" s="3">
        <f t="shared" si="3"/>
        <v>2.340614</v>
      </c>
      <c r="J37">
        <f t="shared" si="4"/>
        <v>2.3406140000000001E-6</v>
      </c>
      <c r="K37" s="3">
        <f t="shared" si="5"/>
        <v>2.3486500742368453E-4</v>
      </c>
      <c r="O37" s="3" t="e">
        <f t="shared" si="7"/>
        <v>#DIV/0!</v>
      </c>
    </row>
    <row r="38" spans="1:15">
      <c r="A38" t="s">
        <v>13</v>
      </c>
      <c r="B38" s="3" t="s">
        <v>5</v>
      </c>
      <c r="C38">
        <v>10000</v>
      </c>
      <c r="D38">
        <f t="shared" si="1"/>
        <v>100000000</v>
      </c>
      <c r="E38" s="3">
        <f t="shared" si="6"/>
        <v>132877.1237954945</v>
      </c>
      <c r="F38">
        <v>4.3349780000000004</v>
      </c>
      <c r="G38">
        <v>4.1760190000000001</v>
      </c>
      <c r="H38">
        <v>4.136908</v>
      </c>
      <c r="I38" s="3">
        <f t="shared" si="3"/>
        <v>4.2159683333333335</v>
      </c>
      <c r="J38">
        <f t="shared" si="4"/>
        <v>4.2159683333333336E-8</v>
      </c>
      <c r="K38" s="3">
        <f t="shared" si="5"/>
        <v>3.1728323227570386E-5</v>
      </c>
      <c r="O38" s="3" t="e">
        <f t="shared" si="7"/>
        <v>#DIV/0!</v>
      </c>
    </row>
    <row r="39" spans="1:15">
      <c r="A39" t="s">
        <v>13</v>
      </c>
      <c r="B39" s="3" t="s">
        <v>5</v>
      </c>
      <c r="C39">
        <v>100000</v>
      </c>
      <c r="D39">
        <f t="shared" si="1"/>
        <v>10000000000</v>
      </c>
      <c r="E39" s="3">
        <f t="shared" si="6"/>
        <v>1660964.0474436812</v>
      </c>
      <c r="F39">
        <v>33.457045000000001</v>
      </c>
      <c r="G39">
        <v>33.482398000000003</v>
      </c>
      <c r="H39">
        <v>33.489311999999998</v>
      </c>
      <c r="I39" s="3">
        <f t="shared" si="3"/>
        <v>33.47625166666667</v>
      </c>
      <c r="J39">
        <f t="shared" si="4"/>
        <v>3.347625166666667E-9</v>
      </c>
      <c r="K39" s="3">
        <f t="shared" si="5"/>
        <v>2.0154711788126023E-5</v>
      </c>
      <c r="O39" s="3" t="e">
        <f t="shared" si="7"/>
        <v>#DIV/0!</v>
      </c>
    </row>
    <row r="40" spans="1:15">
      <c r="A40" t="s">
        <v>13</v>
      </c>
      <c r="B40" s="3" t="s">
        <v>5</v>
      </c>
      <c r="C40">
        <v>1000000</v>
      </c>
      <c r="D40">
        <f t="shared" si="1"/>
        <v>1000000000000</v>
      </c>
      <c r="E40" s="3">
        <f t="shared" si="6"/>
        <v>19931568.569324173</v>
      </c>
      <c r="F40">
        <v>372.55866300000002</v>
      </c>
      <c r="G40">
        <v>377.70296300000001</v>
      </c>
      <c r="H40">
        <v>371.21142500000002</v>
      </c>
      <c r="I40" s="3">
        <f t="shared" si="3"/>
        <v>373.82435033333331</v>
      </c>
      <c r="J40">
        <f t="shared" si="4"/>
        <v>3.7382435033333331E-10</v>
      </c>
      <c r="K40" s="3">
        <f t="shared" si="5"/>
        <v>1.8755390426655655E-5</v>
      </c>
      <c r="O40" s="3" t="e">
        <f t="shared" si="7"/>
        <v>#DIV/0!</v>
      </c>
    </row>
    <row r="41" spans="1:15">
      <c r="A41" t="s">
        <v>13</v>
      </c>
      <c r="B41" s="3" t="s">
        <v>5</v>
      </c>
      <c r="C41">
        <v>10000000</v>
      </c>
      <c r="D41">
        <f t="shared" si="1"/>
        <v>100000000000000</v>
      </c>
      <c r="E41" s="3">
        <f t="shared" si="6"/>
        <v>232534966.64211538</v>
      </c>
      <c r="F41">
        <v>4270.3064919999997</v>
      </c>
      <c r="G41">
        <v>4230.9060229999995</v>
      </c>
      <c r="H41">
        <v>4280.7752099999998</v>
      </c>
      <c r="I41" s="3">
        <f t="shared" si="3"/>
        <v>4260.6625749999994</v>
      </c>
      <c r="J41">
        <f t="shared" si="4"/>
        <v>4.2606625749999994E-11</v>
      </c>
      <c r="K41" s="3">
        <f t="shared" si="5"/>
        <v>1.8322674806827667E-5</v>
      </c>
      <c r="O41" s="3" t="e">
        <f t="shared" si="7"/>
        <v>#DIV/0!</v>
      </c>
    </row>
    <row r="42" spans="1:15">
      <c r="A42" t="s">
        <v>13</v>
      </c>
      <c r="B42" s="3" t="s">
        <v>6</v>
      </c>
      <c r="C42">
        <v>1000</v>
      </c>
      <c r="D42">
        <f t="shared" si="1"/>
        <v>1000000</v>
      </c>
      <c r="E42" s="3">
        <f t="shared" si="6"/>
        <v>9965.7842846620879</v>
      </c>
      <c r="F42">
        <v>0.60475500000000004</v>
      </c>
      <c r="G42">
        <v>0.60803799999999997</v>
      </c>
      <c r="H42">
        <v>0.68290799999999996</v>
      </c>
      <c r="I42" s="3">
        <f t="shared" si="3"/>
        <v>0.63190033333333329</v>
      </c>
      <c r="J42">
        <f t="shared" si="4"/>
        <v>6.3190033333333328E-7</v>
      </c>
      <c r="K42" s="3">
        <f t="shared" si="5"/>
        <v>6.3406984867800522E-5</v>
      </c>
      <c r="O42" s="3" t="e">
        <f t="shared" si="7"/>
        <v>#DIV/0!</v>
      </c>
    </row>
    <row r="43" spans="1:15">
      <c r="A43" t="s">
        <v>13</v>
      </c>
      <c r="B43" s="3" t="s">
        <v>6</v>
      </c>
      <c r="C43">
        <v>10000</v>
      </c>
      <c r="D43">
        <f t="shared" si="1"/>
        <v>100000000</v>
      </c>
      <c r="E43" s="3">
        <f t="shared" si="6"/>
        <v>132877.1237954945</v>
      </c>
      <c r="F43">
        <v>2.850152</v>
      </c>
      <c r="G43">
        <v>3.1486540000000001</v>
      </c>
      <c r="H43">
        <v>2.452197</v>
      </c>
      <c r="I43" s="3">
        <f t="shared" si="3"/>
        <v>2.8170009999999999</v>
      </c>
      <c r="J43">
        <f t="shared" si="4"/>
        <v>2.817001E-8</v>
      </c>
      <c r="K43" s="3">
        <f t="shared" si="5"/>
        <v>2.1200044970385767E-5</v>
      </c>
      <c r="O43" s="3" t="e">
        <f t="shared" si="7"/>
        <v>#DIV/0!</v>
      </c>
    </row>
    <row r="44" spans="1:15">
      <c r="A44" t="s">
        <v>13</v>
      </c>
      <c r="B44" s="3" t="s">
        <v>6</v>
      </c>
      <c r="C44">
        <v>100000</v>
      </c>
      <c r="D44">
        <f t="shared" si="1"/>
        <v>10000000000</v>
      </c>
      <c r="E44" s="3">
        <f t="shared" si="6"/>
        <v>1660964.0474436812</v>
      </c>
      <c r="F44">
        <v>18.104185999999999</v>
      </c>
      <c r="G44">
        <v>17.088484999999999</v>
      </c>
      <c r="H44">
        <v>17.263856000000001</v>
      </c>
      <c r="I44" s="3">
        <f t="shared" si="3"/>
        <v>17.485508999999997</v>
      </c>
      <c r="J44">
        <f t="shared" si="4"/>
        <v>1.7485508999999996E-9</v>
      </c>
      <c r="K44" s="3">
        <f t="shared" si="5"/>
        <v>1.0527325396905006E-5</v>
      </c>
      <c r="O44" s="3" t="e">
        <f t="shared" si="7"/>
        <v>#DIV/0!</v>
      </c>
    </row>
    <row r="45" spans="1:15">
      <c r="A45" t="s">
        <v>13</v>
      </c>
      <c r="B45" s="3" t="s">
        <v>6</v>
      </c>
      <c r="C45">
        <v>1000000</v>
      </c>
      <c r="D45">
        <f t="shared" si="1"/>
        <v>1000000000000</v>
      </c>
      <c r="E45" s="3">
        <f t="shared" si="6"/>
        <v>19931568.569324173</v>
      </c>
      <c r="F45">
        <v>180.08475999999999</v>
      </c>
      <c r="G45">
        <v>187.40608</v>
      </c>
      <c r="H45">
        <v>185.92921799999999</v>
      </c>
      <c r="I45" s="3">
        <f t="shared" si="3"/>
        <v>184.47335266666664</v>
      </c>
      <c r="J45">
        <f t="shared" si="4"/>
        <v>1.8447335266666663E-10</v>
      </c>
      <c r="K45" s="3">
        <f t="shared" si="5"/>
        <v>9.2553354255611231E-6</v>
      </c>
      <c r="O45" s="3" t="e">
        <f t="shared" si="7"/>
        <v>#DIV/0!</v>
      </c>
    </row>
    <row r="46" spans="1:15">
      <c r="A46" t="s">
        <v>13</v>
      </c>
      <c r="B46" s="3" t="s">
        <v>6</v>
      </c>
      <c r="C46">
        <v>10000000</v>
      </c>
      <c r="D46">
        <f t="shared" si="1"/>
        <v>100000000000000</v>
      </c>
      <c r="E46" s="3">
        <f t="shared" si="6"/>
        <v>232534966.64211538</v>
      </c>
      <c r="F46">
        <v>2086.0000369999998</v>
      </c>
      <c r="G46">
        <v>2050.790673</v>
      </c>
      <c r="H46">
        <v>2127.986727</v>
      </c>
      <c r="I46" s="3">
        <f t="shared" si="3"/>
        <v>2088.2591456666664</v>
      </c>
      <c r="J46">
        <f t="shared" si="4"/>
        <v>2.0882591456666664E-11</v>
      </c>
      <c r="K46" s="3">
        <f t="shared" si="5"/>
        <v>8.9804091652186511E-6</v>
      </c>
      <c r="O46" s="3" t="e">
        <f t="shared" si="7"/>
        <v>#DIV/0!</v>
      </c>
    </row>
    <row r="47" spans="1:15">
      <c r="A47" t="s">
        <v>13</v>
      </c>
      <c r="B47" s="3" t="s">
        <v>7</v>
      </c>
      <c r="C47">
        <v>1000</v>
      </c>
      <c r="D47">
        <f t="shared" si="1"/>
        <v>1000000</v>
      </c>
      <c r="E47" s="3">
        <f t="shared" si="6"/>
        <v>9965.7842846620879</v>
      </c>
      <c r="F47">
        <v>4.7567500000000003</v>
      </c>
      <c r="G47">
        <v>4.7963490000000002</v>
      </c>
      <c r="H47">
        <v>4.7899250000000002</v>
      </c>
      <c r="I47" s="3">
        <f t="shared" si="3"/>
        <v>4.7810079999999999</v>
      </c>
      <c r="J47">
        <f t="shared" si="4"/>
        <v>4.7810079999999998E-6</v>
      </c>
      <c r="K47" s="3">
        <f t="shared" si="5"/>
        <v>4.7974227250315309E-4</v>
      </c>
      <c r="O47" s="3" t="e">
        <f t="shared" si="7"/>
        <v>#DIV/0!</v>
      </c>
    </row>
    <row r="48" spans="1:15">
      <c r="A48" t="s">
        <v>13</v>
      </c>
      <c r="B48" s="3" t="s">
        <v>7</v>
      </c>
      <c r="C48">
        <v>10000</v>
      </c>
      <c r="D48">
        <f t="shared" si="1"/>
        <v>100000000</v>
      </c>
      <c r="E48" s="3">
        <f t="shared" si="6"/>
        <v>132877.1237954945</v>
      </c>
      <c r="F48">
        <v>153.752363</v>
      </c>
      <c r="G48">
        <v>147.25153599999999</v>
      </c>
      <c r="H48">
        <v>151.60509200000001</v>
      </c>
      <c r="I48" s="3">
        <f t="shared" si="3"/>
        <v>150.86966366666667</v>
      </c>
      <c r="J48">
        <f t="shared" si="4"/>
        <v>1.5086966366666667E-6</v>
      </c>
      <c r="K48" s="3">
        <f t="shared" si="5"/>
        <v>1.1354073549850743E-3</v>
      </c>
      <c r="O48" s="3" t="e">
        <f t="shared" si="7"/>
        <v>#DIV/0!</v>
      </c>
    </row>
    <row r="49" spans="1:15">
      <c r="A49" t="s">
        <v>13</v>
      </c>
      <c r="B49" s="3" t="s">
        <v>7</v>
      </c>
      <c r="C49">
        <v>100000</v>
      </c>
      <c r="D49">
        <f t="shared" si="1"/>
        <v>10000000000</v>
      </c>
      <c r="E49" s="3">
        <f t="shared" si="6"/>
        <v>1660964.0474436812</v>
      </c>
      <c r="F49">
        <v>12345.134996000001</v>
      </c>
      <c r="G49">
        <v>12409.987023</v>
      </c>
      <c r="H49">
        <v>12408.938706000001</v>
      </c>
      <c r="I49" s="3">
        <f t="shared" si="3"/>
        <v>12388.020241666667</v>
      </c>
      <c r="J49">
        <f t="shared" si="4"/>
        <v>1.2388020241666667E-6</v>
      </c>
      <c r="K49" s="3">
        <f t="shared" si="5"/>
        <v>7.4583313592684565E-3</v>
      </c>
      <c r="O49" s="3" t="e">
        <f t="shared" si="7"/>
        <v>#DIV/0!</v>
      </c>
    </row>
    <row r="50" spans="1:15">
      <c r="A50" t="s">
        <v>13</v>
      </c>
      <c r="B50" s="3" t="s">
        <v>7</v>
      </c>
      <c r="C50">
        <v>1000000</v>
      </c>
      <c r="D50">
        <f t="shared" si="1"/>
        <v>1000000000000</v>
      </c>
      <c r="E50" s="3">
        <f t="shared" si="6"/>
        <v>19931568.569324173</v>
      </c>
      <c r="F50">
        <v>1276900.7197139999</v>
      </c>
      <c r="G50">
        <v>1276902.913499</v>
      </c>
      <c r="H50">
        <v>1299054.8134610001</v>
      </c>
      <c r="I50" s="3">
        <f>AVERAGE(F50:H50)</f>
        <v>1284286.1488913333</v>
      </c>
      <c r="J50">
        <f t="shared" si="4"/>
        <v>1.2842861488913333E-6</v>
      </c>
      <c r="K50" s="3">
        <f t="shared" si="5"/>
        <v>6.4434775638678193E-2</v>
      </c>
      <c r="O50" s="3" t="e">
        <f t="shared" si="7"/>
        <v>#DIV/0!</v>
      </c>
    </row>
    <row r="51" spans="1:15">
      <c r="A51" t="s">
        <v>13</v>
      </c>
      <c r="B51" s="3" t="s">
        <v>7</v>
      </c>
      <c r="C51">
        <v>10000000</v>
      </c>
      <c r="D51">
        <f t="shared" si="1"/>
        <v>100000000000000</v>
      </c>
      <c r="E51" s="3">
        <f t="shared" si="6"/>
        <v>232534966.64211538</v>
      </c>
      <c r="I51" s="3" t="e">
        <f t="shared" si="3"/>
        <v>#DIV/0!</v>
      </c>
      <c r="J51" t="e">
        <f t="shared" si="4"/>
        <v>#DIV/0!</v>
      </c>
      <c r="K51" s="3" t="e">
        <f t="shared" si="5"/>
        <v>#DIV/0!</v>
      </c>
      <c r="O51" s="3" t="e">
        <f t="shared" si="7"/>
        <v>#DIV/0!</v>
      </c>
    </row>
    <row r="52" spans="1:15">
      <c r="A52" t="s">
        <v>14</v>
      </c>
      <c r="B52" s="3" t="s">
        <v>3</v>
      </c>
      <c r="C52">
        <v>1000</v>
      </c>
      <c r="D52">
        <f>C52^2</f>
        <v>1000000</v>
      </c>
      <c r="E52" s="3">
        <f>C52 * LOG(C52, 2)</f>
        <v>9965.7842846620879</v>
      </c>
      <c r="F52">
        <v>6.8347680000000004</v>
      </c>
      <c r="G52">
        <v>6.6967499999999998</v>
      </c>
      <c r="H52">
        <v>6.9670339999999999</v>
      </c>
      <c r="I52" s="3">
        <f t="shared" ref="I52:I86" si="8">AVERAGE(F52:H52)</f>
        <v>6.8328506666666664</v>
      </c>
      <c r="J52">
        <f t="shared" ref="J52:J76" si="9">I52/D52</f>
        <v>6.8328506666666664E-6</v>
      </c>
      <c r="K52" s="3">
        <f t="shared" ref="K52:K86" si="10">I52/E52</f>
        <v>6.8563100218643248E-4</v>
      </c>
      <c r="O52" s="3" t="e">
        <f t="shared" ref="O52:O72" si="11">AVERAGE(L52:N52)</f>
        <v>#DIV/0!</v>
      </c>
    </row>
    <row r="53" spans="1:15">
      <c r="A53" t="s">
        <v>14</v>
      </c>
      <c r="B53" s="3" t="s">
        <v>3</v>
      </c>
      <c r="C53">
        <v>10000</v>
      </c>
      <c r="D53">
        <f t="shared" ref="D53:D86" si="12">C53^2</f>
        <v>100000000</v>
      </c>
      <c r="E53" s="3">
        <f t="shared" ref="E53:E86" si="13">C53 * LOG(C53, 2)</f>
        <v>132877.1237954945</v>
      </c>
      <c r="F53">
        <v>46.391427999999998</v>
      </c>
      <c r="G53">
        <v>95.266052000000002</v>
      </c>
      <c r="H53">
        <v>45.468547999999998</v>
      </c>
      <c r="I53" s="3">
        <f t="shared" si="8"/>
        <v>62.375342666666661</v>
      </c>
      <c r="J53">
        <f t="shared" si="9"/>
        <v>6.237534266666666E-7</v>
      </c>
      <c r="K53" s="3">
        <f t="shared" si="10"/>
        <v>4.6942122831215014E-4</v>
      </c>
      <c r="O53" s="3" t="e">
        <f t="shared" si="11"/>
        <v>#DIV/0!</v>
      </c>
    </row>
    <row r="54" spans="1:15">
      <c r="A54" t="s">
        <v>14</v>
      </c>
      <c r="B54" s="3" t="s">
        <v>3</v>
      </c>
      <c r="C54">
        <v>100000</v>
      </c>
      <c r="D54">
        <f t="shared" si="12"/>
        <v>10000000000</v>
      </c>
      <c r="E54" s="3">
        <f t="shared" si="13"/>
        <v>1660964.0474436812</v>
      </c>
      <c r="F54">
        <v>4969.7403990000003</v>
      </c>
      <c r="G54">
        <v>5434.9035219999996</v>
      </c>
      <c r="H54">
        <v>5324.6422830000001</v>
      </c>
      <c r="I54" s="3">
        <f t="shared" si="8"/>
        <v>5243.095401333333</v>
      </c>
      <c r="J54">
        <f t="shared" si="9"/>
        <v>5.2430954013333335E-7</v>
      </c>
      <c r="K54" s="3">
        <f t="shared" si="10"/>
        <v>3.156657971858426E-3</v>
      </c>
      <c r="O54" s="3" t="e">
        <f t="shared" si="11"/>
        <v>#DIV/0!</v>
      </c>
    </row>
    <row r="55" spans="1:15">
      <c r="A55" t="s">
        <v>14</v>
      </c>
      <c r="B55" s="3" t="s">
        <v>3</v>
      </c>
      <c r="C55">
        <v>1000000</v>
      </c>
      <c r="D55">
        <f t="shared" si="12"/>
        <v>1000000000000</v>
      </c>
      <c r="E55" s="3">
        <f t="shared" si="13"/>
        <v>19931568.569324173</v>
      </c>
      <c r="F55">
        <v>529361.06123899994</v>
      </c>
      <c r="G55">
        <v>506727.02316699998</v>
      </c>
      <c r="H55">
        <v>379114.815902</v>
      </c>
      <c r="I55" s="3">
        <f t="shared" si="8"/>
        <v>471734.30010266666</v>
      </c>
      <c r="J55">
        <f t="shared" si="9"/>
        <v>4.7173430010266668E-7</v>
      </c>
      <c r="K55" s="3">
        <f t="shared" si="10"/>
        <v>2.3667695719076159E-2</v>
      </c>
      <c r="O55" s="3" t="e">
        <f t="shared" si="11"/>
        <v>#DIV/0!</v>
      </c>
    </row>
    <row r="56" spans="1:15">
      <c r="A56" t="s">
        <v>14</v>
      </c>
      <c r="B56" s="3" t="s">
        <v>3</v>
      </c>
      <c r="C56">
        <v>10000000</v>
      </c>
      <c r="D56">
        <f t="shared" si="12"/>
        <v>100000000000000</v>
      </c>
      <c r="E56" s="3">
        <f t="shared" si="13"/>
        <v>232534966.64211538</v>
      </c>
      <c r="I56" s="3" t="e">
        <f t="shared" si="8"/>
        <v>#DIV/0!</v>
      </c>
      <c r="J56" t="e">
        <f t="shared" si="9"/>
        <v>#DIV/0!</v>
      </c>
      <c r="K56" s="3" t="e">
        <f t="shared" si="10"/>
        <v>#DIV/0!</v>
      </c>
      <c r="O56" s="3" t="e">
        <f t="shared" si="11"/>
        <v>#DIV/0!</v>
      </c>
    </row>
    <row r="57" spans="1:15">
      <c r="A57" t="s">
        <v>14</v>
      </c>
      <c r="B57" s="3" t="s">
        <v>4</v>
      </c>
      <c r="C57">
        <v>1000</v>
      </c>
      <c r="D57">
        <f t="shared" si="12"/>
        <v>1000000</v>
      </c>
      <c r="E57" s="3">
        <f t="shared" si="13"/>
        <v>9965.7842846620879</v>
      </c>
      <c r="F57">
        <v>4.2244229999999998</v>
      </c>
      <c r="G57">
        <v>4.1151960000000001</v>
      </c>
      <c r="H57">
        <v>4.0925830000000003</v>
      </c>
      <c r="I57" s="3">
        <f t="shared" si="8"/>
        <v>4.1440673333333331</v>
      </c>
      <c r="J57">
        <f t="shared" si="9"/>
        <v>4.1440673333333327E-6</v>
      </c>
      <c r="K57" s="3">
        <f t="shared" si="10"/>
        <v>4.1582952379485975E-4</v>
      </c>
      <c r="O57" s="3" t="e">
        <f t="shared" si="11"/>
        <v>#DIV/0!</v>
      </c>
    </row>
    <row r="58" spans="1:15">
      <c r="A58" t="s">
        <v>14</v>
      </c>
      <c r="B58" s="3" t="s">
        <v>4</v>
      </c>
      <c r="C58">
        <v>10000</v>
      </c>
      <c r="D58">
        <f t="shared" si="12"/>
        <v>100000000</v>
      </c>
      <c r="E58" s="3">
        <f t="shared" si="13"/>
        <v>132877.1237954945</v>
      </c>
      <c r="F58">
        <v>59.903948</v>
      </c>
      <c r="G58">
        <v>60.542242000000002</v>
      </c>
      <c r="H58">
        <v>59.304056000000003</v>
      </c>
      <c r="I58" s="3">
        <f t="shared" si="8"/>
        <v>59.91674866666667</v>
      </c>
      <c r="J58">
        <f t="shared" si="9"/>
        <v>5.9916748666666673E-7</v>
      </c>
      <c r="K58" s="3">
        <f t="shared" si="10"/>
        <v>4.5091846478316299E-4</v>
      </c>
      <c r="O58" s="3" t="e">
        <f t="shared" si="11"/>
        <v>#DIV/0!</v>
      </c>
    </row>
    <row r="59" spans="1:15">
      <c r="A59" t="s">
        <v>14</v>
      </c>
      <c r="B59" s="3" t="s">
        <v>4</v>
      </c>
      <c r="C59">
        <v>100000</v>
      </c>
      <c r="D59">
        <f t="shared" si="12"/>
        <v>10000000000</v>
      </c>
      <c r="E59" s="3">
        <f t="shared" si="13"/>
        <v>1660964.0474436812</v>
      </c>
      <c r="F59">
        <v>5469.2706399999997</v>
      </c>
      <c r="G59">
        <v>5459.6450480000003</v>
      </c>
      <c r="H59">
        <v>5459.6343809999998</v>
      </c>
      <c r="I59" s="3">
        <f t="shared" si="8"/>
        <v>5462.850023</v>
      </c>
      <c r="J59">
        <f t="shared" si="9"/>
        <v>5.4628500229999999E-7</v>
      </c>
      <c r="K59" s="3">
        <f t="shared" si="10"/>
        <v>3.288963437473339E-3</v>
      </c>
      <c r="O59" s="3" t="e">
        <f t="shared" si="11"/>
        <v>#DIV/0!</v>
      </c>
    </row>
    <row r="60" spans="1:15">
      <c r="A60" t="s">
        <v>14</v>
      </c>
      <c r="B60" s="3" t="s">
        <v>4</v>
      </c>
      <c r="C60">
        <v>1000000</v>
      </c>
      <c r="D60">
        <f t="shared" si="12"/>
        <v>1000000000000</v>
      </c>
      <c r="E60" s="3">
        <f t="shared" si="13"/>
        <v>19931568.569324173</v>
      </c>
      <c r="F60">
        <v>764823.28847100004</v>
      </c>
      <c r="G60">
        <v>779120.33995000005</v>
      </c>
      <c r="H60">
        <v>992614</v>
      </c>
      <c r="I60" s="3">
        <f t="shared" si="8"/>
        <v>845519.20947366673</v>
      </c>
      <c r="J60">
        <f t="shared" si="9"/>
        <v>8.4551920947366676E-7</v>
      </c>
      <c r="K60" s="3">
        <f t="shared" si="10"/>
        <v>4.2421107326945116E-2</v>
      </c>
      <c r="O60" s="3" t="e">
        <f t="shared" si="11"/>
        <v>#DIV/0!</v>
      </c>
    </row>
    <row r="61" spans="1:15">
      <c r="A61" t="s">
        <v>14</v>
      </c>
      <c r="B61" s="3" t="s">
        <v>4</v>
      </c>
      <c r="C61">
        <v>10000000</v>
      </c>
      <c r="D61">
        <f t="shared" si="12"/>
        <v>100000000000000</v>
      </c>
      <c r="E61" s="3">
        <f t="shared" si="13"/>
        <v>232534966.64211538</v>
      </c>
      <c r="I61" s="3" t="e">
        <f t="shared" si="8"/>
        <v>#DIV/0!</v>
      </c>
      <c r="J61" t="e">
        <f t="shared" si="9"/>
        <v>#DIV/0!</v>
      </c>
      <c r="K61" s="3" t="e">
        <f t="shared" si="10"/>
        <v>#DIV/0!</v>
      </c>
      <c r="O61" s="3" t="e">
        <f t="shared" si="11"/>
        <v>#DIV/0!</v>
      </c>
    </row>
    <row r="62" spans="1:15">
      <c r="A62" t="s">
        <v>14</v>
      </c>
      <c r="B62" s="3" t="s">
        <v>5</v>
      </c>
      <c r="C62">
        <v>1000</v>
      </c>
      <c r="D62">
        <f t="shared" si="12"/>
        <v>1000000</v>
      </c>
      <c r="E62" s="3">
        <f t="shared" si="13"/>
        <v>9965.7842846620879</v>
      </c>
      <c r="F62">
        <v>1.267625</v>
      </c>
      <c r="G62">
        <v>1.7941309999999999</v>
      </c>
      <c r="H62">
        <v>1.224105</v>
      </c>
      <c r="I62" s="3">
        <f t="shared" si="8"/>
        <v>1.4286203333333332</v>
      </c>
      <c r="J62">
        <f t="shared" si="9"/>
        <v>1.4286203333333332E-6</v>
      </c>
      <c r="K62" s="3">
        <f t="shared" si="10"/>
        <v>1.4335252424960287E-4</v>
      </c>
      <c r="O62" s="3" t="e">
        <f t="shared" si="11"/>
        <v>#DIV/0!</v>
      </c>
    </row>
    <row r="63" spans="1:15">
      <c r="A63" t="s">
        <v>14</v>
      </c>
      <c r="B63" s="3" t="s">
        <v>5</v>
      </c>
      <c r="C63">
        <v>10000</v>
      </c>
      <c r="D63">
        <f t="shared" si="12"/>
        <v>100000000</v>
      </c>
      <c r="E63" s="3">
        <f t="shared" si="13"/>
        <v>132877.1237954945</v>
      </c>
      <c r="F63">
        <v>5.4971690000000004</v>
      </c>
      <c r="G63">
        <v>5.498875</v>
      </c>
      <c r="H63">
        <v>5.545382</v>
      </c>
      <c r="I63" s="3">
        <f t="shared" si="8"/>
        <v>5.5138086666666668</v>
      </c>
      <c r="J63">
        <f t="shared" si="9"/>
        <v>5.5138086666666666E-8</v>
      </c>
      <c r="K63" s="3">
        <f t="shared" si="10"/>
        <v>4.1495544975467214E-5</v>
      </c>
      <c r="O63" s="3" t="e">
        <f t="shared" si="11"/>
        <v>#DIV/0!</v>
      </c>
    </row>
    <row r="64" spans="1:15">
      <c r="A64" t="s">
        <v>14</v>
      </c>
      <c r="B64" s="3" t="s">
        <v>5</v>
      </c>
      <c r="C64">
        <v>100000</v>
      </c>
      <c r="D64">
        <f t="shared" si="12"/>
        <v>10000000000</v>
      </c>
      <c r="E64" s="3">
        <f t="shared" si="13"/>
        <v>1660964.0474436812</v>
      </c>
      <c r="F64">
        <v>30.943974000000001</v>
      </c>
      <c r="G64">
        <v>30.827493</v>
      </c>
      <c r="H64">
        <v>31.834426000000001</v>
      </c>
      <c r="I64" s="3">
        <f t="shared" si="8"/>
        <v>31.201964333333336</v>
      </c>
      <c r="J64">
        <f t="shared" si="9"/>
        <v>3.1201964333333336E-9</v>
      </c>
      <c r="K64" s="3">
        <f t="shared" si="10"/>
        <v>1.8785454375942061E-5</v>
      </c>
      <c r="O64" s="3" t="e">
        <f t="shared" si="11"/>
        <v>#DIV/0!</v>
      </c>
    </row>
    <row r="65" spans="1:15">
      <c r="A65" t="s">
        <v>14</v>
      </c>
      <c r="B65" s="3" t="s">
        <v>5</v>
      </c>
      <c r="C65">
        <v>1000000</v>
      </c>
      <c r="D65">
        <f t="shared" si="12"/>
        <v>1000000000000</v>
      </c>
      <c r="E65" s="3">
        <f t="shared" si="13"/>
        <v>19931568.569324173</v>
      </c>
      <c r="F65">
        <v>190.59823700000001</v>
      </c>
      <c r="G65">
        <v>198.428417</v>
      </c>
      <c r="H65">
        <v>182.49456499999999</v>
      </c>
      <c r="I65" s="3">
        <f t="shared" si="8"/>
        <v>190.50707299999999</v>
      </c>
      <c r="J65">
        <f t="shared" si="9"/>
        <v>1.9050707299999998E-10</v>
      </c>
      <c r="K65" s="3">
        <f t="shared" si="10"/>
        <v>9.5580572265246248E-6</v>
      </c>
      <c r="O65" s="3" t="e">
        <f t="shared" si="11"/>
        <v>#DIV/0!</v>
      </c>
    </row>
    <row r="66" spans="1:15">
      <c r="A66" t="s">
        <v>14</v>
      </c>
      <c r="B66" s="3" t="s">
        <v>5</v>
      </c>
      <c r="C66">
        <v>10000000</v>
      </c>
      <c r="D66">
        <f t="shared" si="12"/>
        <v>100000000000000</v>
      </c>
      <c r="E66" s="3">
        <f t="shared" si="13"/>
        <v>232534966.64211538</v>
      </c>
      <c r="F66">
        <v>2008.5939129999999</v>
      </c>
      <c r="G66">
        <v>1995.036165</v>
      </c>
      <c r="H66">
        <v>2054.1503539999999</v>
      </c>
      <c r="I66" s="3">
        <f t="shared" si="8"/>
        <v>2019.2601439999999</v>
      </c>
      <c r="J66">
        <f t="shared" si="9"/>
        <v>2.0192601439999998E-11</v>
      </c>
      <c r="K66" s="3">
        <f t="shared" si="10"/>
        <v>8.6836838913252857E-6</v>
      </c>
      <c r="O66" s="3" t="e">
        <f t="shared" si="11"/>
        <v>#DIV/0!</v>
      </c>
    </row>
    <row r="67" spans="1:15">
      <c r="A67" t="s">
        <v>14</v>
      </c>
      <c r="B67" s="3" t="s">
        <v>6</v>
      </c>
      <c r="C67">
        <v>1000</v>
      </c>
      <c r="D67">
        <f t="shared" si="12"/>
        <v>1000000</v>
      </c>
      <c r="E67" s="3">
        <f t="shared" si="13"/>
        <v>9965.7842846620879</v>
      </c>
      <c r="F67">
        <v>0.52138700000000004</v>
      </c>
      <c r="G67">
        <v>0.52949299999999999</v>
      </c>
      <c r="H67">
        <v>0.50218700000000005</v>
      </c>
      <c r="I67" s="3">
        <f t="shared" si="8"/>
        <v>0.51768899999999995</v>
      </c>
      <c r="J67">
        <f t="shared" si="9"/>
        <v>5.1768899999999994E-7</v>
      </c>
      <c r="K67" s="3">
        <f t="shared" si="10"/>
        <v>5.1946639141763576E-5</v>
      </c>
      <c r="O67" s="3" t="e">
        <f t="shared" si="11"/>
        <v>#DIV/0!</v>
      </c>
    </row>
    <row r="68" spans="1:15">
      <c r="A68" t="s">
        <v>14</v>
      </c>
      <c r="B68" s="3" t="s">
        <v>6</v>
      </c>
      <c r="C68">
        <v>10000</v>
      </c>
      <c r="D68">
        <f t="shared" si="12"/>
        <v>100000000</v>
      </c>
      <c r="E68" s="3">
        <f t="shared" si="13"/>
        <v>132877.1237954945</v>
      </c>
      <c r="F68">
        <v>3.0463969999999998</v>
      </c>
      <c r="G68">
        <v>2.7379169999999999</v>
      </c>
      <c r="H68">
        <v>2.6641050000000002</v>
      </c>
      <c r="I68" s="3">
        <f t="shared" si="8"/>
        <v>2.8161396666666669</v>
      </c>
      <c r="J68">
        <f t="shared" si="9"/>
        <v>2.8161396666666668E-8</v>
      </c>
      <c r="K68" s="3">
        <f t="shared" si="10"/>
        <v>2.1193562791145804E-5</v>
      </c>
      <c r="O68" s="3" t="e">
        <f t="shared" si="11"/>
        <v>#DIV/0!</v>
      </c>
    </row>
    <row r="69" spans="1:15">
      <c r="A69" t="s">
        <v>14</v>
      </c>
      <c r="B69" s="3" t="s">
        <v>6</v>
      </c>
      <c r="C69">
        <v>100000</v>
      </c>
      <c r="D69">
        <f t="shared" si="12"/>
        <v>10000000000</v>
      </c>
      <c r="E69" s="3">
        <f t="shared" si="13"/>
        <v>1660964.0474436812</v>
      </c>
      <c r="F69">
        <v>16.236785999999999</v>
      </c>
      <c r="G69">
        <v>18.487024000000002</v>
      </c>
      <c r="H69">
        <v>19.689796000000001</v>
      </c>
      <c r="I69" s="3">
        <f t="shared" si="8"/>
        <v>18.137868666666666</v>
      </c>
      <c r="J69">
        <f t="shared" si="9"/>
        <v>1.8137868666666666E-9</v>
      </c>
      <c r="K69" s="3">
        <f t="shared" si="10"/>
        <v>1.0920085052161054E-5</v>
      </c>
      <c r="O69" s="3" t="e">
        <f t="shared" si="11"/>
        <v>#DIV/0!</v>
      </c>
    </row>
    <row r="70" spans="1:15">
      <c r="A70" t="s">
        <v>14</v>
      </c>
      <c r="B70" s="3" t="s">
        <v>6</v>
      </c>
      <c r="C70">
        <v>1000000</v>
      </c>
      <c r="D70">
        <f t="shared" si="12"/>
        <v>1000000000000</v>
      </c>
      <c r="E70" s="3">
        <f t="shared" si="13"/>
        <v>19931568.569324173</v>
      </c>
      <c r="F70">
        <v>124.5072</v>
      </c>
      <c r="G70">
        <v>125.334507</v>
      </c>
      <c r="H70">
        <v>128.53663700000001</v>
      </c>
      <c r="I70" s="3">
        <f t="shared" si="8"/>
        <v>126.12611466666665</v>
      </c>
      <c r="J70">
        <f t="shared" si="9"/>
        <v>1.2612611466666665E-10</v>
      </c>
      <c r="K70" s="3">
        <f t="shared" si="10"/>
        <v>6.3279572918702429E-6</v>
      </c>
      <c r="O70" s="3" t="e">
        <f t="shared" si="11"/>
        <v>#DIV/0!</v>
      </c>
    </row>
    <row r="71" spans="1:15">
      <c r="A71" t="s">
        <v>14</v>
      </c>
      <c r="B71" s="3" t="s">
        <v>6</v>
      </c>
      <c r="C71">
        <v>10000000</v>
      </c>
      <c r="D71">
        <f t="shared" si="12"/>
        <v>100000000000000</v>
      </c>
      <c r="E71" s="3">
        <f t="shared" si="13"/>
        <v>232534966.64211538</v>
      </c>
      <c r="F71">
        <v>1284.9606100000001</v>
      </c>
      <c r="G71">
        <v>1301.5242229999999</v>
      </c>
      <c r="H71">
        <v>1341.5532020000001</v>
      </c>
      <c r="I71" s="3">
        <f t="shared" si="8"/>
        <v>1309.3460116666668</v>
      </c>
      <c r="J71">
        <f t="shared" si="9"/>
        <v>1.3093460116666667E-11</v>
      </c>
      <c r="K71" s="3">
        <f t="shared" si="10"/>
        <v>5.6307489173523958E-6</v>
      </c>
      <c r="O71" s="3" t="e">
        <f t="shared" si="11"/>
        <v>#DIV/0!</v>
      </c>
    </row>
    <row r="72" spans="1:15">
      <c r="A72" t="s">
        <v>14</v>
      </c>
      <c r="B72" s="3" t="s">
        <v>7</v>
      </c>
      <c r="C72">
        <v>1000</v>
      </c>
      <c r="D72">
        <f t="shared" si="12"/>
        <v>1000000</v>
      </c>
      <c r="E72" s="3">
        <f t="shared" si="13"/>
        <v>9965.7842846620879</v>
      </c>
      <c r="F72">
        <v>6.6423410000000001</v>
      </c>
      <c r="G72">
        <v>6.7554080000000001</v>
      </c>
      <c r="H72">
        <v>6.5924209999999999</v>
      </c>
      <c r="I72" s="3">
        <f t="shared" si="8"/>
        <v>6.6633899999999997</v>
      </c>
      <c r="J72">
        <f t="shared" si="9"/>
        <v>6.6633899999999997E-6</v>
      </c>
      <c r="K72" s="3">
        <f t="shared" si="10"/>
        <v>6.6862675426913843E-4</v>
      </c>
      <c r="O72" s="3" t="e">
        <f t="shared" si="11"/>
        <v>#DIV/0!</v>
      </c>
    </row>
    <row r="73" spans="1:15">
      <c r="A73" t="s">
        <v>14</v>
      </c>
      <c r="B73" s="3" t="s">
        <v>7</v>
      </c>
      <c r="C73">
        <v>10000</v>
      </c>
      <c r="D73">
        <f t="shared" si="12"/>
        <v>100000000</v>
      </c>
      <c r="E73" s="3">
        <f t="shared" si="13"/>
        <v>132877.1237954945</v>
      </c>
      <c r="F73">
        <v>102.597459</v>
      </c>
      <c r="G73">
        <v>93.457413000000003</v>
      </c>
      <c r="H73">
        <v>89.271817999999996</v>
      </c>
      <c r="I73" s="3">
        <f t="shared" si="8"/>
        <v>95.108896666666666</v>
      </c>
      <c r="J73">
        <f t="shared" si="9"/>
        <v>9.5108896666666669E-7</v>
      </c>
      <c r="K73" s="3">
        <f t="shared" si="10"/>
        <v>7.1576576877931759E-4</v>
      </c>
      <c r="O73" s="3" t="e">
        <f t="shared" ref="O73:O102" si="14">AVERAGE(L73:N73)</f>
        <v>#DIV/0!</v>
      </c>
    </row>
    <row r="74" spans="1:15">
      <c r="A74" t="s">
        <v>14</v>
      </c>
      <c r="B74" s="3" t="s">
        <v>7</v>
      </c>
      <c r="C74">
        <v>100000</v>
      </c>
      <c r="D74">
        <f t="shared" si="12"/>
        <v>10000000000</v>
      </c>
      <c r="E74" s="3">
        <f t="shared" si="13"/>
        <v>1660964.0474436812</v>
      </c>
      <c r="F74">
        <v>7689.3882119999998</v>
      </c>
      <c r="G74">
        <v>7733.8690280000001</v>
      </c>
      <c r="H74">
        <v>7661.4782619999996</v>
      </c>
      <c r="I74" s="3">
        <f t="shared" si="8"/>
        <v>7694.9118339999995</v>
      </c>
      <c r="J74">
        <f t="shared" si="9"/>
        <v>7.6949118339999997E-7</v>
      </c>
      <c r="K74" s="3">
        <f t="shared" si="10"/>
        <v>4.632798552047475E-3</v>
      </c>
      <c r="O74" s="3" t="e">
        <f t="shared" si="14"/>
        <v>#DIV/0!</v>
      </c>
    </row>
    <row r="75" spans="1:15">
      <c r="A75" t="s">
        <v>14</v>
      </c>
      <c r="B75" s="3" t="s">
        <v>7</v>
      </c>
      <c r="C75">
        <v>1000000</v>
      </c>
      <c r="D75">
        <f t="shared" si="12"/>
        <v>1000000000000</v>
      </c>
      <c r="E75" s="3">
        <f t="shared" si="13"/>
        <v>19931568.569324173</v>
      </c>
      <c r="F75">
        <v>810126.60042499995</v>
      </c>
      <c r="G75">
        <v>1033263.807348</v>
      </c>
      <c r="H75">
        <v>1278424.8696109999</v>
      </c>
      <c r="I75" s="3">
        <f t="shared" si="8"/>
        <v>1040605.0924613333</v>
      </c>
      <c r="J75">
        <f t="shared" si="9"/>
        <v>1.0406050924613332E-6</v>
      </c>
      <c r="K75" s="3">
        <f t="shared" si="10"/>
        <v>5.2208891078591987E-2</v>
      </c>
      <c r="O75" s="3" t="e">
        <f t="shared" si="14"/>
        <v>#DIV/0!</v>
      </c>
    </row>
    <row r="76" spans="1:15">
      <c r="A76" t="s">
        <v>14</v>
      </c>
      <c r="B76" s="3" t="s">
        <v>7</v>
      </c>
      <c r="C76">
        <v>10000000</v>
      </c>
      <c r="D76">
        <f t="shared" si="12"/>
        <v>100000000000000</v>
      </c>
      <c r="E76" s="3">
        <f t="shared" si="13"/>
        <v>232534966.64211538</v>
      </c>
      <c r="I76" s="3" t="e">
        <f t="shared" si="8"/>
        <v>#DIV/0!</v>
      </c>
      <c r="J76" t="e">
        <f t="shared" si="9"/>
        <v>#DIV/0!</v>
      </c>
      <c r="K76" s="3" t="e">
        <f t="shared" si="10"/>
        <v>#DIV/0!</v>
      </c>
      <c r="O76" s="3" t="e">
        <f t="shared" si="14"/>
        <v>#DIV/0!</v>
      </c>
    </row>
    <row r="77" spans="1:15">
      <c r="A77" t="s">
        <v>15</v>
      </c>
      <c r="B77" s="3" t="s">
        <v>3</v>
      </c>
      <c r="C77">
        <v>1000</v>
      </c>
      <c r="D77">
        <f t="shared" si="12"/>
        <v>1000000</v>
      </c>
      <c r="E77" s="3">
        <f t="shared" si="13"/>
        <v>9965.7842846620879</v>
      </c>
      <c r="F77">
        <v>14.811317000000001</v>
      </c>
      <c r="G77">
        <v>14.987531000000001</v>
      </c>
      <c r="H77">
        <v>14.845208</v>
      </c>
      <c r="I77" s="3">
        <f t="shared" si="8"/>
        <v>14.881352</v>
      </c>
      <c r="J77">
        <f>I77/D77</f>
        <v>1.4881352E-5</v>
      </c>
      <c r="K77" s="3">
        <f t="shared" si="10"/>
        <v>1.493244442678059E-3</v>
      </c>
      <c r="L77">
        <v>1.427</v>
      </c>
      <c r="M77">
        <v>1.2470000000000001</v>
      </c>
      <c r="N77">
        <v>1.298</v>
      </c>
      <c r="O77" s="3">
        <f t="shared" si="14"/>
        <v>1.3240000000000001</v>
      </c>
    </row>
    <row r="78" spans="1:15">
      <c r="A78" t="s">
        <v>15</v>
      </c>
      <c r="B78" s="3" t="s">
        <v>3</v>
      </c>
      <c r="C78">
        <v>10000</v>
      </c>
      <c r="D78">
        <f t="shared" si="12"/>
        <v>100000000</v>
      </c>
      <c r="E78" s="3">
        <f t="shared" si="13"/>
        <v>132877.1237954945</v>
      </c>
      <c r="F78">
        <v>70.199292999999997</v>
      </c>
      <c r="G78">
        <v>75.063337000000004</v>
      </c>
      <c r="H78">
        <v>76.907670999999993</v>
      </c>
      <c r="I78" s="3">
        <f t="shared" si="8"/>
        <v>74.056766999999994</v>
      </c>
      <c r="J78">
        <f t="shared" ref="J78:J86" si="15">I78/D78</f>
        <v>7.4056766999999999E-7</v>
      </c>
      <c r="K78" s="3">
        <f t="shared" si="10"/>
        <v>5.573327062224616E-4</v>
      </c>
      <c r="L78">
        <v>144.94300000000001</v>
      </c>
      <c r="M78">
        <v>142.78899999999999</v>
      </c>
      <c r="N78">
        <v>144.928</v>
      </c>
      <c r="O78" s="3">
        <f t="shared" si="14"/>
        <v>144.22</v>
      </c>
    </row>
    <row r="79" spans="1:15">
      <c r="A79" t="s">
        <v>15</v>
      </c>
      <c r="B79" s="3" t="s">
        <v>3</v>
      </c>
      <c r="C79">
        <v>100000</v>
      </c>
      <c r="D79">
        <f t="shared" si="12"/>
        <v>10000000000</v>
      </c>
      <c r="E79" s="3">
        <f t="shared" si="13"/>
        <v>1660964.0474436812</v>
      </c>
      <c r="F79">
        <v>4811.0237989999996</v>
      </c>
      <c r="G79">
        <v>4833.7088949999998</v>
      </c>
      <c r="H79">
        <v>4807.4534800000001</v>
      </c>
      <c r="I79" s="3">
        <f t="shared" si="8"/>
        <v>4817.3953913333326</v>
      </c>
      <c r="J79">
        <f t="shared" si="15"/>
        <v>4.817395391333333E-7</v>
      </c>
      <c r="K79" s="3">
        <f t="shared" si="10"/>
        <v>2.9003610275295123E-3</v>
      </c>
      <c r="L79">
        <v>12871</v>
      </c>
      <c r="M79">
        <v>12825.7</v>
      </c>
      <c r="N79">
        <v>12847.1</v>
      </c>
      <c r="O79" s="3">
        <f t="shared" si="14"/>
        <v>12847.933333333334</v>
      </c>
    </row>
    <row r="80" spans="1:15">
      <c r="A80" t="s">
        <v>15</v>
      </c>
      <c r="B80" s="3" t="s">
        <v>3</v>
      </c>
      <c r="C80">
        <v>1000000</v>
      </c>
      <c r="D80">
        <f t="shared" si="12"/>
        <v>1000000000000</v>
      </c>
      <c r="E80" s="3">
        <f t="shared" si="13"/>
        <v>19931568.569324173</v>
      </c>
      <c r="F80">
        <v>486999.47101699997</v>
      </c>
      <c r="G80">
        <v>487718.28173400002</v>
      </c>
      <c r="H80">
        <v>487548.768033</v>
      </c>
      <c r="I80" s="3">
        <f t="shared" si="8"/>
        <v>487422.17359466664</v>
      </c>
      <c r="J80">
        <f t="shared" si="15"/>
        <v>4.8742217359466663E-7</v>
      </c>
      <c r="K80" s="3">
        <f t="shared" si="10"/>
        <v>2.4454782467288466E-2</v>
      </c>
      <c r="L80">
        <v>1284350</v>
      </c>
      <c r="M80">
        <v>1282130</v>
      </c>
      <c r="O80" s="3">
        <f t="shared" si="14"/>
        <v>1283240</v>
      </c>
    </row>
    <row r="81" spans="1:15">
      <c r="A81" t="s">
        <v>15</v>
      </c>
      <c r="B81" s="3" t="s">
        <v>3</v>
      </c>
      <c r="C81">
        <v>10000000</v>
      </c>
      <c r="D81">
        <f t="shared" si="12"/>
        <v>100000000000000</v>
      </c>
      <c r="E81" s="3">
        <f t="shared" si="13"/>
        <v>232534966.64211538</v>
      </c>
      <c r="I81" s="3" t="e">
        <f t="shared" si="8"/>
        <v>#DIV/0!</v>
      </c>
      <c r="J81" t="e">
        <f t="shared" si="15"/>
        <v>#DIV/0!</v>
      </c>
      <c r="K81" s="3" t="e">
        <f t="shared" si="10"/>
        <v>#DIV/0!</v>
      </c>
      <c r="O81" s="3" t="e">
        <f t="shared" si="14"/>
        <v>#DIV/0!</v>
      </c>
    </row>
    <row r="82" spans="1:15">
      <c r="A82" t="s">
        <v>15</v>
      </c>
      <c r="B82" s="3" t="s">
        <v>4</v>
      </c>
      <c r="C82">
        <v>1000</v>
      </c>
      <c r="D82">
        <f t="shared" si="12"/>
        <v>1000000</v>
      </c>
      <c r="E82" s="3">
        <f t="shared" si="13"/>
        <v>9965.7842846620879</v>
      </c>
      <c r="F82">
        <v>5.1123799999999999</v>
      </c>
      <c r="G82">
        <v>5.1094920000000004</v>
      </c>
      <c r="H82">
        <v>5.1664760000000003</v>
      </c>
      <c r="I82" s="3">
        <f t="shared" si="8"/>
        <v>5.1294493333333335</v>
      </c>
      <c r="J82">
        <f t="shared" si="15"/>
        <v>5.1294493333333334E-6</v>
      </c>
      <c r="K82" s="3">
        <f t="shared" si="10"/>
        <v>5.1470603685731481E-4</v>
      </c>
      <c r="O82" s="3" t="e">
        <f t="shared" si="14"/>
        <v>#DIV/0!</v>
      </c>
    </row>
    <row r="83" spans="1:15">
      <c r="A83" t="s">
        <v>15</v>
      </c>
      <c r="B83" s="3" t="s">
        <v>4</v>
      </c>
      <c r="C83">
        <v>10000</v>
      </c>
      <c r="D83">
        <f t="shared" si="12"/>
        <v>100000000</v>
      </c>
      <c r="E83" s="3">
        <f t="shared" si="13"/>
        <v>132877.1237954945</v>
      </c>
      <c r="F83">
        <v>95.103114000000005</v>
      </c>
      <c r="G83">
        <v>103.511651</v>
      </c>
      <c r="H83">
        <v>95.155928000000003</v>
      </c>
      <c r="I83" s="3">
        <f t="shared" si="8"/>
        <v>97.923564333333331</v>
      </c>
      <c r="J83">
        <f t="shared" si="15"/>
        <v>9.792356433333334E-7</v>
      </c>
      <c r="K83" s="3">
        <f t="shared" si="10"/>
        <v>7.3694825366662294E-4</v>
      </c>
      <c r="O83" s="3" t="e">
        <f t="shared" si="14"/>
        <v>#DIV/0!</v>
      </c>
    </row>
    <row r="84" spans="1:15">
      <c r="A84" t="s">
        <v>15</v>
      </c>
      <c r="B84" s="3" t="s">
        <v>4</v>
      </c>
      <c r="C84">
        <v>100000</v>
      </c>
      <c r="D84">
        <f t="shared" si="12"/>
        <v>10000000000</v>
      </c>
      <c r="E84" s="3">
        <f t="shared" si="13"/>
        <v>1660964.0474436812</v>
      </c>
      <c r="F84">
        <v>9171.7396669999998</v>
      </c>
      <c r="G84">
        <v>9165.2386989999995</v>
      </c>
      <c r="H84">
        <v>9157.5771719999993</v>
      </c>
      <c r="I84" s="3">
        <f t="shared" si="8"/>
        <v>9164.8518459999996</v>
      </c>
      <c r="J84">
        <f t="shared" si="15"/>
        <v>9.1648518459999999E-7</v>
      </c>
      <c r="K84" s="3">
        <f t="shared" si="10"/>
        <v>5.5177906229248201E-3</v>
      </c>
      <c r="O84" s="3" t="e">
        <f t="shared" si="14"/>
        <v>#DIV/0!</v>
      </c>
    </row>
    <row r="85" spans="1:15">
      <c r="A85" t="s">
        <v>15</v>
      </c>
      <c r="B85" s="3" t="s">
        <v>4</v>
      </c>
      <c r="C85">
        <v>1000000</v>
      </c>
      <c r="D85">
        <f t="shared" si="12"/>
        <v>1000000000000</v>
      </c>
      <c r="E85" s="3">
        <f t="shared" si="13"/>
        <v>19931568.569324173</v>
      </c>
      <c r="F85">
        <v>917663.71276000002</v>
      </c>
      <c r="I85" s="3">
        <f t="shared" si="8"/>
        <v>917663.71276000002</v>
      </c>
      <c r="J85">
        <f t="shared" si="15"/>
        <v>9.1766371275999999E-7</v>
      </c>
      <c r="K85" s="3">
        <f t="shared" si="10"/>
        <v>4.6040717245522618E-2</v>
      </c>
      <c r="O85" s="3" t="e">
        <f t="shared" si="14"/>
        <v>#DIV/0!</v>
      </c>
    </row>
    <row r="86" spans="1:15">
      <c r="A86" t="s">
        <v>15</v>
      </c>
      <c r="B86" s="3" t="s">
        <v>4</v>
      </c>
      <c r="C86">
        <v>10000000</v>
      </c>
      <c r="D86">
        <f t="shared" si="12"/>
        <v>100000000000000</v>
      </c>
      <c r="E86" s="3">
        <f t="shared" si="13"/>
        <v>232534966.64211538</v>
      </c>
      <c r="I86" s="3" t="e">
        <f t="shared" si="8"/>
        <v>#DIV/0!</v>
      </c>
      <c r="J86" t="e">
        <f t="shared" si="15"/>
        <v>#DIV/0!</v>
      </c>
      <c r="K86" s="3" t="e">
        <f t="shared" si="10"/>
        <v>#DIV/0!</v>
      </c>
      <c r="O86" s="3" t="e">
        <f t="shared" si="14"/>
        <v>#DIV/0!</v>
      </c>
    </row>
    <row r="87" spans="1:15">
      <c r="A87" t="s">
        <v>15</v>
      </c>
      <c r="B87" s="3" t="s">
        <v>5</v>
      </c>
      <c r="C87">
        <v>1000</v>
      </c>
      <c r="D87">
        <f t="shared" ref="D87:D96" si="16">C87^2</f>
        <v>1000000</v>
      </c>
      <c r="E87" s="3">
        <f t="shared" ref="E87:E96" si="17">C87 * LOG(C87, 2)</f>
        <v>9965.7842846620879</v>
      </c>
      <c r="F87">
        <v>1.943754</v>
      </c>
      <c r="G87">
        <v>1.9248879999999999</v>
      </c>
      <c r="H87">
        <v>1.9350350000000001</v>
      </c>
      <c r="I87" s="3">
        <f t="shared" ref="I87:I96" si="18">AVERAGE(F87:H87)</f>
        <v>1.9345590000000001</v>
      </c>
      <c r="J87">
        <f t="shared" ref="J87" si="19">I87/D87</f>
        <v>1.934559E-6</v>
      </c>
      <c r="K87" s="3">
        <f t="shared" ref="K87:K96" si="20">I87/E87</f>
        <v>1.9412009579390527E-4</v>
      </c>
      <c r="L87">
        <v>0.17499999999999999</v>
      </c>
      <c r="M87">
        <v>0.17599999999999999</v>
      </c>
      <c r="N87">
        <v>0.17299999999999999</v>
      </c>
      <c r="O87" s="3">
        <f t="shared" si="14"/>
        <v>0.17466666666666666</v>
      </c>
    </row>
    <row r="88" spans="1:15">
      <c r="A88" t="s">
        <v>15</v>
      </c>
      <c r="B88" s="3" t="s">
        <v>5</v>
      </c>
      <c r="C88">
        <v>10000</v>
      </c>
      <c r="D88">
        <f t="shared" si="16"/>
        <v>100000000</v>
      </c>
      <c r="E88" s="3">
        <f t="shared" si="17"/>
        <v>132877.1237954945</v>
      </c>
      <c r="F88">
        <v>6.9243540000000001</v>
      </c>
      <c r="G88">
        <v>7.0374080000000001</v>
      </c>
      <c r="H88">
        <v>7.0804390000000001</v>
      </c>
      <c r="I88" s="3">
        <f t="shared" si="18"/>
        <v>7.0140669999999998</v>
      </c>
      <c r="J88">
        <f t="shared" ref="J88:J96" si="21">AVERAGE(G88:I88)</f>
        <v>7.0439713333333343</v>
      </c>
      <c r="K88" s="3">
        <f t="shared" si="20"/>
        <v>5.2786113964921836E-5</v>
      </c>
      <c r="L88">
        <v>2.089</v>
      </c>
      <c r="M88">
        <v>2.085</v>
      </c>
      <c r="N88">
        <v>2.0760000000000001</v>
      </c>
      <c r="O88" s="3">
        <f t="shared" si="14"/>
        <v>2.0833333333333335</v>
      </c>
    </row>
    <row r="89" spans="1:15">
      <c r="A89" t="s">
        <v>15</v>
      </c>
      <c r="B89" s="3" t="s">
        <v>5</v>
      </c>
      <c r="C89">
        <v>100000</v>
      </c>
      <c r="D89">
        <f t="shared" si="16"/>
        <v>10000000000</v>
      </c>
      <c r="E89" s="3">
        <f t="shared" si="17"/>
        <v>1660964.0474436812</v>
      </c>
      <c r="F89">
        <v>35.220018000000003</v>
      </c>
      <c r="G89">
        <v>32.903601999999999</v>
      </c>
      <c r="H89">
        <v>27.780306</v>
      </c>
      <c r="I89" s="3">
        <f t="shared" si="18"/>
        <v>31.967975333333332</v>
      </c>
      <c r="J89">
        <f t="shared" si="21"/>
        <v>30.883961111111109</v>
      </c>
      <c r="K89" s="3">
        <f t="shared" si="20"/>
        <v>1.9246638951959181E-5</v>
      </c>
      <c r="L89">
        <v>25.465</v>
      </c>
      <c r="M89">
        <v>27.873999999999999</v>
      </c>
      <c r="N89">
        <v>28.038</v>
      </c>
      <c r="O89" s="3">
        <f t="shared" si="14"/>
        <v>27.125666666666664</v>
      </c>
    </row>
    <row r="90" spans="1:15">
      <c r="A90" t="s">
        <v>15</v>
      </c>
      <c r="B90" s="3" t="s">
        <v>5</v>
      </c>
      <c r="C90">
        <v>1000000</v>
      </c>
      <c r="D90">
        <f t="shared" si="16"/>
        <v>1000000000000</v>
      </c>
      <c r="E90" s="3">
        <f t="shared" si="17"/>
        <v>19931568.569324173</v>
      </c>
      <c r="F90">
        <v>154.25817000000001</v>
      </c>
      <c r="G90">
        <v>158.63531599999999</v>
      </c>
      <c r="H90">
        <v>153.51504800000001</v>
      </c>
      <c r="I90" s="3">
        <f t="shared" si="18"/>
        <v>155.46951133333334</v>
      </c>
      <c r="J90">
        <f t="shared" si="21"/>
        <v>155.87329177777778</v>
      </c>
      <c r="K90" s="3">
        <f t="shared" si="20"/>
        <v>7.8001643870924358E-6</v>
      </c>
      <c r="L90">
        <v>298.26900000000001</v>
      </c>
      <c r="M90">
        <v>305.39</v>
      </c>
      <c r="N90">
        <v>302.15699999999998</v>
      </c>
      <c r="O90" s="3">
        <f t="shared" si="14"/>
        <v>301.93866666666668</v>
      </c>
    </row>
    <row r="91" spans="1:15">
      <c r="A91" t="s">
        <v>15</v>
      </c>
      <c r="B91" s="3" t="s">
        <v>5</v>
      </c>
      <c r="C91">
        <v>10000000</v>
      </c>
      <c r="D91">
        <f t="shared" si="16"/>
        <v>100000000000000</v>
      </c>
      <c r="E91" s="3">
        <f t="shared" si="17"/>
        <v>232534966.64211538</v>
      </c>
      <c r="F91">
        <v>1513.7715900000001</v>
      </c>
      <c r="G91">
        <v>1481.7274170000001</v>
      </c>
      <c r="H91">
        <v>1506.2237009999999</v>
      </c>
      <c r="I91" s="3">
        <f t="shared" si="18"/>
        <v>1500.5742360000002</v>
      </c>
      <c r="J91">
        <f t="shared" si="21"/>
        <v>1496.1751180000001</v>
      </c>
      <c r="K91" s="3">
        <f t="shared" si="20"/>
        <v>6.4531122250937419E-6</v>
      </c>
      <c r="L91">
        <v>3428.16</v>
      </c>
      <c r="M91">
        <v>3451.05</v>
      </c>
      <c r="N91">
        <v>3440.26</v>
      </c>
      <c r="O91" s="3">
        <f t="shared" si="14"/>
        <v>3439.8233333333337</v>
      </c>
    </row>
    <row r="92" spans="1:15">
      <c r="A92" t="s">
        <v>15</v>
      </c>
      <c r="B92" s="3" t="s">
        <v>6</v>
      </c>
      <c r="C92">
        <v>1000</v>
      </c>
      <c r="D92">
        <f t="shared" si="16"/>
        <v>1000000</v>
      </c>
      <c r="E92" s="3">
        <f t="shared" si="17"/>
        <v>9965.7842846620879</v>
      </c>
      <c r="F92">
        <v>0.70394900000000005</v>
      </c>
      <c r="G92">
        <v>0.70909800000000001</v>
      </c>
      <c r="H92">
        <v>0.81640599999999997</v>
      </c>
      <c r="I92" s="3">
        <f t="shared" si="18"/>
        <v>0.74315100000000012</v>
      </c>
      <c r="J92">
        <f t="shared" si="21"/>
        <v>0.75621833333333333</v>
      </c>
      <c r="K92" s="3">
        <f t="shared" si="20"/>
        <v>7.4570247435894432E-5</v>
      </c>
      <c r="L92">
        <v>0.14099999999999999</v>
      </c>
      <c r="M92">
        <v>0.18</v>
      </c>
      <c r="N92">
        <v>0.115</v>
      </c>
      <c r="O92" s="3">
        <f t="shared" si="14"/>
        <v>0.14533333333333331</v>
      </c>
    </row>
    <row r="93" spans="1:15">
      <c r="A93" t="s">
        <v>15</v>
      </c>
      <c r="B93" s="3" t="s">
        <v>6</v>
      </c>
      <c r="C93">
        <v>10000</v>
      </c>
      <c r="D93">
        <f t="shared" si="16"/>
        <v>100000000</v>
      </c>
      <c r="E93" s="3">
        <f t="shared" si="17"/>
        <v>132877.1237954945</v>
      </c>
      <c r="F93">
        <v>3.7100590000000002</v>
      </c>
      <c r="G93">
        <v>4.4453529999999999</v>
      </c>
      <c r="H93">
        <v>3.4535719999999999</v>
      </c>
      <c r="I93" s="3">
        <f t="shared" si="18"/>
        <v>3.8696613333333332</v>
      </c>
      <c r="J93">
        <f t="shared" si="21"/>
        <v>3.9228621111111113</v>
      </c>
      <c r="K93" s="3">
        <f t="shared" si="20"/>
        <v>2.9122103359860225E-5</v>
      </c>
      <c r="L93">
        <v>1.581</v>
      </c>
      <c r="M93">
        <v>1.345</v>
      </c>
      <c r="N93">
        <v>1.365</v>
      </c>
      <c r="O93" s="3">
        <f t="shared" si="14"/>
        <v>1.4303333333333335</v>
      </c>
    </row>
    <row r="94" spans="1:15">
      <c r="A94" t="s">
        <v>15</v>
      </c>
      <c r="B94" s="3" t="s">
        <v>6</v>
      </c>
      <c r="C94">
        <v>100000</v>
      </c>
      <c r="D94">
        <f t="shared" si="16"/>
        <v>10000000000</v>
      </c>
      <c r="E94" s="3">
        <f t="shared" si="17"/>
        <v>1660964.0474436812</v>
      </c>
      <c r="F94">
        <v>22.625250999999999</v>
      </c>
      <c r="G94">
        <v>24.434145999999998</v>
      </c>
      <c r="H94">
        <v>24.616895</v>
      </c>
      <c r="I94" s="3">
        <f t="shared" si="18"/>
        <v>23.892097333333329</v>
      </c>
      <c r="J94">
        <f t="shared" si="21"/>
        <v>24.314379444444441</v>
      </c>
      <c r="K94" s="3">
        <f t="shared" si="20"/>
        <v>1.4384475913313496E-5</v>
      </c>
      <c r="L94">
        <v>16.533000000000001</v>
      </c>
      <c r="M94">
        <v>16.771000000000001</v>
      </c>
      <c r="N94">
        <v>18.308</v>
      </c>
      <c r="O94" s="3">
        <f t="shared" si="14"/>
        <v>17.204000000000001</v>
      </c>
    </row>
    <row r="95" spans="1:15">
      <c r="A95" t="s">
        <v>15</v>
      </c>
      <c r="B95" s="3" t="s">
        <v>6</v>
      </c>
      <c r="C95">
        <v>1000000</v>
      </c>
      <c r="D95">
        <f t="shared" si="16"/>
        <v>1000000000000</v>
      </c>
      <c r="E95" s="3">
        <f t="shared" si="17"/>
        <v>19931568.569324173</v>
      </c>
      <c r="F95">
        <v>117.683325</v>
      </c>
      <c r="G95">
        <v>114.48978</v>
      </c>
      <c r="H95">
        <v>121.401741</v>
      </c>
      <c r="I95" s="3">
        <f t="shared" si="18"/>
        <v>117.85828199999999</v>
      </c>
      <c r="J95">
        <f t="shared" si="21"/>
        <v>117.916601</v>
      </c>
      <c r="K95" s="3">
        <f t="shared" si="20"/>
        <v>5.9131463532373785E-6</v>
      </c>
      <c r="L95">
        <v>217.52199999999999</v>
      </c>
      <c r="M95">
        <v>206.62799999999999</v>
      </c>
      <c r="N95">
        <v>196.91</v>
      </c>
      <c r="O95" s="3">
        <f t="shared" si="14"/>
        <v>207.01999999999998</v>
      </c>
    </row>
    <row r="96" spans="1:15">
      <c r="A96" t="s">
        <v>15</v>
      </c>
      <c r="B96" s="3" t="s">
        <v>6</v>
      </c>
      <c r="C96">
        <v>10000000</v>
      </c>
      <c r="D96">
        <f t="shared" si="16"/>
        <v>100000000000000</v>
      </c>
      <c r="E96" s="3">
        <f t="shared" si="17"/>
        <v>232534966.64211538</v>
      </c>
      <c r="F96">
        <v>1175.3422660000001</v>
      </c>
      <c r="G96">
        <v>1210.1229740000001</v>
      </c>
      <c r="H96">
        <v>1221.0125230000001</v>
      </c>
      <c r="I96" s="3">
        <f t="shared" si="18"/>
        <v>1202.1592543333336</v>
      </c>
      <c r="J96">
        <f t="shared" si="21"/>
        <v>1211.0982504444446</v>
      </c>
      <c r="K96" s="3">
        <f t="shared" si="20"/>
        <v>5.169799930276832E-6</v>
      </c>
      <c r="L96">
        <v>2395.6999999999998</v>
      </c>
      <c r="M96">
        <v>2293</v>
      </c>
      <c r="N96">
        <v>2354.46</v>
      </c>
      <c r="O96" s="3">
        <f t="shared" si="14"/>
        <v>2347.7199999999998</v>
      </c>
    </row>
    <row r="97" spans="1:15">
      <c r="A97" t="s">
        <v>15</v>
      </c>
      <c r="B97" s="3" t="s">
        <v>7</v>
      </c>
      <c r="C97">
        <v>1000</v>
      </c>
      <c r="D97">
        <f t="shared" ref="D97:D102" si="22">C97^2</f>
        <v>1000000</v>
      </c>
      <c r="E97" s="3">
        <f t="shared" ref="E97:E102" si="23">C97 * LOG(C97, 2)</f>
        <v>9965.7842846620879</v>
      </c>
      <c r="F97">
        <v>12.726511</v>
      </c>
      <c r="G97">
        <v>15.246131</v>
      </c>
      <c r="H97">
        <v>13.645118999999999</v>
      </c>
      <c r="I97" s="3">
        <f t="shared" ref="I97:I102" si="24">AVERAGE(F97:H97)</f>
        <v>13.872587000000001</v>
      </c>
      <c r="J97">
        <f t="shared" ref="J97:J102" si="25">AVERAGE(G97:I97)</f>
        <v>14.254612333333334</v>
      </c>
      <c r="K97" s="3">
        <f t="shared" ref="K97:K102" si="26">I97/E97</f>
        <v>1.3920216014860673E-3</v>
      </c>
      <c r="O97" s="3" t="e">
        <f t="shared" si="14"/>
        <v>#DIV/0!</v>
      </c>
    </row>
    <row r="98" spans="1:15">
      <c r="A98" t="s">
        <v>15</v>
      </c>
      <c r="B98" s="3" t="s">
        <v>7</v>
      </c>
      <c r="C98">
        <v>10000</v>
      </c>
      <c r="D98">
        <f t="shared" si="22"/>
        <v>100000000</v>
      </c>
      <c r="E98" s="3">
        <f t="shared" si="23"/>
        <v>132877.1237954945</v>
      </c>
      <c r="F98">
        <v>86.402045999999999</v>
      </c>
      <c r="G98">
        <v>90.485462999999996</v>
      </c>
      <c r="H98">
        <v>83.001548999999997</v>
      </c>
      <c r="I98" s="3">
        <f t="shared" si="24"/>
        <v>86.629685999999992</v>
      </c>
      <c r="J98">
        <f t="shared" si="25"/>
        <v>86.70556599999999</v>
      </c>
      <c r="K98" s="3">
        <f t="shared" si="26"/>
        <v>6.5195335002380121E-4</v>
      </c>
      <c r="O98" s="3" t="e">
        <f t="shared" si="14"/>
        <v>#DIV/0!</v>
      </c>
    </row>
    <row r="99" spans="1:15">
      <c r="A99" t="s">
        <v>15</v>
      </c>
      <c r="B99" s="3" t="s">
        <v>7</v>
      </c>
      <c r="C99">
        <v>100000</v>
      </c>
      <c r="D99">
        <f t="shared" si="22"/>
        <v>10000000000</v>
      </c>
      <c r="E99" s="3">
        <f t="shared" si="23"/>
        <v>1660964.0474436812</v>
      </c>
      <c r="F99">
        <v>4542.8524809999999</v>
      </c>
      <c r="G99">
        <v>4719.5939600000002</v>
      </c>
      <c r="H99">
        <v>4667.7834579999999</v>
      </c>
      <c r="I99" s="3">
        <f t="shared" si="24"/>
        <v>4643.4099663333336</v>
      </c>
      <c r="J99">
        <f t="shared" si="25"/>
        <v>4676.9291281111109</v>
      </c>
      <c r="K99" s="3">
        <f t="shared" si="26"/>
        <v>2.7956113640628211E-3</v>
      </c>
      <c r="O99" s="3" t="e">
        <f t="shared" si="14"/>
        <v>#DIV/0!</v>
      </c>
    </row>
    <row r="100" spans="1:15">
      <c r="A100" t="s">
        <v>15</v>
      </c>
      <c r="B100" s="3" t="s">
        <v>7</v>
      </c>
      <c r="C100">
        <v>1000000</v>
      </c>
      <c r="D100">
        <f t="shared" si="22"/>
        <v>1000000000000</v>
      </c>
      <c r="E100" s="3">
        <f t="shared" si="23"/>
        <v>19931568.569324173</v>
      </c>
      <c r="I100" s="3" t="e">
        <f t="shared" si="24"/>
        <v>#DIV/0!</v>
      </c>
      <c r="J100" t="e">
        <f t="shared" si="25"/>
        <v>#DIV/0!</v>
      </c>
      <c r="K100" s="3" t="e">
        <f t="shared" si="26"/>
        <v>#DIV/0!</v>
      </c>
      <c r="O100" s="3" t="e">
        <f t="shared" si="14"/>
        <v>#DIV/0!</v>
      </c>
    </row>
    <row r="101" spans="1:15">
      <c r="A101" t="s">
        <v>15</v>
      </c>
      <c r="B101" s="3" t="s">
        <v>7</v>
      </c>
      <c r="C101">
        <v>5000000</v>
      </c>
      <c r="D101">
        <f>C101^2</f>
        <v>25000000000000</v>
      </c>
      <c r="E101" s="3">
        <f>C101 * LOG(C101, 2)</f>
        <v>111267483.32105769</v>
      </c>
    </row>
    <row r="102" spans="1:15">
      <c r="A102" t="s">
        <v>15</v>
      </c>
      <c r="B102" s="3" t="s">
        <v>7</v>
      </c>
      <c r="C102">
        <v>10000000</v>
      </c>
      <c r="D102">
        <f t="shared" si="22"/>
        <v>100000000000000</v>
      </c>
      <c r="E102" s="3">
        <f t="shared" si="23"/>
        <v>232534966.64211538</v>
      </c>
      <c r="I102" s="3" t="e">
        <f t="shared" si="24"/>
        <v>#DIV/0!</v>
      </c>
      <c r="J102" t="e">
        <f t="shared" si="25"/>
        <v>#DIV/0!</v>
      </c>
      <c r="K102" s="3" t="e">
        <f t="shared" si="26"/>
        <v>#DIV/0!</v>
      </c>
      <c r="O102" s="3" t="e">
        <f t="shared" si="14"/>
        <v>#DIV/0!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7" sqref="H17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Owen Gallagher</cp:lastModifiedBy>
  <dcterms:created xsi:type="dcterms:W3CDTF">2018-02-28T17:39:09Z</dcterms:created>
  <dcterms:modified xsi:type="dcterms:W3CDTF">2018-03-07T16:19:55Z</dcterms:modified>
</cp:coreProperties>
</file>